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435" firstSheet="1" activeTab="6"/>
  </bookViews>
  <sheets>
    <sheet name="Responsáveis P356 e P500" sheetId="6" r:id="rId1"/>
    <sheet name="Detalhes do Gráfico" sheetId="8" r:id="rId2"/>
    <sheet name="Gráfico" sheetId="5" r:id="rId3"/>
    <sheet name="Plan1" sheetId="7" r:id="rId4"/>
    <sheet name="TD Valor" sheetId="3" r:id="rId5"/>
    <sheet name="TD" sheetId="2" r:id="rId6"/>
    <sheet name="relexecucaofisicaanalitica" sheetId="1" r:id="rId7"/>
  </sheets>
  <externalReferences>
    <externalReference r:id="rId8"/>
  </externalReferences>
  <definedNames>
    <definedName name="_xlnm._FilterDatabase" localSheetId="6" hidden="1">relexecucaofisicaanalitica!$A$1:$S$345</definedName>
    <definedName name="_xlnm._FilterDatabase" localSheetId="4" hidden="1">'TD Valor'!$A$4:$F$79</definedName>
    <definedName name="_xlnm.Print_Area" localSheetId="1">'Detalhes do Gráfico'!$A$1:$E$41</definedName>
    <definedName name="_xlnm.Print_Area" localSheetId="2">Gráfico!$A$1:$L$42</definedName>
    <definedName name="JR_PAGE_ANCHOR_0_1">relexecucaofisicaanalitica!$A$1</definedName>
  </definedNames>
  <calcPr calcId="152511"/>
  <pivotCaches>
    <pivotCache cacheId="30" r:id="rId9"/>
    <pivotCache cacheId="67" r:id="rId10"/>
    <pivotCache cacheId="79" r:id="rId11"/>
  </pivotCaches>
</workbook>
</file>

<file path=xl/calcChain.xml><?xml version="1.0" encoding="utf-8"?>
<calcChain xmlns="http://schemas.openxmlformats.org/spreadsheetml/2006/main">
  <c r="W1" i="1" l="1"/>
  <c r="X1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I345" i="1"/>
  <c r="I344" i="1"/>
  <c r="I343" i="1"/>
  <c r="I342" i="1"/>
  <c r="I341" i="1"/>
  <c r="I340" i="1"/>
  <c r="I338" i="1"/>
  <c r="I337" i="1"/>
  <c r="I336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8" i="1"/>
  <c r="I317" i="1"/>
  <c r="I316" i="1"/>
  <c r="I315" i="1"/>
  <c r="I314" i="1"/>
  <c r="I313" i="1"/>
  <c r="I312" i="1"/>
  <c r="I311" i="1"/>
  <c r="I309" i="1"/>
  <c r="I308" i="1"/>
  <c r="I307" i="1"/>
  <c r="I306" i="1"/>
  <c r="I303" i="1"/>
  <c r="I302" i="1"/>
  <c r="I301" i="1"/>
  <c r="I300" i="1"/>
  <c r="I297" i="1"/>
  <c r="I296" i="1"/>
  <c r="I295" i="1"/>
  <c r="I294" i="1"/>
  <c r="I293" i="1"/>
  <c r="I292" i="1"/>
  <c r="I291" i="1"/>
  <c r="I289" i="1"/>
  <c r="I288" i="1"/>
  <c r="I287" i="1"/>
  <c r="I286" i="1"/>
  <c r="I285" i="1"/>
  <c r="I284" i="1"/>
  <c r="I283" i="1"/>
  <c r="I282" i="1"/>
  <c r="I281" i="1"/>
  <c r="I280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99" i="1"/>
  <c r="I98" i="1"/>
  <c r="I97" i="1"/>
  <c r="I96" i="1"/>
  <c r="I94" i="1"/>
  <c r="I93" i="1"/>
  <c r="I9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7" i="1"/>
  <c r="I76" i="1"/>
  <c r="I74" i="1"/>
  <c r="I73" i="1"/>
  <c r="I72" i="1"/>
  <c r="I71" i="1"/>
  <c r="I70" i="1"/>
  <c r="I69" i="1"/>
  <c r="I68" i="1"/>
  <c r="I67" i="1"/>
  <c r="I66" i="1"/>
  <c r="I64" i="1"/>
  <c r="I63" i="1"/>
  <c r="I62" i="1"/>
  <c r="I61" i="1"/>
  <c r="I60" i="1"/>
  <c r="I59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0" i="1"/>
  <c r="I39" i="1"/>
  <c r="I38" i="1"/>
  <c r="I36" i="1"/>
  <c r="I35" i="1"/>
  <c r="I34" i="1"/>
  <c r="I33" i="1"/>
  <c r="I32" i="1"/>
  <c r="I31" i="1"/>
  <c r="I30" i="1"/>
  <c r="I29" i="1"/>
  <c r="I27" i="1"/>
  <c r="I26" i="1"/>
  <c r="I25" i="1"/>
  <c r="I23" i="1"/>
  <c r="I22" i="1"/>
  <c r="I21" i="1"/>
  <c r="I20" i="1"/>
  <c r="I19" i="1"/>
  <c r="I18" i="1"/>
  <c r="I15" i="1"/>
  <c r="I14" i="1"/>
  <c r="I13" i="1"/>
  <c r="I12" i="1"/>
  <c r="I11" i="1"/>
  <c r="I10" i="1"/>
  <c r="I9" i="1"/>
  <c r="I8" i="1"/>
  <c r="I7" i="1"/>
  <c r="I6" i="1"/>
  <c r="I5" i="1"/>
  <c r="I4" i="1"/>
  <c r="U1" i="1"/>
  <c r="V1" i="1" s="1"/>
  <c r="E32" i="5"/>
  <c r="E12" i="5"/>
  <c r="D34" i="5"/>
  <c r="E31" i="5" s="1"/>
  <c r="E33" i="5" l="1"/>
  <c r="E30" i="5"/>
  <c r="E29" i="5"/>
  <c r="D14" i="5"/>
  <c r="E13" i="5" l="1"/>
  <c r="E10" i="5"/>
  <c r="E34" i="5"/>
  <c r="E9" i="5"/>
  <c r="E14" i="5"/>
  <c r="E11" i="5"/>
</calcChain>
</file>

<file path=xl/sharedStrings.xml><?xml version="1.0" encoding="utf-8"?>
<sst xmlns="http://schemas.openxmlformats.org/spreadsheetml/2006/main" count="7495" uniqueCount="479">
  <si>
    <t>EXERCÍCIO</t>
  </si>
  <si>
    <t>UNIDADE ORÇAMENTÁRIA</t>
  </si>
  <si>
    <t>PROGRAMA</t>
  </si>
  <si>
    <t>AÇÃO</t>
  </si>
  <si>
    <t>(%) EXECUÇÃO DA AÇÃO</t>
  </si>
  <si>
    <t>PRODUTO DA AÇÃO</t>
  </si>
  <si>
    <t>UNIDADE DE MEDIDA</t>
  </si>
  <si>
    <t>SUBAÇÃO</t>
  </si>
  <si>
    <t>SUBPRODUTO</t>
  </si>
  <si>
    <t>ETAPA</t>
  </si>
  <si>
    <t xml:space="preserve">META FÍSICA PREVISTA
</t>
  </si>
  <si>
    <t xml:space="preserve">META FÍSICA ATUALIZADA
</t>
  </si>
  <si>
    <t xml:space="preserve">META FÍSICA REALIZADA
</t>
  </si>
  <si>
    <t xml:space="preserve">(%) EXECUÇÃO FÍSICA REALIZADA
</t>
  </si>
  <si>
    <t xml:space="preserve">STATUS
</t>
  </si>
  <si>
    <t>RESPONSÁVEL</t>
  </si>
  <si>
    <t xml:space="preserve">ITEM PRIORITÁRIO
</t>
  </si>
  <si>
    <t xml:space="preserve">11601 - FUNDO DE DESENVOLVIMENTO DO SISTEMA DE </t>
  </si>
  <si>
    <t>500 - GESTÃO DE POLÍTICAS PÚBLICAS</t>
  </si>
  <si>
    <t xml:space="preserve">1605 - IMPLANTAÇÃO DO MODELO DE GOVERNANÇA </t>
  </si>
  <si>
    <t xml:space="preserve"> - </t>
  </si>
  <si>
    <t>INÍCIO ATRASADO</t>
  </si>
  <si>
    <t>PAULA GONCALVES BAICERE</t>
  </si>
  <si>
    <t>NÃO</t>
  </si>
  <si>
    <t>222 - MODELO IMPLANTADO</t>
  </si>
  <si>
    <t>PERCENTUAL</t>
  </si>
  <si>
    <t xml:space="preserve"> -</t>
  </si>
  <si>
    <t>20,00</t>
  </si>
  <si>
    <t>254 - Plano construído</t>
  </si>
  <si>
    <t>Percentual</t>
  </si>
  <si>
    <t>1,00</t>
  </si>
  <si>
    <t xml:space="preserve">1 - FINALIZAR O TERMO DE REFERÊNCIA PARA </t>
  </si>
  <si>
    <t xml:space="preserve">2 - MONITORAR O PROCESSO LICITATÓRIO </t>
  </si>
  <si>
    <t xml:space="preserve">3 - MONITORAR A EXECUÇÃO DO </t>
  </si>
  <si>
    <t>A INICIAR</t>
  </si>
  <si>
    <t>UMBELINO CARNEIRO NEVES</t>
  </si>
  <si>
    <t>337 - Modelo definido</t>
  </si>
  <si>
    <t>70 - Capacitação realizada</t>
  </si>
  <si>
    <t>3,00</t>
  </si>
  <si>
    <t xml:space="preserve">1 - IDENTIFICAR CAPACITAÇÕES </t>
  </si>
  <si>
    <t xml:space="preserve">2 - PARTICIPAR DE SEMINÁRIOS E/OU </t>
  </si>
  <si>
    <t>342 - Visita Realizada</t>
  </si>
  <si>
    <t>2,00</t>
  </si>
  <si>
    <t xml:space="preserve">1 - IDENTIFICAR OS ESTADOS CONSIDERADOS </t>
  </si>
  <si>
    <t xml:space="preserve">2025 - ELABORAÇÃO DE INFORMAÇÕES </t>
  </si>
  <si>
    <t>KEILE COSTA PEREIRA</t>
  </si>
  <si>
    <t>85 - CONJUNTURA ECONÔMICA ELABORADA</t>
  </si>
  <si>
    <t>UNIDADE</t>
  </si>
  <si>
    <t>1 - Relatório elaborado</t>
  </si>
  <si>
    <t>Unidade</t>
  </si>
  <si>
    <t>DEBORA PINHEIRO DA SILVA LIMA</t>
  </si>
  <si>
    <t xml:space="preserve">1 - ELABORAR RELATORIO CONJUNTURA ECONÔMICA </t>
  </si>
  <si>
    <t>NILSON ANTONIO BATISTA</t>
  </si>
  <si>
    <t xml:space="preserve">1 - ELABORAR RELATÓRIO DO CENÁRIO </t>
  </si>
  <si>
    <t>261 - PIB MUNICIPAL ELABORADO</t>
  </si>
  <si>
    <t xml:space="preserve">1 - ELABORAR ANALISE DAS PESQUISAS </t>
  </si>
  <si>
    <t>EDUARDO MATSUBARA</t>
  </si>
  <si>
    <t xml:space="preserve">2 - ELABORAR RELATÓRIO TÉCNICO DO PIB </t>
  </si>
  <si>
    <t>262 - PIB TRIMESTRAL ELABORADO</t>
  </si>
  <si>
    <t>4,00</t>
  </si>
  <si>
    <t xml:space="preserve">1 - ELABORAR RELATÓRIO TÉCNICO DO PIB MT </t>
  </si>
  <si>
    <t xml:space="preserve">312 - PROJEÇÃO E ESTIMATIVA POPULACIONAL </t>
  </si>
  <si>
    <t>1 - FIRMAR COOPERAÇÃO COM IBGE</t>
  </si>
  <si>
    <t>2 - CAPACITAR EQUIPE NA METODOLOGIA</t>
  </si>
  <si>
    <t>RAFAEL ALBERTONI MAZETO</t>
  </si>
  <si>
    <t xml:space="preserve">726 - BOLETIM DE INFORMAÇÕES </t>
  </si>
  <si>
    <t>8,00</t>
  </si>
  <si>
    <t xml:space="preserve">1 - ELABORAR RELATÓRIO DO  BOLETIM </t>
  </si>
  <si>
    <t xml:space="preserve">727 - ÍNDICE DE CONDIÇÃO E QUALIDADE DE VIDA  - </t>
  </si>
  <si>
    <t xml:space="preserve">1 - COLETAR E TRATAR DADOS PARA </t>
  </si>
  <si>
    <t xml:space="preserve">2 - APLICAR METODOLOGIA E </t>
  </si>
  <si>
    <t xml:space="preserve">3 - ATUALIZAR FERRAMENTA DE </t>
  </si>
  <si>
    <t xml:space="preserve">4 - ATUALIZAR  CADERNO METODOLÓGICO E DE </t>
  </si>
  <si>
    <t xml:space="preserve">5 - PARTICIPAR DE CAPACITAÇÃO EM </t>
  </si>
  <si>
    <t xml:space="preserve">728 -  INFORMAÇÃO MUNICIPAL </t>
  </si>
  <si>
    <t>GILBERTO LEMES DO NASCIMENTO</t>
  </si>
  <si>
    <t>2 - ATUALIZAÇÃO DE BANCO DE DADOS</t>
  </si>
  <si>
    <t xml:space="preserve">3 - ATUALIZAR PAINEIS E PROPOR NOVAS </t>
  </si>
  <si>
    <t xml:space="preserve">4 - ELABORAR PUBLICAÇÃO DOS DADOS </t>
  </si>
  <si>
    <t xml:space="preserve">5 - ELABORAR RELATÓRIO EXECUTIVO DE </t>
  </si>
  <si>
    <t xml:space="preserve">6 - PARTICIPAR DE CAPACITAÇÃO EM </t>
  </si>
  <si>
    <t>356 - Índice Elaborado</t>
  </si>
  <si>
    <t xml:space="preserve">1 - PRESTAR SUPORTE TÉCNICO AS SECRETARIAS </t>
  </si>
  <si>
    <t xml:space="preserve">729 - DIAGNÓSTICO SOCIOECONÔMICO </t>
  </si>
  <si>
    <t>47 - Base de dados geoespacial organizada</t>
  </si>
  <si>
    <t>IVANA CELIA DA CRUZ LOBATO</t>
  </si>
  <si>
    <t xml:space="preserve">1 - MANTER A ESTRUTURA DE DADOS E LINKS </t>
  </si>
  <si>
    <t>EDSON MARTINS DA SILVA</t>
  </si>
  <si>
    <t xml:space="preserve">2 - ATUALIZAR FERRAMENTAS E PAINÉIS </t>
  </si>
  <si>
    <t xml:space="preserve">3 - CAPACITAR EQUIPE NAS FERRAMENTAS DE </t>
  </si>
  <si>
    <t xml:space="preserve">4 - ELABORAR TERMO DE REFERÊNCIA PARA </t>
  </si>
  <si>
    <t>FABIO HENRIQUES DE JESUS</t>
  </si>
  <si>
    <t xml:space="preserve">5 - MANTER A ESTRUTURA FÍSICA DE GUARDA DO </t>
  </si>
  <si>
    <t xml:space="preserve">6 - DISPONIBILIZAR INFORMAÇÕES E DADOS </t>
  </si>
  <si>
    <t>353 - Base de Dados Integrada</t>
  </si>
  <si>
    <t xml:space="preserve">1 - ELABORAR ETP - ESTUDO TÉCNICO </t>
  </si>
  <si>
    <t>2 - CONTRATAR SERVIÇOS DE DESENVOLVIMENTO</t>
  </si>
  <si>
    <t xml:space="preserve">3 - ACOMPANHAR O DESENVOLVIMENTO DO </t>
  </si>
  <si>
    <t xml:space="preserve">730 - MAPEAMENTO DA VEGETAÇÃO PRIMÁRIA </t>
  </si>
  <si>
    <t>74 - Carta atualizada</t>
  </si>
  <si>
    <t>35,00</t>
  </si>
  <si>
    <t xml:space="preserve">1 - REALIZAR VIAGEM TÉCNICA À CAMPO PARA </t>
  </si>
  <si>
    <t>JURACI DE OZEDA ALA FILHO</t>
  </si>
  <si>
    <t xml:space="preserve">2 - INTERPRETAR E DIGITALIZAR AS CARTAS </t>
  </si>
  <si>
    <t>8 - Acervo divulgado</t>
  </si>
  <si>
    <t xml:space="preserve">1 - PUBLICAÇÃO DA METODOLOGIA E DOS </t>
  </si>
  <si>
    <t xml:space="preserve">2 - PARTICIPAR DA SEMANA ESTADUAL DO </t>
  </si>
  <si>
    <t xml:space="preserve">3 - EVENTOS DE APRESENTAÇÃO  DA </t>
  </si>
  <si>
    <t>731 - PIB REGIONAL ELABORADO</t>
  </si>
  <si>
    <t>BRENO AUGUSTO DE BARROS ANTUNES</t>
  </si>
  <si>
    <t xml:space="preserve">2 - PARTICIPAR DE CAPACITAÇÃO/VISITA </t>
  </si>
  <si>
    <t xml:space="preserve">3 - ELABORAR RELATÓRIO TÉCNICO DO PIB  </t>
  </si>
  <si>
    <t xml:space="preserve">732 - PROJETO DE LEI DO ZONEAMENTO </t>
  </si>
  <si>
    <t>203 - Minuta elaborada</t>
  </si>
  <si>
    <t xml:space="preserve">1 - ACOMPANHAR OS TRABALHOS DE REVISÃO </t>
  </si>
  <si>
    <t xml:space="preserve">2 - GERIR ADMINISTRATIVAMENTE O </t>
  </si>
  <si>
    <t xml:space="preserve">3 - COORDENAR A COMISSÃO TÉCNICA DE </t>
  </si>
  <si>
    <t xml:space="preserve">4 - APRESENTAR O PROJETO DE LEI DO </t>
  </si>
  <si>
    <t xml:space="preserve">5 - SUBMETER O PROJETO DE LEI DO ZSEE/MT </t>
  </si>
  <si>
    <t xml:space="preserve">6 - ELABORAR MATERIAL DE DIVULGAÇÃO DA </t>
  </si>
  <si>
    <t>MARA SILVIA AGUIAR ABDO</t>
  </si>
  <si>
    <t xml:space="preserve">7 - PARTICIPAR DE AUDIÊNCIAS PÚBLICAS DE </t>
  </si>
  <si>
    <t>92 - Comissão implantada</t>
  </si>
  <si>
    <t>1 - COORDENAR AS REUNIÕES DA CEZSEE/MT.</t>
  </si>
  <si>
    <t xml:space="preserve">2 - ELABORAR AS ATAS E DIVULGAR AS </t>
  </si>
  <si>
    <t xml:space="preserve">3 - MANTER ARQUIVO DE DOCUMENTAÇÃO </t>
  </si>
  <si>
    <t xml:space="preserve">4 - PARTICIPAR DE REUNIÕES DE CONSELHOS </t>
  </si>
  <si>
    <t xml:space="preserve">3 - DEFINIR O MODELO DE MONITORAMENTO E </t>
  </si>
  <si>
    <t xml:space="preserve">1 - REALIZAR VISITAS TÉCNICAS À ESTADOS </t>
  </si>
  <si>
    <t xml:space="preserve">2 - CONTRATAR CONSULTORIA VISANDO A </t>
  </si>
  <si>
    <t xml:space="preserve">4 - PROMOVER A CAPACITAÇÃO DE </t>
  </si>
  <si>
    <t>737 - SISTEMA DE INDICADORES GERIDO</t>
  </si>
  <si>
    <t xml:space="preserve">1 - REVISAR METODOLOGIA E </t>
  </si>
  <si>
    <t>ELIZANGELA REGINA SANTOS XAVIER</t>
  </si>
  <si>
    <t xml:space="preserve">1 - REALIZAR OFICINAS SETORIAS DE </t>
  </si>
  <si>
    <t xml:space="preserve">1 - CAPACITAR USUÁRIOS DO SISTEMA ESTADUAL </t>
  </si>
  <si>
    <t xml:space="preserve">1 - IMPLANTAR  SISTEMA INFORMATIZADO DE </t>
  </si>
  <si>
    <t xml:space="preserve">1 - ACRESCENTAR INDICADORES E </t>
  </si>
  <si>
    <t xml:space="preserve">1 - ATUALIZAR E MANTER BANCO DE DADOS DE </t>
  </si>
  <si>
    <t>299 - Servidor capacitado</t>
  </si>
  <si>
    <t xml:space="preserve">1 - TREINAR EQUIPE CENTRAL EM </t>
  </si>
  <si>
    <t xml:space="preserve">2592 - COORDENAÇÃO DOS PROCESSOS DE </t>
  </si>
  <si>
    <t>EM ANDAMENTO</t>
  </si>
  <si>
    <t>PATRICIA SOARES DUARTE</t>
  </si>
  <si>
    <t>SIM</t>
  </si>
  <si>
    <t>196 - INSTRUMENTO DE GESTÃO ELABORADO</t>
  </si>
  <si>
    <t>11,00</t>
  </si>
  <si>
    <t>596 - Plano estratégico elaborado</t>
  </si>
  <si>
    <t xml:space="preserve">1 - APROPRIAR DA NOVA METODOLOGIA DE </t>
  </si>
  <si>
    <t xml:space="preserve">2 - PUBLICAR PORTARIA DE INSTITUIÇÃO DO GT DE </t>
  </si>
  <si>
    <t xml:space="preserve">3 - GERENCIAR O MÓDULO DO SISTEMA </t>
  </si>
  <si>
    <t xml:space="preserve">4 - ALINHAR COM NÍVEL ESTRATÉGICO AS </t>
  </si>
  <si>
    <t xml:space="preserve">5 - DISPONIBILIZAR MANUAL DO PPA 2024 - </t>
  </si>
  <si>
    <t xml:space="preserve">6 - CAPACITAR AS EQUIPES NO PROCESSO </t>
  </si>
  <si>
    <t xml:space="preserve">7 - PRESTAR SUPORTE AOS TRABALHOS </t>
  </si>
  <si>
    <t xml:space="preserve">8 - COORDENAR A ELABORAÇÃO DO ANEXO </t>
  </si>
  <si>
    <t xml:space="preserve">9 - CONSOLIDAR  AS PROPOSTAS DE </t>
  </si>
  <si>
    <t xml:space="preserve">10 - ENCAMINHAR A MINUTA DO PROJETO DE </t>
  </si>
  <si>
    <t xml:space="preserve">11 - ACOMPANHAR O ENVIO DA MINUTA DO </t>
  </si>
  <si>
    <t>12 - ACOMPANHAR O PROCESSO LEGISLATIVO</t>
  </si>
  <si>
    <t xml:space="preserve">13 - ARTICULAR O ENCAMINHAMENTO DA LEI  </t>
  </si>
  <si>
    <t xml:space="preserve">14 - DISPONIBILIZAR A LEI DE ELABORAÇÃO E </t>
  </si>
  <si>
    <t>287 - PTA/LOA elaborado</t>
  </si>
  <si>
    <t>WELLITON APARECIDO DE SOUSA SILVA</t>
  </si>
  <si>
    <t xml:space="preserve">1 - DEFINIR O FLUXO DO PROCESSO DE </t>
  </si>
  <si>
    <t>TÉRMINO ATRASADO</t>
  </si>
  <si>
    <t xml:space="preserve">2 - NORMATIZAR O PROCESSO DE </t>
  </si>
  <si>
    <t xml:space="preserve">3 - GERENCIAR OS AJUSTES NO SISTEMA </t>
  </si>
  <si>
    <t xml:space="preserve">4 - DISPONIBILIZAR MATERIAL ORIENTATIVO </t>
  </si>
  <si>
    <t xml:space="preserve">5 - PROMOVER AJUSTES NO CADASTRO DE </t>
  </si>
  <si>
    <t xml:space="preserve">6 - PRESTAR SUPORTE AOS TRABALHOS </t>
  </si>
  <si>
    <t xml:space="preserve">7 - DISPONIBILIZAR O PTA 2024 NO SITE SEPLAG, </t>
  </si>
  <si>
    <t xml:space="preserve">8 - AVALIAR O PROCESSO DE FORMULAÇÃO DO PTA </t>
  </si>
  <si>
    <t>100,00</t>
  </si>
  <si>
    <t>590 - Plano de trabalho gerenciado</t>
  </si>
  <si>
    <t xml:space="preserve">1 - ELABORAR E DISPONIBILIZAR MATERIAL </t>
  </si>
  <si>
    <t>CONCLUÍDA</t>
  </si>
  <si>
    <t xml:space="preserve">2 - GERENCIAR OS AJUSTES E </t>
  </si>
  <si>
    <t xml:space="preserve">3 - PRESTAR SUPORTE AOS TRABALHOS DAS </t>
  </si>
  <si>
    <t>4 - GERENCIAR OS CICLOS DO PTA G</t>
  </si>
  <si>
    <t>5 - AVALIAR O PROCESSO DO PTA - G</t>
  </si>
  <si>
    <t xml:space="preserve">591 - Informações de monitoramento </t>
  </si>
  <si>
    <t>MARIA TEREZA WICHOCKI MONTEIRO</t>
  </si>
  <si>
    <t xml:space="preserve">2 - GERENCIAR OS AJUSTES NO SISTEMA </t>
  </si>
  <si>
    <t xml:space="preserve">3 - DISPONIBILIZAR MATERIAL ORIENTATIVO </t>
  </si>
  <si>
    <t xml:space="preserve">4 - ELABORAR E APRESENTAR PARA ALTA </t>
  </si>
  <si>
    <t xml:space="preserve">5 - AVALIAR O PROCESSO DE ELABORAÇÃO DAS </t>
  </si>
  <si>
    <t xml:space="preserve">6 - SOLICITAR PARA TI/SEPLAG CARGA DE </t>
  </si>
  <si>
    <t xml:space="preserve">7 - HABILITAR COM VISUALIZADORES NO </t>
  </si>
  <si>
    <t>36 - Audiência realizada</t>
  </si>
  <si>
    <t xml:space="preserve">1 - DEFINIR O FLUXO DO PROCESSO DAS </t>
  </si>
  <si>
    <t xml:space="preserve">2 - NORMATIZAR OS PROCESSOS DE </t>
  </si>
  <si>
    <t xml:space="preserve">4 - PRESTAR SUPORTE AOS TRABALHOS </t>
  </si>
  <si>
    <t xml:space="preserve">5 - COORDENAR A REALIZAÇÃO DO CICLO DE </t>
  </si>
  <si>
    <t xml:space="preserve">6 - DISPONIBILIZAR AS APRESENTAÇÕES </t>
  </si>
  <si>
    <t xml:space="preserve">7 - AVALIAR O PROCESSO DAS APRESENTAÇÕES </t>
  </si>
  <si>
    <t xml:space="preserve">8 - DISPONIBILIZAR NO SITE DA SEPLAG, A </t>
  </si>
  <si>
    <t>50,00</t>
  </si>
  <si>
    <t xml:space="preserve">1 - PRESTAR SUPORTE AOS TRABALHOS </t>
  </si>
  <si>
    <t>2 - CONSOLIDAR O RAG 2022</t>
  </si>
  <si>
    <t xml:space="preserve">3 - VALIDAR O RAG 2022 JUNTO À ALTA </t>
  </si>
  <si>
    <t>4 - ENCAMINHAR O RAG 2022 À SEFAZ</t>
  </si>
  <si>
    <t xml:space="preserve">5 - ACOMPANHAR O ENCAMINHAMENTO DO </t>
  </si>
  <si>
    <t>6 - DISPONIBILIZAR O RAG 2022 NO SITE SEPLAG</t>
  </si>
  <si>
    <t xml:space="preserve">7 - REALIZAR AUDIÊNCIA PÚBLICA DE </t>
  </si>
  <si>
    <t xml:space="preserve">8 - AVALIAR O PROCESSO DE ELABORAÇÃO DO RAG </t>
  </si>
  <si>
    <t xml:space="preserve">1 - PREPARAR SISTEMA INFORMATIZADO - </t>
  </si>
  <si>
    <t xml:space="preserve">2 - DEFINIR O FLUXO DO PROCESSO DE </t>
  </si>
  <si>
    <t xml:space="preserve">3 - NORMATIZAR O PROCESSO DE </t>
  </si>
  <si>
    <t xml:space="preserve">4 - PREPARAR E DISPONIBILIZAR MATERIAL </t>
  </si>
  <si>
    <t xml:space="preserve">5 - PREPARAR E OFICIALIZAR A ABERTURA </t>
  </si>
  <si>
    <t xml:space="preserve">2710 - GESTÃO DAS POLÍTICAS DE </t>
  </si>
  <si>
    <t>MARIA TERESA DE MELLO VIDOTTO</t>
  </si>
  <si>
    <t>452 - ÓRGÃO/ENTIDADE ORIENTADOS</t>
  </si>
  <si>
    <t>9,00</t>
  </si>
  <si>
    <t>273 - Processo coordenado</t>
  </si>
  <si>
    <t>CAMILA SCALABRIN DA SILVA</t>
  </si>
  <si>
    <t xml:space="preserve">1 - REALIZAR ESTUDOS E PESQUISAS EM ESFERAS </t>
  </si>
  <si>
    <t xml:space="preserve">2 - REALIZAR CAPACITAÇÃO INTERNA </t>
  </si>
  <si>
    <t xml:space="preserve">3 - DEFINIR METOLOGIA DE MODELAGEM </t>
  </si>
  <si>
    <t xml:space="preserve">4 -  DIVULGAR E IMPLEMENTAR </t>
  </si>
  <si>
    <t xml:space="preserve">5 - ORIENTAR E ACOMPANHAR AS </t>
  </si>
  <si>
    <t>139 - Evento realizado</t>
  </si>
  <si>
    <t>REGINA AKIKO IMADA DOY</t>
  </si>
  <si>
    <t xml:space="preserve">1 - ELABORAR PROJETO E DEFINIR PARCERIA PARA A </t>
  </si>
  <si>
    <t xml:space="preserve">2 - ELABORAR MATERIAL DE PUBLICIDADE </t>
  </si>
  <si>
    <t>3 - DIVULGAR E ORGANIZAR O EVENTO</t>
  </si>
  <si>
    <t>4 - REALIZAR O EVENTO</t>
  </si>
  <si>
    <t>450 - Atividade realizada</t>
  </si>
  <si>
    <t xml:space="preserve">1 - ELABORAR CRONOGRAMA ANUAL E </t>
  </si>
  <si>
    <t xml:space="preserve">2 - REALIZAR ENCONTROS MENSAIS VIA </t>
  </si>
  <si>
    <t xml:space="preserve">1 - REALIZAR CAPACITAÇÃO COM O </t>
  </si>
  <si>
    <t xml:space="preserve">2 - REVISAR E DIVULGAR O "GUIA PARA </t>
  </si>
  <si>
    <t xml:space="preserve">3 - MONITORAR OS ÓRGÃOS E ENTIDADES EM </t>
  </si>
  <si>
    <t xml:space="preserve">4 - ACOMPANHAR E NOTIFICAR OS ÓRGÃOS E </t>
  </si>
  <si>
    <t>5 - Metodologia  implementada</t>
  </si>
  <si>
    <t>1 - ESTUDAR METODOLOGIA</t>
  </si>
  <si>
    <t>2 - REALIZAR BENCHMARKING</t>
  </si>
  <si>
    <t>3 - ELABORAR METODOLOGIA</t>
  </si>
  <si>
    <t xml:space="preserve">4 - DESENVOLVER FERRAMENTA </t>
  </si>
  <si>
    <t>5 - CAPACITAR ÓRGÃOS E ENTIDADES</t>
  </si>
  <si>
    <t>263 - Portal atualizado</t>
  </si>
  <si>
    <t xml:space="preserve">1 - REALIZAR BENCHMARKING DE </t>
  </si>
  <si>
    <t xml:space="preserve">2 - ELABORAR PROJETO DE MELHORIA DO PORTAL E </t>
  </si>
  <si>
    <t xml:space="preserve">3 - ACOMPANHAR O DESENVOLVIMENTO E </t>
  </si>
  <si>
    <t xml:space="preserve">4 - DIVULGAR O NOVO PORTAL PARA OS ÓRGÃOS </t>
  </si>
  <si>
    <t xml:space="preserve">2 - ELABORAR E PUBLICAR NORMATIZAÇÃO SOBRE A </t>
  </si>
  <si>
    <t>3 - CAPACITAR ÓRGÃOS E ENTIDADES</t>
  </si>
  <si>
    <t xml:space="preserve">4 - DIVULGAR METODOLOGIA </t>
  </si>
  <si>
    <t>560 - Metodologia Desenvolvida</t>
  </si>
  <si>
    <t xml:space="preserve">4 - ELABORAR E PUBLICAR NORMATIZAÇÃO SOBRE A </t>
  </si>
  <si>
    <t>240 - Participação realizada</t>
  </si>
  <si>
    <t xml:space="preserve">1 - VIABILIZAR DIÁRIAS PARA PARTICIPAÇÃO DE  </t>
  </si>
  <si>
    <t xml:space="preserve">2 - VIABILIZAR PASSAGENS PARA </t>
  </si>
  <si>
    <t xml:space="preserve">3 - BUSCAR OS EVENTOS SOBRE GESTÃO POR </t>
  </si>
  <si>
    <t xml:space="preserve">4 - DEFINIR CRONOGRAMA DE PARTICIPAÇÃO E A </t>
  </si>
  <si>
    <t xml:space="preserve">1 - LEVANTAR CURSO INCOMPANY PARA </t>
  </si>
  <si>
    <t xml:space="preserve">2 - ELABORAR TERMO DE REFERÊNCIA PARA </t>
  </si>
  <si>
    <t xml:space="preserve">3 - CONTRATAR EMPRESA DE CONSULTORIA </t>
  </si>
  <si>
    <t xml:space="preserve">1 - DEFINIR O CRONOGRAMA DE </t>
  </si>
  <si>
    <t xml:space="preserve">2 - REALIZAR A CAPACITAÇÃO DOS </t>
  </si>
  <si>
    <t>270 - Procedimento padronizado e normatizado</t>
  </si>
  <si>
    <t xml:space="preserve">2 -  IDENTIFICAR UNIDADES </t>
  </si>
  <si>
    <t xml:space="preserve">3 -  CRIAR E EXTINGUIR UNIDADES </t>
  </si>
  <si>
    <t xml:space="preserve">4 - MONITORAR A REGULARIZAÇÃO DAS </t>
  </si>
  <si>
    <t xml:space="preserve">5 - EXTINGUIR UNIDADES ADMINISTRATIVAS, APÓS </t>
  </si>
  <si>
    <t xml:space="preserve">6 - ATUALIZAR DECRETO N. 1200/2008 QUE DISPÕE </t>
  </si>
  <si>
    <t xml:space="preserve">7 - ACOMPANHAR EM DOE AS PUBLICAÇÕES DE </t>
  </si>
  <si>
    <t>411 - Ferramenta Disponibilizada</t>
  </si>
  <si>
    <t xml:space="preserve">1 -  IDENTIFICAR OS RECURSOS NECESSÁRIOS </t>
  </si>
  <si>
    <t xml:space="preserve">2 - ACOMPANHAR A CESSÃO DO SISTEMA </t>
  </si>
  <si>
    <t xml:space="preserve">3 - REALIZAR TREINAMENTO DA EQUIPE </t>
  </si>
  <si>
    <t xml:space="preserve">4 - AVALIAR A FERRAMENTA </t>
  </si>
  <si>
    <t xml:space="preserve">2848 - FORTALECIMENTO DA REDE DE GESTÃO </t>
  </si>
  <si>
    <t>151 - EVENTO REALIZADO</t>
  </si>
  <si>
    <t>573 - Fórum realizado</t>
  </si>
  <si>
    <t>1 - LEVANTAR OS TEMAS A SEREM ABORDADOS</t>
  </si>
  <si>
    <t xml:space="preserve">2 - VALIDAR O CRONOGRAMA COM AS </t>
  </si>
  <si>
    <t>3 - ENVIAR O CONVITE A TODOS OS NGERS</t>
  </si>
  <si>
    <t xml:space="preserve">2 - VALIDAR O CRONOGRAMA DO </t>
  </si>
  <si>
    <t>735 - CALENDÁRIO DIVULGADO</t>
  </si>
  <si>
    <t>574 - Calendário semestral disponibilizado</t>
  </si>
  <si>
    <t xml:space="preserve">1 - LEVANTAR JUNTO ÀS SUPERINTENDÊNCIAS DA </t>
  </si>
  <si>
    <t>CAMILA LEITE XAVIER</t>
  </si>
  <si>
    <t xml:space="preserve">2 - CONSOLIDAR A PROPOSTA DO </t>
  </si>
  <si>
    <t xml:space="preserve">3 - ENVIAR PARA PUBLICAÇÃO NO SITIO DA </t>
  </si>
  <si>
    <t xml:space="preserve">4 - LEVANTAR JUNTO ÀS SUPERINTENDÊNCIAS DA </t>
  </si>
  <si>
    <t xml:space="preserve">5 - CONSOLIDAR A PROPOSTA DO </t>
  </si>
  <si>
    <t xml:space="preserve">6 - ENVIAR PARA PUBLICAÇÃO NO SITIO DA </t>
  </si>
  <si>
    <t>356 - GOVERNO DIGITAL</t>
  </si>
  <si>
    <t xml:space="preserve">1209 - MODERNIZAÇÃO DO AMBIENTE  CORPORATIVO </t>
  </si>
  <si>
    <t>JAN DELONI OLIVEIRA MAGALHAES</t>
  </si>
  <si>
    <t xml:space="preserve">744 - INTEROPERABILIDADE DOS SISTEMAS </t>
  </si>
  <si>
    <t>304 - Sistema implantado</t>
  </si>
  <si>
    <t xml:space="preserve">1 - IMPLANTAR PLATAFORMA DE </t>
  </si>
  <si>
    <t xml:space="preserve">1 - IMPLANTAR A TECNOLOGIA DE </t>
  </si>
  <si>
    <t xml:space="preserve">1210 - AMPLIAÇÃO DOS SERVIÇOS DIGITAIS AO </t>
  </si>
  <si>
    <t>WASHINGTON FERNANDO DA SILVA</t>
  </si>
  <si>
    <t>CAROLINA TOLEDO GRZYBOWSKI TONUCCI</t>
  </si>
  <si>
    <t>1 - DEFINIR ESCOPO E REQUISITOS DO EVENTO</t>
  </si>
  <si>
    <t xml:space="preserve">2 - ORGANIZAR RECURSOS PARA </t>
  </si>
  <si>
    <t>3 - REALIZAR EVENTO</t>
  </si>
  <si>
    <t xml:space="preserve">740 - NORMA DA TRANSFORMAÇÃO DIGITAL </t>
  </si>
  <si>
    <t>211 - Norma elaborada</t>
  </si>
  <si>
    <t xml:space="preserve">1 - REALIZAR BENCHMARK DE NORMAS E MODELOS </t>
  </si>
  <si>
    <t xml:space="preserve">2 - REDIGIR MINUTA DA NORMA ESTADUAL DE </t>
  </si>
  <si>
    <t xml:space="preserve">3 - ACOMPANHAR A PUBLICAÇÃO DA NORMA </t>
  </si>
  <si>
    <t xml:space="preserve">2 - REDIGIR MINUTA DA NORMA ESTADUAL  DE </t>
  </si>
  <si>
    <t>3 - ACOMPANHAR A PUBLICAÇÃO DA NORMA</t>
  </si>
  <si>
    <t>741 - SERVIÇO PÚBLICO PRIORITÁRIO DIGITALIZADO</t>
  </si>
  <si>
    <t>68,00</t>
  </si>
  <si>
    <t>136 - E-serviço disponibilizado</t>
  </si>
  <si>
    <t xml:space="preserve">1 - DEFINIR SERVIÇOS PÚBLICOS PRIORITÁRIOS </t>
  </si>
  <si>
    <t xml:space="preserve">2 - IDENTIFICAR REGRAS DE NEGÓCIO E </t>
  </si>
  <si>
    <t xml:space="preserve">3 - ARTICULAR UNIDADES ADMINISTRATIVAS E </t>
  </si>
  <si>
    <t xml:space="preserve">4 - MANTER O AMBIENTE DE GOVERNO DIGITAL DE </t>
  </si>
  <si>
    <t>404 - Monitoramento realizado</t>
  </si>
  <si>
    <t xml:space="preserve">1 - LEVANTAR METODOLOGIAS DE </t>
  </si>
  <si>
    <t xml:space="preserve">2 - DEFINIR METODOLOGIA DE </t>
  </si>
  <si>
    <t xml:space="preserve">3 - MONITORAR A EVOLUÇÃO DA </t>
  </si>
  <si>
    <t xml:space="preserve">4 - ELABORAR  MODELO DE GESTÃO DA </t>
  </si>
  <si>
    <t>ROGERIO CAMARGO NERY</t>
  </si>
  <si>
    <t xml:space="preserve">5 - PARTICIPAR DE  CAPACITAÇÃO NA </t>
  </si>
  <si>
    <t xml:space="preserve">1 - PARTICIPAR DE CAPACITAÇÃO EM </t>
  </si>
  <si>
    <t>2 - ELABORAR MODELO DE MATURIDADE DIGITAL</t>
  </si>
  <si>
    <t xml:space="preserve">1211 - INTEGRAÇÃO DA GOVERNANÇA DE </t>
  </si>
  <si>
    <t>HELDER VINICIUS DOS REIS E SILVA</t>
  </si>
  <si>
    <t xml:space="preserve">173 - MODELO DE GOVERNANÇA DE DADOS </t>
  </si>
  <si>
    <t xml:space="preserve">1 - REVISAR A  POLITICA DE SEGURANÇA DA </t>
  </si>
  <si>
    <t xml:space="preserve">2 - REVISAR O SISTEMA ESTADUAL DE </t>
  </si>
  <si>
    <t xml:space="preserve">747 - GOVERNANÇA DE INFORMAÇÃO E TI </t>
  </si>
  <si>
    <t>109 - Contratação realizada</t>
  </si>
  <si>
    <t xml:space="preserve">1 - CONTRATAR SERVIÇO DE ACONSELHAMENTO </t>
  </si>
  <si>
    <t>250 - Pessoa capacitada</t>
  </si>
  <si>
    <t xml:space="preserve">1 - PARTICIPAR DE  CAPACITAÇÕES DE </t>
  </si>
  <si>
    <t xml:space="preserve">2 - PARTICIPAR DE CAPACITAÇÕES EM </t>
  </si>
  <si>
    <t xml:space="preserve">3 - PARTICIPAR DE CAPACITAÇÕES EM </t>
  </si>
  <si>
    <t>Total Geral</t>
  </si>
  <si>
    <t>TIPO</t>
  </si>
  <si>
    <t>PRODUTO</t>
  </si>
  <si>
    <t>QTDD</t>
  </si>
  <si>
    <t>PROGRAMA 500 - GESTÃO DE POLÍTICAS PÚBLICAS</t>
  </si>
  <si>
    <t>PROGRAMA 356 - GOVERNO DIGITAL</t>
  </si>
  <si>
    <t>Relatório de Execução Física Analítico</t>
  </si>
  <si>
    <t>SEPLAG / SAPGPP</t>
  </si>
  <si>
    <t>SISTEMA MONITORA - Monitoramento - PTA 2023</t>
  </si>
  <si>
    <t>OBS.: o cálculo do Status refere-se às Entregas nas SUBAÇÕES.</t>
  </si>
  <si>
    <t>%</t>
  </si>
  <si>
    <t>NOME RESPONSÁVEL</t>
  </si>
  <si>
    <t>SITUAÇÃO</t>
  </si>
  <si>
    <t>1211-Integração da Governança de Informação e Tecnologia da Informação</t>
  </si>
  <si>
    <t xml:space="preserve">1209-Modernização do ambiente  corporativo de TIC </t>
  </si>
  <si>
    <t>1210-Ampliação dos serviços digitais ao cidadão</t>
  </si>
  <si>
    <t>2025-Elaboração de informações socioeconômicas e de Ordenamento Territorial</t>
  </si>
  <si>
    <t>2710-Gestão das políticas de Desenvolvimento Organizacional no âmbito do Poder Executivo Estadual</t>
  </si>
  <si>
    <t>2592-Coordenação dos processos de planejamento e gestão das ações governamentais</t>
  </si>
  <si>
    <t>1605-Implantação do modelo de governança institucional para resultados</t>
  </si>
  <si>
    <t>2848-Fortalecimento da rede de gestão estratégica para resultados</t>
  </si>
  <si>
    <t>PROGRAMA 356</t>
  </si>
  <si>
    <t>RESPONSÁVEIS POR ITENS MONITORÁVEIS</t>
  </si>
  <si>
    <t>PROGRAMA 500</t>
  </si>
  <si>
    <t>WILTON LEAL MARINHO</t>
  </si>
  <si>
    <t>2,857</t>
  </si>
  <si>
    <t>5,00</t>
  </si>
  <si>
    <t>10,00</t>
  </si>
  <si>
    <t>Soma de QTDD</t>
  </si>
  <si>
    <t>Total</t>
  </si>
  <si>
    <t>Posição de 25/04/2023</t>
  </si>
  <si>
    <t>PROGRAMAS DA SAPGPP</t>
  </si>
  <si>
    <t>VOLTAR AO GRÁFICO</t>
  </si>
  <si>
    <t>5001605 -  -</t>
  </si>
  <si>
    <t>5001605222 -</t>
  </si>
  <si>
    <t>5002025 -  -</t>
  </si>
  <si>
    <t>500202585  -</t>
  </si>
  <si>
    <t>5002025261 -</t>
  </si>
  <si>
    <t>5002025262 -</t>
  </si>
  <si>
    <t>5002025312 -</t>
  </si>
  <si>
    <t>5002025726 -</t>
  </si>
  <si>
    <t>5002025727 -</t>
  </si>
  <si>
    <t>5002025728 -</t>
  </si>
  <si>
    <t>5002025729 -</t>
  </si>
  <si>
    <t>5002025730 -</t>
  </si>
  <si>
    <t>5002025731 -</t>
  </si>
  <si>
    <t>5002025732 -</t>
  </si>
  <si>
    <t>5002025737 -</t>
  </si>
  <si>
    <t>5002592 -  -</t>
  </si>
  <si>
    <t>5002592196 -</t>
  </si>
  <si>
    <t>5002710 -  -</t>
  </si>
  <si>
    <t>5002710452 -</t>
  </si>
  <si>
    <t>5002848 -  -</t>
  </si>
  <si>
    <t>5002848151 -</t>
  </si>
  <si>
    <t>5002848735 -</t>
  </si>
  <si>
    <t>3561209 -  -</t>
  </si>
  <si>
    <t>3561209744 -</t>
  </si>
  <si>
    <t>3561210 -  -</t>
  </si>
  <si>
    <t>3561210151 -</t>
  </si>
  <si>
    <t>3561210740 -</t>
  </si>
  <si>
    <t>3561210741 -</t>
  </si>
  <si>
    <t>3561211 -  -</t>
  </si>
  <si>
    <t>3561211173 -</t>
  </si>
  <si>
    <t>3561211747 -</t>
  </si>
  <si>
    <t xml:space="preserve">5002025851 </t>
  </si>
  <si>
    <t xml:space="preserve">5002025852 </t>
  </si>
  <si>
    <t xml:space="preserve">5002025853 </t>
  </si>
  <si>
    <t>1 - Elaboração do novo Plano Estratégico de Longo Prazo de Mato Grosso.</t>
  </si>
  <si>
    <t>2 - Definição do Modelo de Governança Institucional para Resultado à ser implantado no Poder Executivo.</t>
  </si>
  <si>
    <t>3 - Contratação de capacitações e/ou participações em Congressos e Seminários</t>
  </si>
  <si>
    <t>4 - Realização de visitas técnicas aos Estados considerados como referência na implementação da governança para resultados.</t>
  </si>
  <si>
    <t>1 - Elaboração do Relatório da Conjuntura Econômica  2º semestre 2023</t>
  </si>
  <si>
    <t>2 - Elaboração do Relatório da Conjuntura Econômica  1º semestre 2023</t>
  </si>
  <si>
    <t>3 - Elaborar cenário socioeconômico para o PPA 2024 - 2027.</t>
  </si>
  <si>
    <t>1 - Elaboração do PIB anual dos municípios</t>
  </si>
  <si>
    <t>1 - Elaboração do PIB trimestral de Mato Grosso  -  3º trimestre 2022</t>
  </si>
  <si>
    <t>2 - Elaboração do PIB trimestral de Mato Grosso  -  4º trimestre 2023</t>
  </si>
  <si>
    <t>3 - Elaboração do PIB trimestral de Mato Grosso  -  1º trimestre 2023</t>
  </si>
  <si>
    <t>4 - Elaboração do PIB trimestral de Mato Grosso  -  2º trimestre 2023</t>
  </si>
  <si>
    <t xml:space="preserve">1 - Definição de metodologia para projeções da população estadual e estimativas das populacões municipais </t>
  </si>
  <si>
    <t>1 - Elaboração do Boletim econômico do 4º trimestre de 2022  -  Comércio Exterior</t>
  </si>
  <si>
    <t>2 - Elaboração do Boletim econômico do 4º trimestre de 2022  -  Emprego e Renda</t>
  </si>
  <si>
    <t>3 - Elaboração do Boletim econômico do 1º trimestre de 2023  -  Comércio Exterior</t>
  </si>
  <si>
    <t>4 - Elaboração do Boletim econômico do 1º trimestre de 2023  -  Emprego e Renda</t>
  </si>
  <si>
    <t>5 - Elaboração do Boletim econômico do 2º trimestre de 2023  -  Comércio Exterior</t>
  </si>
  <si>
    <t>6 - Elaboração do Boletim econômico do 2º trimestre de 2023  -  Emprego e Renda</t>
  </si>
  <si>
    <t>7 - Elaboração do Boletim econômico do 3º trimestre de 2023  -  Comércio Exterior</t>
  </si>
  <si>
    <t>8 - Elaboração do Boletim econômico do 3º trimestre de 2023  -  Emprego e Renda</t>
  </si>
  <si>
    <t xml:space="preserve">1 - Elaboração de Indicadores Sintéticos Sócioeconomicos 
    </t>
  </si>
  <si>
    <t>1 - Elaboração de Informações Municipais</t>
  </si>
  <si>
    <t>3 - Coordenação da apuração dos índices tratados nos artigos 9º, 10º, 11º e 12º da Lei Complementar 746  -  Índice de Participação dos Municípios.</t>
  </si>
  <si>
    <t xml:space="preserve">1 - Gerenciamento da Base de dados e Metadados do DSEE/MT </t>
  </si>
  <si>
    <t>2 - Desenvolvimento do Portal de Informações Socioeconômicas e Territoriais.</t>
  </si>
  <si>
    <t>1 - Certificação do Mapeamento da Vegetação primaria do estado de Mato Grosso na escala 1:250.000</t>
  </si>
  <si>
    <t>2 - Divulgação dos Relatórios da Vegetação e Mapeamento da Vegetação primaria do estado de Mato Grosso na escala 1:250.000</t>
  </si>
  <si>
    <t xml:space="preserve">1 - Elaboração do PIB Estadual anual </t>
  </si>
  <si>
    <t>1 - Revisão e atualização do Projeto de Lei do ZSEE/MT.</t>
  </si>
  <si>
    <t>2 - Manutenção de órgãos colegiados.</t>
  </si>
  <si>
    <t>3 - Definir o modelo de monitoramento e avaliação do ZSEE/MT.</t>
  </si>
  <si>
    <t>1 - Disponibilização de metodologias e ferramentas para gestão dos indicadores</t>
  </si>
  <si>
    <t>2 - Realização de oficinais setoriais de indicadores</t>
  </si>
  <si>
    <t>3 - Capacitação dos usuários do Sistema Estadual de Indicadores</t>
  </si>
  <si>
    <t>4 - Implantação do Sistema Informatizado de Indicadores</t>
  </si>
  <si>
    <t>5 - Manutenção da Cesta de Indicadores</t>
  </si>
  <si>
    <t>6 - Gerenciamento do Banco de Dados dos Indicadores</t>
  </si>
  <si>
    <t>7 - Capacitação da equipe técnica em indicadores</t>
  </si>
  <si>
    <t>1 - Coordenação da elaboração do novo PPA 2024 - 2027</t>
  </si>
  <si>
    <t xml:space="preserve">2 - Coordenação da Formulação /revisão do PTA </t>
  </si>
  <si>
    <t>3 - Coordenação do PTA Gerencial</t>
  </si>
  <si>
    <t>4 - Apresentação periódica dos resultados das ações prioritárias monitoradas</t>
  </si>
  <si>
    <t>5 - Coordenação das apresentações do desempenho das metas físicas prioritárias à AL/MT 2022 /2</t>
  </si>
  <si>
    <t xml:space="preserve">6 - Coordenação das apresentações de desempenho das metas físicas prioritárias à AL/MT 2023/1 </t>
  </si>
  <si>
    <t>7 - Coordenação da elaboração do relatório da Ação Governamental  -  RAG 2022</t>
  </si>
  <si>
    <t xml:space="preserve">8 - Coordenação da elaboração do Relatório da Ação Governamental  - RAG 2023 </t>
  </si>
  <si>
    <t>1 - Coordenação do processo de criação, alteração e revisão das estruturas organizacionais buscando o constante aperfeiçoamento e racionalização dos órgãos e das entidades.</t>
  </si>
  <si>
    <t>2 - Evento 5º Café no Escritório</t>
  </si>
  <si>
    <t>3 - Benchmarking Rede de Escritórios de Processos na Gestão Pública</t>
  </si>
  <si>
    <t>4 - Coordenação do processo de criação, alteração e revisão dos regimentos interno dos órgãos e das entidades.</t>
  </si>
  <si>
    <t>5 - Implantação da metodologia de Avaliação do serviço público nos órgãos e entidades</t>
  </si>
  <si>
    <t>6 - Atualização e controle do Portal de Gestão por Processos</t>
  </si>
  <si>
    <t>7 - Implantação da metodologia de Linguagem Simples nos órgãos e entidades</t>
  </si>
  <si>
    <t>8 - Desenvolvimento da  metodologia de Gestão de Maturidade de processos</t>
  </si>
  <si>
    <t>9 - Participação em Eventos nacionais sobre Gestão por processos.</t>
  </si>
  <si>
    <t>10 - Capacitação da equipe da Coordenadoria de Ger. de Processos em RPA (Robotic Process Automation)</t>
  </si>
  <si>
    <t>11 - Capacitação das setoriais de DO e NGERs em Transformação de Processos.</t>
  </si>
  <si>
    <t>12 - Capacitação da equipe da Coordenadoria em Experiência do Usuário (UX Experience).</t>
  </si>
  <si>
    <t>13 - Gestão das unidades administrativas conforme Decreto de Estrutura Organizacional</t>
  </si>
  <si>
    <t>14 -  Implantação de sistema de gestão de cargos e funções de confiança  -  SIGORG</t>
  </si>
  <si>
    <t>1 - Realização do fórum de integração dos NGERs 2023/1</t>
  </si>
  <si>
    <t>2 - Realização do fórum de integração dos NGERs 2023/2</t>
  </si>
  <si>
    <t>1 - Divulgação do calendário semestral unificado de atividades do NGER</t>
  </si>
  <si>
    <t>1 - Implantação da plataforma de interoperabilidade dos sistemas de TIC da Administração Pública Estadual</t>
  </si>
  <si>
    <t>2 - Implementação da tecnologia de identificação digital corporativa</t>
  </si>
  <si>
    <t>1 - Realização de Evento de Capacitação em Transformação Digital</t>
  </si>
  <si>
    <t>1 - Elaboração de norma estadual do governo digital</t>
  </si>
  <si>
    <t>2 - Elaboração de decreto estadual de identidade digital, assinatura eletrônica e procuração digital</t>
  </si>
  <si>
    <t>1 - Transformação digital de serviços públicos priorizados.</t>
  </si>
  <si>
    <t>2 - Monitoramento da transformação digital de serviços públicos</t>
  </si>
  <si>
    <t>3 - Elaboração do modelo de  maturidade digital</t>
  </si>
  <si>
    <t>1 - Elaboração do Modelo de Governança dos Dados de Mato Grosso</t>
  </si>
  <si>
    <t>1 - Promoção da Governança de Tecnologia da Informação e Comunicação</t>
  </si>
  <si>
    <t>2 - Capacitação em Informação e Tecnologia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</si>
</sst>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/>
        <bgColor indexed="64"/>
      </patternFill>
    </fill>
    <fill>
      <gradientFill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rgb="FFFFFF00"/>
        </stop>
      </gradientFill>
    </fill>
    <fill>
      <gradientFill>
        <stop position="0">
          <color theme="0"/>
        </stop>
        <stop position="1">
          <color rgb="FFFF0000"/>
        </stop>
      </gradientFill>
    </fill>
    <fill>
      <gradientFill>
        <stop position="0">
          <color theme="0"/>
        </stop>
        <stop position="1">
          <color rgb="FF00B050"/>
        </stop>
      </gradientFill>
    </fill>
    <fill>
      <gradientFill>
        <stop position="0">
          <color theme="0"/>
        </stop>
        <stop position="1">
          <color theme="5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0" fillId="0" borderId="0" xfId="0" pivotButton="1"/>
    <xf numFmtId="0" fontId="3" fillId="6" borderId="0" xfId="0" applyFont="1" applyFill="1"/>
    <xf numFmtId="0" fontId="4" fillId="6" borderId="0" xfId="0" applyFont="1" applyFill="1"/>
    <xf numFmtId="0" fontId="3" fillId="6" borderId="2" xfId="0" applyFont="1" applyFill="1" applyBorder="1"/>
    <xf numFmtId="0" fontId="0" fillId="0" borderId="2" xfId="0" applyBorder="1"/>
    <xf numFmtId="0" fontId="0" fillId="0" borderId="0" xfId="0" applyFill="1"/>
    <xf numFmtId="0" fontId="5" fillId="0" borderId="0" xfId="0" applyFont="1"/>
    <xf numFmtId="9" fontId="0" fillId="0" borderId="2" xfId="1" applyFont="1" applyBorder="1"/>
    <xf numFmtId="9" fontId="3" fillId="6" borderId="2" xfId="1" applyFont="1" applyFill="1" applyBorder="1"/>
    <xf numFmtId="0" fontId="3" fillId="6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0" xfId="0" applyFont="1"/>
    <xf numFmtId="0" fontId="0" fillId="7" borderId="0" xfId="0" applyFill="1"/>
    <xf numFmtId="0" fontId="8" fillId="7" borderId="0" xfId="0" applyFont="1" applyFill="1"/>
    <xf numFmtId="0" fontId="6" fillId="7" borderId="0" xfId="0" applyFont="1" applyFill="1"/>
    <xf numFmtId="0" fontId="0" fillId="0" borderId="2" xfId="0" applyBorder="1" applyAlignment="1">
      <alignment horizontal="left" indent="1"/>
    </xf>
    <xf numFmtId="0" fontId="3" fillId="6" borderId="5" xfId="0" applyFont="1" applyFill="1" applyBorder="1"/>
    <xf numFmtId="0" fontId="3" fillId="6" borderId="6" xfId="0" applyFont="1" applyFill="1" applyBorder="1" applyAlignment="1">
      <alignment horizontal="right"/>
    </xf>
    <xf numFmtId="0" fontId="0" fillId="0" borderId="5" xfId="0" applyBorder="1"/>
    <xf numFmtId="0" fontId="0" fillId="0" borderId="6" xfId="0" applyNumberFormat="1" applyBorder="1"/>
    <xf numFmtId="0" fontId="3" fillId="6" borderId="6" xfId="0" applyFont="1" applyFill="1" applyBorder="1"/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9" fillId="8" borderId="0" xfId="0" applyFont="1" applyFill="1"/>
    <xf numFmtId="0" fontId="10" fillId="8" borderId="0" xfId="0" applyFont="1" applyFill="1"/>
    <xf numFmtId="0" fontId="11" fillId="9" borderId="0" xfId="0" applyFont="1" applyFill="1"/>
    <xf numFmtId="0" fontId="3" fillId="6" borderId="5" xfId="0" applyFont="1" applyFill="1" applyBorder="1" applyAlignment="1">
      <alignment horizontal="left" indent="1"/>
    </xf>
    <xf numFmtId="0" fontId="3" fillId="6" borderId="6" xfId="0" applyFont="1" applyFill="1" applyBorder="1" applyAlignment="1">
      <alignment horizontal="left" indent="1"/>
    </xf>
    <xf numFmtId="0" fontId="0" fillId="0" borderId="0" xfId="0" applyNumberFormat="1"/>
    <xf numFmtId="0" fontId="3" fillId="6" borderId="5" xfId="0" applyFont="1" applyFill="1" applyBorder="1" applyAlignment="1">
      <alignment horizontal="left" indent="1"/>
    </xf>
    <xf numFmtId="0" fontId="3" fillId="6" borderId="6" xfId="0" applyFont="1" applyFill="1" applyBorder="1" applyAlignment="1">
      <alignment horizontal="left" indent="1"/>
    </xf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12" fillId="0" borderId="2" xfId="2" applyBorder="1" applyAlignment="1">
      <alignment horizontal="left" indent="1"/>
    </xf>
    <xf numFmtId="0" fontId="3" fillId="10" borderId="0" xfId="2" applyFont="1" applyFill="1" applyAlignment="1">
      <alignment horizontal="center" vertical="center"/>
    </xf>
    <xf numFmtId="0" fontId="1" fillId="10" borderId="1" xfId="0" applyNumberFormat="1" applyFont="1" applyFill="1" applyBorder="1" applyAlignment="1" applyProtection="1">
      <alignment horizontal="left" vertical="center" wrapText="1"/>
    </xf>
    <xf numFmtId="0" fontId="1" fillId="10" borderId="1" xfId="0" applyNumberFormat="1" applyFont="1" applyFill="1" applyBorder="1" applyAlignment="1" applyProtection="1">
      <alignment horizont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0" fillId="10" borderId="0" xfId="0" applyFill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Gráfico!$D$8</c:f>
              <c:strCache>
                <c:ptCount val="1"/>
                <c:pt idx="0">
                  <c:v>QTDD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0637598045909008"/>
                  <c:y val="0.17848077813802687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7703586596924523"/>
                  <c:y val="-0.1662206439881290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7443235780498537"/>
                  <c:y val="-3.570720326625830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8.8631984585741813E-2"/>
                      <c:h val="0.1699346405228758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Gráfico!$B$9:$B$13</c:f>
              <c:strCache>
                <c:ptCount val="5"/>
                <c:pt idx="0">
                  <c:v>A INICIAR</c:v>
                </c:pt>
                <c:pt idx="1">
                  <c:v>EM ANDAMENTO</c:v>
                </c:pt>
                <c:pt idx="2">
                  <c:v>INÍCIO ATRASADO</c:v>
                </c:pt>
                <c:pt idx="3">
                  <c:v>TÉRMINO ATRASADO</c:v>
                </c:pt>
                <c:pt idx="4">
                  <c:v>CONCLUÍDA</c:v>
                </c:pt>
              </c:strCache>
            </c:strRef>
          </c:cat>
          <c:val>
            <c:numRef>
              <c:f>Gráfico!$D$9:$D$13</c:f>
              <c:numCache>
                <c:formatCode>General</c:formatCode>
                <c:ptCount val="5"/>
                <c:pt idx="0">
                  <c:v>11</c:v>
                </c:pt>
                <c:pt idx="1">
                  <c:v>23</c:v>
                </c:pt>
                <c:pt idx="2">
                  <c:v>25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Gráfico!$E$8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Gráfico!$B$9:$B$13</c:f>
              <c:strCache>
                <c:ptCount val="5"/>
                <c:pt idx="0">
                  <c:v>A INICIAR</c:v>
                </c:pt>
                <c:pt idx="1">
                  <c:v>EM ANDAMENTO</c:v>
                </c:pt>
                <c:pt idx="2">
                  <c:v>INÍCIO ATRASADO</c:v>
                </c:pt>
                <c:pt idx="3">
                  <c:v>TÉRMINO ATRASADO</c:v>
                </c:pt>
                <c:pt idx="4">
                  <c:v>CONCLUÍDA</c:v>
                </c:pt>
              </c:strCache>
            </c:strRef>
          </c:cat>
          <c:val>
            <c:numRef>
              <c:f>Gráfico!$E$9:$E$13</c:f>
              <c:numCache>
                <c:formatCode>0%</c:formatCode>
                <c:ptCount val="5"/>
                <c:pt idx="0">
                  <c:v>0.171875</c:v>
                </c:pt>
                <c:pt idx="1">
                  <c:v>0.359375</c:v>
                </c:pt>
                <c:pt idx="2">
                  <c:v>0.390625</c:v>
                </c:pt>
                <c:pt idx="3">
                  <c:v>0</c:v>
                </c:pt>
                <c:pt idx="4">
                  <c:v>7.8125E-2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3480414208569"/>
          <c:y val="2.2222297836431721E-2"/>
          <c:w val="0.61249297352431986"/>
          <c:h val="0.77970223502370783"/>
        </c:manualLayout>
      </c:layout>
      <c:pieChart>
        <c:varyColors val="1"/>
        <c:ser>
          <c:idx val="0"/>
          <c:order val="0"/>
          <c:tx>
            <c:strRef>
              <c:f>Gráfico!$D$8</c:f>
              <c:strCache>
                <c:ptCount val="1"/>
                <c:pt idx="0">
                  <c:v>QTDD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149136987015156E-3"/>
                  <c:y val="-0.2456743948673083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Gráfico!$B$29:$B$33</c:f>
              <c:strCache>
                <c:ptCount val="5"/>
                <c:pt idx="0">
                  <c:v>A INICIAR</c:v>
                </c:pt>
                <c:pt idx="1">
                  <c:v>EM ANDAMENTO</c:v>
                </c:pt>
                <c:pt idx="2">
                  <c:v>INÍCIO ATRASADO</c:v>
                </c:pt>
                <c:pt idx="3">
                  <c:v>TÉRMINO ATRASADO</c:v>
                </c:pt>
                <c:pt idx="4">
                  <c:v>CONCLUÍDA</c:v>
                </c:pt>
              </c:strCache>
            </c:strRef>
          </c:cat>
          <c:val>
            <c:numRef>
              <c:f>Gráfico!$D$29:$D$33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Gráfico!$E$8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Gráfico!$B$29:$B$33</c:f>
              <c:strCache>
                <c:ptCount val="5"/>
                <c:pt idx="0">
                  <c:v>A INICIAR</c:v>
                </c:pt>
                <c:pt idx="1">
                  <c:v>EM ANDAMENTO</c:v>
                </c:pt>
                <c:pt idx="2">
                  <c:v>INÍCIO ATRASADO</c:v>
                </c:pt>
                <c:pt idx="3">
                  <c:v>TÉRMINO ATRASADO</c:v>
                </c:pt>
                <c:pt idx="4">
                  <c:v>CONCLUÍDA</c:v>
                </c:pt>
              </c:strCache>
            </c:strRef>
          </c:cat>
          <c:val>
            <c:numRef>
              <c:f>Gráfico!$E$29:$E$31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</xdr:row>
      <xdr:rowOff>19050</xdr:rowOff>
    </xdr:from>
    <xdr:to>
      <xdr:col>11</xdr:col>
      <xdr:colOff>114300</xdr:colOff>
      <xdr:row>23</xdr:row>
      <xdr:rowOff>76200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59268</xdr:colOff>
      <xdr:row>27</xdr:row>
      <xdr:rowOff>95249</xdr:rowOff>
    </xdr:from>
    <xdr:to>
      <xdr:col>12</xdr:col>
      <xdr:colOff>228600</xdr:colOff>
      <xdr:row>42</xdr:row>
      <xdr:rowOff>176644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-COM/Documentos%20em%20Desenvolvimento_COM/Novo%20Sistema_Testes/Monitoramento/2023/04.%20Relat&#243;rios/RELATORIO_BASE_GERAL%2011601%20P356%20e%20P500%20-%2019-04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.P500 e P356"/>
      <sheetName val="TD 500"/>
      <sheetName val="TD 356"/>
      <sheetName val="Plan1"/>
      <sheetName val="rrelbasegeral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Q1" t="str">
            <v>PROAÇÃOPROSU</v>
          </cell>
          <cell r="AR1" t="str">
            <v>AÇÃO</v>
          </cell>
          <cell r="AS1" t="str">
            <v>SUBAÇÃO</v>
          </cell>
        </row>
        <row r="2">
          <cell r="AQ2" t="str">
            <v xml:space="preserve">3561209 -   </v>
          </cell>
          <cell r="AR2" t="str">
            <v xml:space="preserve">1209-Modernização do ambiente  corporativo de TIC </v>
          </cell>
          <cell r="AS2" t="str">
            <v xml:space="preserve">  -  </v>
          </cell>
        </row>
        <row r="3">
          <cell r="AQ3" t="str">
            <v xml:space="preserve">3561210 -   </v>
          </cell>
          <cell r="AR3" t="str">
            <v>1210-Ampliação dos serviços digitais ao cidadão</v>
          </cell>
          <cell r="AS3" t="str">
            <v xml:space="preserve">  -  </v>
          </cell>
        </row>
        <row r="4">
          <cell r="AQ4" t="str">
            <v xml:space="preserve">3561211 -   </v>
          </cell>
          <cell r="AR4" t="str">
            <v>1211-Integração da Governança de Informação e Tecnologia da Informação</v>
          </cell>
          <cell r="AS4" t="str">
            <v xml:space="preserve">  -  </v>
          </cell>
        </row>
        <row r="5">
          <cell r="AQ5">
            <v>3561209744</v>
          </cell>
          <cell r="AR5" t="str">
            <v xml:space="preserve">1209-Modernização do ambiente  corporativo de TIC </v>
          </cell>
          <cell r="AS5" t="str">
            <v xml:space="preserve">  -  </v>
          </cell>
        </row>
        <row r="6">
          <cell r="AQ6">
            <v>3561210151</v>
          </cell>
          <cell r="AR6" t="str">
            <v>1210-Ampliação dos serviços digitais ao cidadão</v>
          </cell>
          <cell r="AS6" t="str">
            <v xml:space="preserve">  -  </v>
          </cell>
        </row>
        <row r="7">
          <cell r="AQ7">
            <v>3561210740</v>
          </cell>
          <cell r="AR7" t="str">
            <v>1210-Ampliação dos serviços digitais ao cidadão</v>
          </cell>
          <cell r="AS7" t="str">
            <v xml:space="preserve">  -  </v>
          </cell>
        </row>
        <row r="8">
          <cell r="AQ8">
            <v>3561210741</v>
          </cell>
          <cell r="AR8" t="str">
            <v>1210-Ampliação dos serviços digitais ao cidadão</v>
          </cell>
          <cell r="AS8" t="str">
            <v xml:space="preserve">  -  </v>
          </cell>
        </row>
        <row r="9">
          <cell r="AQ9">
            <v>3561211173</v>
          </cell>
          <cell r="AR9" t="str">
            <v>1211-Integração da Governança de Informação e Tecnologia da Informação</v>
          </cell>
          <cell r="AS9" t="str">
            <v xml:space="preserve">  -  </v>
          </cell>
        </row>
        <row r="10">
          <cell r="AQ10">
            <v>3561211747</v>
          </cell>
          <cell r="AR10" t="str">
            <v>1211-Integração da Governança de Informação e Tecnologia da Informação</v>
          </cell>
          <cell r="AS10" t="str">
            <v xml:space="preserve">  -  </v>
          </cell>
        </row>
        <row r="11">
          <cell r="AQ11">
            <v>35612097441</v>
          </cell>
          <cell r="AR11" t="str">
            <v xml:space="preserve">1209-Modernização do ambiente  corporativo de TIC </v>
          </cell>
          <cell r="AS11" t="str">
            <v>1 - Implantação da plataforma de interoperabilidade dos sistemas de TIC da Administração Pública Estadual</v>
          </cell>
        </row>
        <row r="12">
          <cell r="AQ12">
            <v>35612097442</v>
          </cell>
          <cell r="AR12" t="str">
            <v xml:space="preserve">1209-Modernização do ambiente  corporativo de TIC </v>
          </cell>
          <cell r="AS12" t="str">
            <v>2 - Implementação da tecnologia de identificação digital corporativa</v>
          </cell>
        </row>
        <row r="13">
          <cell r="AQ13">
            <v>35612101511</v>
          </cell>
          <cell r="AR13" t="str">
            <v>1210-Ampliação dos serviços digitais ao cidadão</v>
          </cell>
          <cell r="AS13" t="str">
            <v>1 - Realização de Evento de Capacitação em Transformação Digital</v>
          </cell>
        </row>
        <row r="14">
          <cell r="AQ14">
            <v>35612107401</v>
          </cell>
          <cell r="AR14" t="str">
            <v>1210-Ampliação dos serviços digitais ao cidadão</v>
          </cell>
          <cell r="AS14" t="str">
            <v>1 - Elaboração de norma estadual do governo digital</v>
          </cell>
        </row>
        <row r="15">
          <cell r="AQ15">
            <v>35612107402</v>
          </cell>
          <cell r="AR15" t="str">
            <v>1210-Ampliação dos serviços digitais ao cidadão</v>
          </cell>
          <cell r="AS15" t="str">
            <v>2 - Elaboração de decreto estadual de identidade digital, assinatura eletrônica e procuração digital</v>
          </cell>
        </row>
        <row r="16">
          <cell r="AQ16">
            <v>35612107411</v>
          </cell>
          <cell r="AR16" t="str">
            <v>1210-Ampliação dos serviços digitais ao cidadão</v>
          </cell>
          <cell r="AS16" t="str">
            <v>1 - Transformação digital de serviços públicos priorizados.</v>
          </cell>
        </row>
        <row r="17">
          <cell r="AQ17">
            <v>35612107412</v>
          </cell>
          <cell r="AR17" t="str">
            <v>1210-Ampliação dos serviços digitais ao cidadão</v>
          </cell>
          <cell r="AS17" t="str">
            <v>2 - Monitoramento da transformação digital de serviços públicos</v>
          </cell>
        </row>
        <row r="18">
          <cell r="AQ18">
            <v>35612107413</v>
          </cell>
          <cell r="AR18" t="str">
            <v>1210-Ampliação dos serviços digitais ao cidadão</v>
          </cell>
          <cell r="AS18" t="str">
            <v>3 - Elaboração do modelo de  maturidade digital</v>
          </cell>
        </row>
        <row r="19">
          <cell r="AQ19">
            <v>35612111731</v>
          </cell>
          <cell r="AR19" t="str">
            <v>1211-Integração da Governança de Informação e Tecnologia da Informação</v>
          </cell>
          <cell r="AS19" t="str">
            <v>1 - Elaboração do Modelo de Governança dos Dados de Mato Grosso</v>
          </cell>
        </row>
        <row r="20">
          <cell r="AQ20">
            <v>35612117471</v>
          </cell>
          <cell r="AR20" t="str">
            <v>1211-Integração da Governança de Informação e Tecnologia da Informação</v>
          </cell>
          <cell r="AS20" t="str">
            <v>1 - Promoção da Governança de Tecnologia da Informação e Comunicação</v>
          </cell>
        </row>
        <row r="21">
          <cell r="AQ21">
            <v>35612117472</v>
          </cell>
          <cell r="AR21" t="str">
            <v>1211-Integração da Governança de Informação e Tecnologia da Informação</v>
          </cell>
          <cell r="AS21" t="str">
            <v>2 - Capacitação em Informação e Tecnologia da Informação</v>
          </cell>
        </row>
        <row r="22">
          <cell r="AQ22">
            <v>35612097441</v>
          </cell>
          <cell r="AR22" t="str">
            <v xml:space="preserve">1209-Modernização do ambiente  corporativo de TIC </v>
          </cell>
          <cell r="AS22" t="str">
            <v>1 - Implantação da plataforma de interoperabilidade dos sistemas de TIC da Administração Pública Estadual</v>
          </cell>
        </row>
        <row r="23">
          <cell r="AQ23">
            <v>35612097442</v>
          </cell>
          <cell r="AR23" t="str">
            <v xml:space="preserve">1209-Modernização do ambiente  corporativo de TIC </v>
          </cell>
          <cell r="AS23" t="str">
            <v>2 - Implementação da tecnologia de identificação digital corporativa</v>
          </cell>
        </row>
        <row r="24">
          <cell r="AQ24">
            <v>35612101511</v>
          </cell>
          <cell r="AR24" t="str">
            <v>1210-Ampliação dos serviços digitais ao cidadão</v>
          </cell>
          <cell r="AS24" t="str">
            <v>1 - Realização de Evento de Capacitação em Transformação Digital</v>
          </cell>
        </row>
        <row r="25">
          <cell r="AQ25">
            <v>35612101511</v>
          </cell>
          <cell r="AR25" t="str">
            <v>1210-Ampliação dos serviços digitais ao cidadão</v>
          </cell>
          <cell r="AS25" t="str">
            <v>1 - Realização de Evento de Capacitação em Transformação Digital</v>
          </cell>
        </row>
        <row r="26">
          <cell r="AQ26">
            <v>35612101511</v>
          </cell>
          <cell r="AR26" t="str">
            <v>1210-Ampliação dos serviços digitais ao cidadão</v>
          </cell>
          <cell r="AS26" t="str">
            <v>1 - Realização de Evento de Capacitação em Transformação Digital</v>
          </cell>
        </row>
        <row r="27">
          <cell r="AQ27">
            <v>35612107401</v>
          </cell>
          <cell r="AR27" t="str">
            <v>1210-Ampliação dos serviços digitais ao cidadão</v>
          </cell>
          <cell r="AS27" t="str">
            <v>1 - Elaboração de norma estadual do governo digital</v>
          </cell>
        </row>
        <row r="28">
          <cell r="AQ28">
            <v>35612107401</v>
          </cell>
          <cell r="AR28" t="str">
            <v>1210-Ampliação dos serviços digitais ao cidadão</v>
          </cell>
          <cell r="AS28" t="str">
            <v>1 - Elaboração de norma estadual do governo digital</v>
          </cell>
        </row>
        <row r="29">
          <cell r="AQ29">
            <v>35612107401</v>
          </cell>
          <cell r="AR29" t="str">
            <v>1210-Ampliação dos serviços digitais ao cidadão</v>
          </cell>
          <cell r="AS29" t="str">
            <v>1 - Elaboração de norma estadual do governo digital</v>
          </cell>
        </row>
        <row r="30">
          <cell r="AQ30">
            <v>35612107402</v>
          </cell>
          <cell r="AR30" t="str">
            <v>1210-Ampliação dos serviços digitais ao cidadão</v>
          </cell>
          <cell r="AS30" t="str">
            <v>2 - Elaboração de decreto estadual de identidade digital, assinatura eletrônica e procuração digital</v>
          </cell>
        </row>
        <row r="31">
          <cell r="AQ31">
            <v>35612107402</v>
          </cell>
          <cell r="AR31" t="str">
            <v>1210-Ampliação dos serviços digitais ao cidadão</v>
          </cell>
          <cell r="AS31" t="str">
            <v>2 - Elaboração de decreto estadual de identidade digital, assinatura eletrônica e procuração digital</v>
          </cell>
        </row>
        <row r="32">
          <cell r="AQ32">
            <v>35612107402</v>
          </cell>
          <cell r="AR32" t="str">
            <v>1210-Ampliação dos serviços digitais ao cidadão</v>
          </cell>
          <cell r="AS32" t="str">
            <v>2 - Elaboração de decreto estadual de identidade digital, assinatura eletrônica e procuração digital</v>
          </cell>
        </row>
        <row r="33">
          <cell r="AQ33">
            <v>35612107411</v>
          </cell>
          <cell r="AR33" t="str">
            <v>1210-Ampliação dos serviços digitais ao cidadão</v>
          </cell>
          <cell r="AS33" t="str">
            <v>1 - Transformação digital de serviços públicos priorizados.</v>
          </cell>
        </row>
        <row r="34">
          <cell r="AQ34">
            <v>35612107411</v>
          </cell>
          <cell r="AR34" t="str">
            <v>1210-Ampliação dos serviços digitais ao cidadão</v>
          </cell>
          <cell r="AS34" t="str">
            <v>1 - Transformação digital de serviços públicos priorizados.</v>
          </cell>
        </row>
        <row r="35">
          <cell r="AQ35">
            <v>35612107411</v>
          </cell>
          <cell r="AR35" t="str">
            <v>1210-Ampliação dos serviços digitais ao cidadão</v>
          </cell>
          <cell r="AS35" t="str">
            <v>1 - Transformação digital de serviços públicos priorizados.</v>
          </cell>
        </row>
        <row r="36">
          <cell r="AQ36">
            <v>35612107411</v>
          </cell>
          <cell r="AR36" t="str">
            <v>1210-Ampliação dos serviços digitais ao cidadão</v>
          </cell>
          <cell r="AS36" t="str">
            <v>1 - Transformação digital de serviços públicos priorizados.</v>
          </cell>
        </row>
        <row r="37">
          <cell r="AQ37">
            <v>35612107412</v>
          </cell>
          <cell r="AR37" t="str">
            <v>1210-Ampliação dos serviços digitais ao cidadão</v>
          </cell>
          <cell r="AS37" t="str">
            <v>2 - Monitoramento da transformação digital de serviços públicos</v>
          </cell>
        </row>
        <row r="38">
          <cell r="AQ38">
            <v>35612107412</v>
          </cell>
          <cell r="AR38" t="str">
            <v>1210-Ampliação dos serviços digitais ao cidadão</v>
          </cell>
          <cell r="AS38" t="str">
            <v>2 - Monitoramento da transformação digital de serviços públicos</v>
          </cell>
        </row>
        <row r="39">
          <cell r="AQ39">
            <v>35612107412</v>
          </cell>
          <cell r="AR39" t="str">
            <v>1210-Ampliação dos serviços digitais ao cidadão</v>
          </cell>
          <cell r="AS39" t="str">
            <v>2 - Monitoramento da transformação digital de serviços públicos</v>
          </cell>
        </row>
        <row r="40">
          <cell r="AQ40">
            <v>35612107412</v>
          </cell>
          <cell r="AR40" t="str">
            <v>1210-Ampliação dos serviços digitais ao cidadão</v>
          </cell>
          <cell r="AS40" t="str">
            <v>2 - Monitoramento da transformação digital de serviços públicos</v>
          </cell>
        </row>
        <row r="41">
          <cell r="AQ41">
            <v>35612107412</v>
          </cell>
          <cell r="AR41" t="str">
            <v>1210-Ampliação dos serviços digitais ao cidadão</v>
          </cell>
          <cell r="AS41" t="str">
            <v>2 - Monitoramento da transformação digital de serviços públicos</v>
          </cell>
        </row>
        <row r="42">
          <cell r="AQ42">
            <v>35612107413</v>
          </cell>
          <cell r="AR42" t="str">
            <v>1210-Ampliação dos serviços digitais ao cidadão</v>
          </cell>
          <cell r="AS42" t="str">
            <v>3 - Elaboração do modelo de  maturidade digital</v>
          </cell>
        </row>
        <row r="43">
          <cell r="AQ43">
            <v>35612107413</v>
          </cell>
          <cell r="AR43" t="str">
            <v>1210-Ampliação dos serviços digitais ao cidadão</v>
          </cell>
          <cell r="AS43" t="str">
            <v>3 - Elaboração do modelo de  maturidade digital</v>
          </cell>
        </row>
        <row r="44">
          <cell r="AQ44">
            <v>35612111731</v>
          </cell>
          <cell r="AR44" t="str">
            <v>1211-Integração da Governança de Informação e Tecnologia da Informação</v>
          </cell>
          <cell r="AS44" t="str">
            <v>1 - Elaboração do Modelo de Governança dos Dados de Mato Grosso</v>
          </cell>
        </row>
        <row r="45">
          <cell r="AQ45">
            <v>35612111731</v>
          </cell>
          <cell r="AR45" t="str">
            <v>1211-Integração da Governança de Informação e Tecnologia da Informação</v>
          </cell>
          <cell r="AS45" t="str">
            <v>1 - Elaboração do Modelo de Governança dos Dados de Mato Grosso</v>
          </cell>
        </row>
        <row r="46">
          <cell r="AQ46">
            <v>35612117471</v>
          </cell>
          <cell r="AR46" t="str">
            <v>1211-Integração da Governança de Informação e Tecnologia da Informação</v>
          </cell>
          <cell r="AS46" t="str">
            <v>1 - Promoção da Governança de Tecnologia da Informação e Comunicação</v>
          </cell>
        </row>
        <row r="47">
          <cell r="AQ47">
            <v>35612117472</v>
          </cell>
          <cell r="AR47" t="str">
            <v>1211-Integração da Governança de Informação e Tecnologia da Informação</v>
          </cell>
          <cell r="AS47" t="str">
            <v>2 - Capacitação em Informação e Tecnologia da Informação</v>
          </cell>
        </row>
        <row r="48">
          <cell r="AQ48">
            <v>35612117472</v>
          </cell>
          <cell r="AR48" t="str">
            <v>1211-Integração da Governança de Informação e Tecnologia da Informação</v>
          </cell>
          <cell r="AS48" t="str">
            <v>2 - Capacitação em Informação e Tecnologia da Informação</v>
          </cell>
        </row>
        <row r="49">
          <cell r="AQ49">
            <v>35612117472</v>
          </cell>
          <cell r="AR49" t="str">
            <v>1211-Integração da Governança de Informação e Tecnologia da Informação</v>
          </cell>
          <cell r="AS49" t="str">
            <v>2 - Capacitação em Informação e Tecnologia da Informação</v>
          </cell>
        </row>
        <row r="50">
          <cell r="AQ50" t="str">
            <v xml:space="preserve">5001605 -   </v>
          </cell>
          <cell r="AR50" t="str">
            <v>1605-Implantação do modelo de governança institucional para resultados</v>
          </cell>
          <cell r="AS50" t="str">
            <v xml:space="preserve">  -  </v>
          </cell>
        </row>
        <row r="51">
          <cell r="AQ51" t="str">
            <v xml:space="preserve">5002025 -   </v>
          </cell>
          <cell r="AR51" t="str">
            <v>2025-Elaboração de informações socioeconômicas e de Ordenamento Territorial</v>
          </cell>
          <cell r="AS51" t="str">
            <v xml:space="preserve">  -  </v>
          </cell>
        </row>
        <row r="52">
          <cell r="AQ52" t="str">
            <v xml:space="preserve">5002592 -   </v>
          </cell>
          <cell r="AR52" t="str">
            <v>2592-Coordenação dos processos de planejamento e gestão das ações governamentais</v>
          </cell>
          <cell r="AS52" t="str">
            <v xml:space="preserve">  -  </v>
          </cell>
        </row>
        <row r="53">
          <cell r="AQ53" t="str">
            <v xml:space="preserve">5002710 -   </v>
          </cell>
          <cell r="AR53" t="str">
            <v>2710-Gestão das políticas de Desenvolvimento Organizacional no âmbito do Poder Executivo Estadual</v>
          </cell>
          <cell r="AS53" t="str">
            <v xml:space="preserve">  -  </v>
          </cell>
        </row>
        <row r="54">
          <cell r="AQ54" t="str">
            <v xml:space="preserve">5002848 -   </v>
          </cell>
          <cell r="AR54" t="str">
            <v>2848-Fortalecimento da rede de gestão estratégica para resultados</v>
          </cell>
          <cell r="AS54" t="str">
            <v xml:space="preserve">  -  </v>
          </cell>
        </row>
        <row r="55">
          <cell r="AQ55">
            <v>5001605222</v>
          </cell>
          <cell r="AR55" t="str">
            <v>1605-Implantação do modelo de governança institucional para resultados</v>
          </cell>
          <cell r="AS55" t="str">
            <v xml:space="preserve">  -  </v>
          </cell>
        </row>
        <row r="56">
          <cell r="AQ56">
            <v>5002025261</v>
          </cell>
          <cell r="AR56" t="str">
            <v>2025-Elaboração de informações socioeconômicas e de Ordenamento Territorial</v>
          </cell>
          <cell r="AS56" t="str">
            <v xml:space="preserve">  -  </v>
          </cell>
        </row>
        <row r="57">
          <cell r="AQ57">
            <v>5002025262</v>
          </cell>
          <cell r="AR57" t="str">
            <v>2025-Elaboração de informações socioeconômicas e de Ordenamento Territorial</v>
          </cell>
          <cell r="AS57" t="str">
            <v xml:space="preserve">  -  </v>
          </cell>
        </row>
        <row r="58">
          <cell r="AQ58">
            <v>5002025312</v>
          </cell>
          <cell r="AR58" t="str">
            <v>2025-Elaboração de informações socioeconômicas e de Ordenamento Territorial</v>
          </cell>
          <cell r="AS58" t="str">
            <v xml:space="preserve">  -  </v>
          </cell>
        </row>
        <row r="59">
          <cell r="AQ59">
            <v>5002025726</v>
          </cell>
          <cell r="AR59" t="str">
            <v>2025-Elaboração de informações socioeconômicas e de Ordenamento Territorial</v>
          </cell>
          <cell r="AS59" t="str">
            <v xml:space="preserve">  -  </v>
          </cell>
        </row>
        <row r="60">
          <cell r="AQ60">
            <v>5002025727</v>
          </cell>
          <cell r="AR60" t="str">
            <v>2025-Elaboração de informações socioeconômicas e de Ordenamento Territorial</v>
          </cell>
          <cell r="AS60" t="str">
            <v xml:space="preserve">  -  </v>
          </cell>
        </row>
        <row r="61">
          <cell r="AQ61">
            <v>5002025728</v>
          </cell>
          <cell r="AR61" t="str">
            <v>2025-Elaboração de informações socioeconômicas e de Ordenamento Territorial</v>
          </cell>
          <cell r="AS61" t="str">
            <v xml:space="preserve">  -  </v>
          </cell>
        </row>
        <row r="62">
          <cell r="AQ62">
            <v>5002025729</v>
          </cell>
          <cell r="AR62" t="str">
            <v>2025-Elaboração de informações socioeconômicas e de Ordenamento Territorial</v>
          </cell>
          <cell r="AS62" t="str">
            <v xml:space="preserve">  -  </v>
          </cell>
        </row>
        <row r="63">
          <cell r="AQ63">
            <v>5002025730</v>
          </cell>
          <cell r="AR63" t="str">
            <v>2025-Elaboração de informações socioeconômicas e de Ordenamento Territorial</v>
          </cell>
          <cell r="AS63" t="str">
            <v xml:space="preserve">  -  </v>
          </cell>
        </row>
        <row r="64">
          <cell r="AQ64">
            <v>5002025731</v>
          </cell>
          <cell r="AR64" t="str">
            <v>2025-Elaboração de informações socioeconômicas e de Ordenamento Territorial</v>
          </cell>
          <cell r="AS64" t="str">
            <v xml:space="preserve">  -  </v>
          </cell>
        </row>
        <row r="65">
          <cell r="AQ65">
            <v>5002025732</v>
          </cell>
          <cell r="AR65" t="str">
            <v>2025-Elaboração de informações socioeconômicas e de Ordenamento Territorial</v>
          </cell>
          <cell r="AS65" t="str">
            <v xml:space="preserve">  -  </v>
          </cell>
        </row>
        <row r="66">
          <cell r="AQ66">
            <v>5002025737</v>
          </cell>
          <cell r="AR66" t="str">
            <v>2025-Elaboração de informações socioeconômicas e de Ordenamento Territorial</v>
          </cell>
          <cell r="AS66" t="str">
            <v xml:space="preserve">  -  </v>
          </cell>
        </row>
        <row r="67">
          <cell r="AQ67" t="str">
            <v xml:space="preserve">500202585  </v>
          </cell>
          <cell r="AR67" t="str">
            <v>2025-Elaboração de informações socioeconômicas e de Ordenamento Territorial</v>
          </cell>
          <cell r="AS67" t="str">
            <v xml:space="preserve">  -  </v>
          </cell>
        </row>
        <row r="68">
          <cell r="AQ68">
            <v>5002592196</v>
          </cell>
          <cell r="AR68" t="str">
            <v>2592-Coordenação dos processos de planejamento e gestão das ações governamentais</v>
          </cell>
          <cell r="AS68" t="str">
            <v xml:space="preserve">  -  </v>
          </cell>
        </row>
        <row r="69">
          <cell r="AQ69">
            <v>5002710452</v>
          </cell>
          <cell r="AR69" t="str">
            <v>2710-Gestão das políticas de Desenvolvimento Organizacional no âmbito do Poder Executivo Estadual</v>
          </cell>
          <cell r="AS69" t="str">
            <v xml:space="preserve">  -  </v>
          </cell>
        </row>
        <row r="70">
          <cell r="AQ70">
            <v>5002848151</v>
          </cell>
          <cell r="AR70" t="str">
            <v>2848-Fortalecimento da rede de gestão estratégica para resultados</v>
          </cell>
          <cell r="AS70" t="str">
            <v xml:space="preserve">  -  </v>
          </cell>
        </row>
        <row r="71">
          <cell r="AQ71">
            <v>5002848735</v>
          </cell>
          <cell r="AR71" t="str">
            <v>2848-Fortalecimento da rede de gestão estratégica para resultados</v>
          </cell>
          <cell r="AS71" t="str">
            <v xml:space="preserve">  -  </v>
          </cell>
        </row>
        <row r="72">
          <cell r="AQ72">
            <v>50016052221</v>
          </cell>
          <cell r="AR72" t="str">
            <v>1605-Implantação do modelo de governança institucional para resultados</v>
          </cell>
          <cell r="AS72" t="str">
            <v>1 - Elaboração do novo Plano Estratégico de Longo Prazo de Mato Grosso.</v>
          </cell>
        </row>
        <row r="73">
          <cell r="AQ73">
            <v>50016052222</v>
          </cell>
          <cell r="AR73" t="str">
            <v>1605-Implantação do modelo de governança institucional para resultados</v>
          </cell>
          <cell r="AS73" t="str">
            <v>2 - Definição do Modelo de Governança Institucional para Resultado à ser implantado no Poder Executivo.</v>
          </cell>
        </row>
        <row r="74">
          <cell r="AQ74">
            <v>50016052223</v>
          </cell>
          <cell r="AR74" t="str">
            <v>1605-Implantação do modelo de governança institucional para resultados</v>
          </cell>
          <cell r="AS74" t="str">
            <v>3 - Contratação de capacitações e/ou participações em Congressos e Seminários</v>
          </cell>
        </row>
        <row r="75">
          <cell r="AQ75">
            <v>50016052224</v>
          </cell>
          <cell r="AR75" t="str">
            <v>1605-Implantação do modelo de governança institucional para resultados</v>
          </cell>
          <cell r="AS75" t="str">
            <v>4 - Realização de visitas técnicas aos Estados considerados como referência na implementação da governança para resultados.</v>
          </cell>
        </row>
        <row r="76">
          <cell r="AQ76">
            <v>50020252611</v>
          </cell>
          <cell r="AR76" t="str">
            <v>2025-Elaboração de informações socioeconômicas e de Ordenamento Territorial</v>
          </cell>
          <cell r="AS76" t="str">
            <v>1 - Elaboração do PIB anual dos municípios</v>
          </cell>
        </row>
        <row r="77">
          <cell r="AQ77">
            <v>50020252621</v>
          </cell>
          <cell r="AR77" t="str">
            <v>2025-Elaboração de informações socioeconômicas e de Ordenamento Territorial</v>
          </cell>
          <cell r="AS77" t="str">
            <v>1 - Elaboração do PIB trimestral de Mato Grosso  -  3º trimestre 2022</v>
          </cell>
        </row>
        <row r="78">
          <cell r="AQ78">
            <v>50020252622</v>
          </cell>
          <cell r="AR78" t="str">
            <v>2025-Elaboração de informações socioeconômicas e de Ordenamento Territorial</v>
          </cell>
          <cell r="AS78" t="str">
            <v>2 - Elaboração do PIB trimestral de Mato Grosso  -  4º trimestre 2023</v>
          </cell>
        </row>
        <row r="79">
          <cell r="AQ79">
            <v>50020252623</v>
          </cell>
          <cell r="AR79" t="str">
            <v>2025-Elaboração de informações socioeconômicas e de Ordenamento Territorial</v>
          </cell>
          <cell r="AS79" t="str">
            <v>3 - Elaboração do PIB trimestral de Mato Grosso  -  1º trimestre 2023</v>
          </cell>
        </row>
        <row r="80">
          <cell r="AQ80">
            <v>50020252624</v>
          </cell>
          <cell r="AR80" t="str">
            <v>2025-Elaboração de informações socioeconômicas e de Ordenamento Territorial</v>
          </cell>
          <cell r="AS80" t="str">
            <v>4 - Elaboração do PIB trimestral de Mato Grosso  -  2º trimestre 2023</v>
          </cell>
        </row>
        <row r="81">
          <cell r="AQ81">
            <v>50020253121</v>
          </cell>
          <cell r="AR81" t="str">
            <v>2025-Elaboração de informações socioeconômicas e de Ordenamento Territorial</v>
          </cell>
          <cell r="AS81" t="str">
            <v xml:space="preserve">1 - Definição de metodologia para projeções da população estadual e estimativas das populacões municipais </v>
          </cell>
        </row>
        <row r="82">
          <cell r="AQ82">
            <v>50020257261</v>
          </cell>
          <cell r="AR82" t="str">
            <v>2025-Elaboração de informações socioeconômicas e de Ordenamento Territorial</v>
          </cell>
          <cell r="AS82" t="str">
            <v>1 - Elaboração do Boletim econômico do 4º trimestre de 2022  -  Comércio Exterior</v>
          </cell>
        </row>
        <row r="83">
          <cell r="AQ83">
            <v>50020257262</v>
          </cell>
          <cell r="AR83" t="str">
            <v>2025-Elaboração de informações socioeconômicas e de Ordenamento Territorial</v>
          </cell>
          <cell r="AS83" t="str">
            <v>2 - Elaboração do Boletim econômico do 4º trimestre de 2022  -  Emprego e Renda</v>
          </cell>
        </row>
        <row r="84">
          <cell r="AQ84">
            <v>50020257263</v>
          </cell>
          <cell r="AR84" t="str">
            <v>2025-Elaboração de informações socioeconômicas e de Ordenamento Territorial</v>
          </cell>
          <cell r="AS84" t="str">
            <v>3 - Elaboração do Boletim econômico do 1º trimestre de 2023  -  Comércio Exterior</v>
          </cell>
        </row>
        <row r="85">
          <cell r="AQ85">
            <v>50020257264</v>
          </cell>
          <cell r="AR85" t="str">
            <v>2025-Elaboração de informações socioeconômicas e de Ordenamento Territorial</v>
          </cell>
          <cell r="AS85" t="str">
            <v>4 - Elaboração do Boletim econômico do 1º trimestre de 2023  -  Emprego e Renda</v>
          </cell>
        </row>
        <row r="86">
          <cell r="AQ86">
            <v>50020257265</v>
          </cell>
          <cell r="AR86" t="str">
            <v>2025-Elaboração de informações socioeconômicas e de Ordenamento Territorial</v>
          </cell>
          <cell r="AS86" t="str">
            <v>5 - Elaboração do Boletim econômico do 2º trimestre de 2023  -  Comércio Exterior</v>
          </cell>
        </row>
        <row r="87">
          <cell r="AQ87">
            <v>50020257266</v>
          </cell>
          <cell r="AR87" t="str">
            <v>2025-Elaboração de informações socioeconômicas e de Ordenamento Territorial</v>
          </cell>
          <cell r="AS87" t="str">
            <v>6 - Elaboração do Boletim econômico do 2º trimestre de 2023  -  Emprego e Renda</v>
          </cell>
        </row>
        <row r="88">
          <cell r="AQ88">
            <v>50020257267</v>
          </cell>
          <cell r="AR88" t="str">
            <v>2025-Elaboração de informações socioeconômicas e de Ordenamento Territorial</v>
          </cell>
          <cell r="AS88" t="str">
            <v>7 - Elaboração do Boletim econômico do 3º trimestre de 2023  -  Comércio Exterior</v>
          </cell>
        </row>
        <row r="89">
          <cell r="AQ89">
            <v>50020257268</v>
          </cell>
          <cell r="AR89" t="str">
            <v>2025-Elaboração de informações socioeconômicas e de Ordenamento Territorial</v>
          </cell>
          <cell r="AS89" t="str">
            <v>8 - Elaboração do Boletim econômico do 3º trimestre de 2023  -  Emprego e Renda</v>
          </cell>
        </row>
        <row r="90">
          <cell r="AQ90">
            <v>50020257271</v>
          </cell>
          <cell r="AR90" t="str">
            <v>2025-Elaboração de informações socioeconômicas e de Ordenamento Territorial</v>
          </cell>
          <cell r="AS90" t="str">
            <v xml:space="preserve">1 - Elaboração de Indicadores Sintéticos Sócioeconomicos 
    </v>
          </cell>
        </row>
        <row r="91">
          <cell r="AQ91">
            <v>50020257281</v>
          </cell>
          <cell r="AR91" t="str">
            <v>2025-Elaboração de informações socioeconômicas e de Ordenamento Territorial</v>
          </cell>
          <cell r="AS91" t="str">
            <v>1 - Elaboração de Informações Municipais</v>
          </cell>
        </row>
        <row r="92">
          <cell r="AQ92">
            <v>50020257283</v>
          </cell>
          <cell r="AR92" t="str">
            <v>2025-Elaboração de informações socioeconômicas e de Ordenamento Territorial</v>
          </cell>
          <cell r="AS92" t="str">
            <v>3 - Coordenação da apuração dos índices tratados nos artigos 9º, 10º, 11º e 12º da Lei Complementar 746  -  Índice de Participação dos Municípios.</v>
          </cell>
        </row>
        <row r="93">
          <cell r="AQ93">
            <v>50020257291</v>
          </cell>
          <cell r="AR93" t="str">
            <v>2025-Elaboração de informações socioeconômicas e de Ordenamento Territorial</v>
          </cell>
          <cell r="AS93" t="str">
            <v xml:space="preserve">1 - Gerenciamento da Base de dados e Metadados do DSEE/MT </v>
          </cell>
        </row>
        <row r="94">
          <cell r="AQ94">
            <v>50020257292</v>
          </cell>
          <cell r="AR94" t="str">
            <v>2025-Elaboração de informações socioeconômicas e de Ordenamento Territorial</v>
          </cell>
          <cell r="AS94" t="str">
            <v>2 - Desenvolvimento do Portal de Informações Socioeconômicas e Territoriais.</v>
          </cell>
        </row>
        <row r="95">
          <cell r="AQ95">
            <v>50020257301</v>
          </cell>
          <cell r="AR95" t="str">
            <v>2025-Elaboração de informações socioeconômicas e de Ordenamento Territorial</v>
          </cell>
          <cell r="AS95" t="str">
            <v>1 - Certificação do Mapeamento da Vegetação primaria do estado de Mato Grosso na escala 1:250.000</v>
          </cell>
        </row>
        <row r="96">
          <cell r="AQ96">
            <v>50020257302</v>
          </cell>
          <cell r="AR96" t="str">
            <v>2025-Elaboração de informações socioeconômicas e de Ordenamento Territorial</v>
          </cell>
          <cell r="AS96" t="str">
            <v>2 - Divulgação dos Relatórios da Vegetação e Mapeamento da Vegetação primaria do estado de Mato Grosso na escala 1:250.000</v>
          </cell>
        </row>
        <row r="97">
          <cell r="AQ97">
            <v>50020257311</v>
          </cell>
          <cell r="AR97" t="str">
            <v>2025-Elaboração de informações socioeconômicas e de Ordenamento Territorial</v>
          </cell>
          <cell r="AS97" t="str">
            <v xml:space="preserve">1 - Elaboração do PIB Estadual anual </v>
          </cell>
        </row>
        <row r="98">
          <cell r="AQ98">
            <v>50020257321</v>
          </cell>
          <cell r="AR98" t="str">
            <v>2025-Elaboração de informações socioeconômicas e de Ordenamento Territorial</v>
          </cell>
          <cell r="AS98" t="str">
            <v>1 - Revisão e atualização do Projeto de Lei do ZSEE/MT.</v>
          </cell>
        </row>
        <row r="99">
          <cell r="AQ99">
            <v>50020257322</v>
          </cell>
          <cell r="AR99" t="str">
            <v>2025-Elaboração de informações socioeconômicas e de Ordenamento Territorial</v>
          </cell>
          <cell r="AS99" t="str">
            <v>2 - Manutenção de órgãos colegiados.</v>
          </cell>
        </row>
        <row r="100">
          <cell r="AQ100">
            <v>50020257323</v>
          </cell>
          <cell r="AR100" t="str">
            <v>2025-Elaboração de informações socioeconômicas e de Ordenamento Territorial</v>
          </cell>
          <cell r="AS100" t="str">
            <v>3 - Definir o modelo de monitoramento e avaliação do ZSEE/MT.</v>
          </cell>
        </row>
        <row r="101">
          <cell r="AQ101">
            <v>50020257371</v>
          </cell>
          <cell r="AR101" t="str">
            <v>2025-Elaboração de informações socioeconômicas e de Ordenamento Territorial</v>
          </cell>
          <cell r="AS101" t="str">
            <v>1 - Disponibilização de metodologias e ferramentas para gestão dos indicadores</v>
          </cell>
        </row>
        <row r="102">
          <cell r="AQ102">
            <v>50020257372</v>
          </cell>
          <cell r="AR102" t="str">
            <v>2025-Elaboração de informações socioeconômicas e de Ordenamento Territorial</v>
          </cell>
          <cell r="AS102" t="str">
            <v>2 - Realização de oficinais setoriais de indicadores</v>
          </cell>
        </row>
        <row r="103">
          <cell r="AQ103">
            <v>50020257373</v>
          </cell>
          <cell r="AR103" t="str">
            <v>2025-Elaboração de informações socioeconômicas e de Ordenamento Territorial</v>
          </cell>
          <cell r="AS103" t="str">
            <v>3 - Capacitação dos usuários do Sistema Estadual de Indicadores</v>
          </cell>
        </row>
        <row r="104">
          <cell r="AQ104">
            <v>50020257374</v>
          </cell>
          <cell r="AR104" t="str">
            <v>2025-Elaboração de informações socioeconômicas e de Ordenamento Territorial</v>
          </cell>
          <cell r="AS104" t="str">
            <v>4 - Implantação do Sistema Informatizado de Indicadores</v>
          </cell>
        </row>
        <row r="105">
          <cell r="AQ105">
            <v>50020257375</v>
          </cell>
          <cell r="AR105" t="str">
            <v>2025-Elaboração de informações socioeconômicas e de Ordenamento Territorial</v>
          </cell>
          <cell r="AS105" t="str">
            <v>5 - Manutenção da Cesta de Indicadores</v>
          </cell>
        </row>
        <row r="106">
          <cell r="AQ106">
            <v>50020257376</v>
          </cell>
          <cell r="AR106" t="str">
            <v>2025-Elaboração de informações socioeconômicas e de Ordenamento Territorial</v>
          </cell>
          <cell r="AS106" t="str">
            <v>6 - Gerenciamento do Banco de Dados dos Indicadores</v>
          </cell>
        </row>
        <row r="107">
          <cell r="AQ107">
            <v>50020257377</v>
          </cell>
          <cell r="AR107" t="str">
            <v>2025-Elaboração de informações socioeconômicas e de Ordenamento Territorial</v>
          </cell>
          <cell r="AS107" t="str">
            <v>7 - Capacitação da equipe técnica em indicadores</v>
          </cell>
        </row>
        <row r="108">
          <cell r="AQ108" t="str">
            <v xml:space="preserve">5002025851 </v>
          </cell>
          <cell r="AR108" t="str">
            <v>2025-Elaboração de informações socioeconômicas e de Ordenamento Territorial</v>
          </cell>
          <cell r="AS108" t="str">
            <v>1 - Elaboração do Relatório da Conjuntura Econômica  2º semestre 2023</v>
          </cell>
        </row>
        <row r="109">
          <cell r="AQ109" t="str">
            <v xml:space="preserve">5002025852 </v>
          </cell>
          <cell r="AR109" t="str">
            <v>2025-Elaboração de informações socioeconômicas e de Ordenamento Territorial</v>
          </cell>
          <cell r="AS109" t="str">
            <v>2 - Elaboração do Relatório da Conjuntura Econômica  1º semestre 2023</v>
          </cell>
        </row>
        <row r="110">
          <cell r="AQ110" t="str">
            <v xml:space="preserve">5002025853 </v>
          </cell>
          <cell r="AR110" t="str">
            <v>2025-Elaboração de informações socioeconômicas e de Ordenamento Territorial</v>
          </cell>
          <cell r="AS110" t="str">
            <v>3 - Elaborar cenário socioeconômico para o PPA 2024 - 2027.</v>
          </cell>
        </row>
        <row r="111">
          <cell r="AQ111">
            <v>50025921961</v>
          </cell>
          <cell r="AR111" t="str">
            <v>2592-Coordenação dos processos de planejamento e gestão das ações governamentais</v>
          </cell>
          <cell r="AS111" t="str">
            <v>1 - Coordenação da elaboração do novo PPA 2024 - 2027</v>
          </cell>
        </row>
        <row r="112">
          <cell r="AQ112">
            <v>50025921962</v>
          </cell>
          <cell r="AR112" t="str">
            <v>2592-Coordenação dos processos de planejamento e gestão das ações governamentais</v>
          </cell>
          <cell r="AS112" t="str">
            <v xml:space="preserve">2 - Coordenação da Formulação /revisão do PTA </v>
          </cell>
        </row>
        <row r="113">
          <cell r="AQ113">
            <v>50025921963</v>
          </cell>
          <cell r="AR113" t="str">
            <v>2592-Coordenação dos processos de planejamento e gestão das ações governamentais</v>
          </cell>
          <cell r="AS113" t="str">
            <v>3 - Coordenação do PTA Gerencial</v>
          </cell>
        </row>
        <row r="114">
          <cell r="AQ114">
            <v>50025921964</v>
          </cell>
          <cell r="AR114" t="str">
            <v>2592-Coordenação dos processos de planejamento e gestão das ações governamentais</v>
          </cell>
          <cell r="AS114" t="str">
            <v>4 - Apresentação periódica dos resultados das ações prioritárias monitoradas</v>
          </cell>
        </row>
        <row r="115">
          <cell r="AQ115">
            <v>50025921965</v>
          </cell>
          <cell r="AR115" t="str">
            <v>2592-Coordenação dos processos de planejamento e gestão das ações governamentais</v>
          </cell>
          <cell r="AS115" t="str">
            <v>5 - Coordenação das apresentações do desempenho das metas físicas prioritárias à AL/MT 2022 /2</v>
          </cell>
        </row>
        <row r="116">
          <cell r="AQ116">
            <v>50025921966</v>
          </cell>
          <cell r="AR116" t="str">
            <v>2592-Coordenação dos processos de planejamento e gestão das ações governamentais</v>
          </cell>
          <cell r="AS116" t="str">
            <v xml:space="preserve">6 - Coordenação das apresentações de desempenho das metas físicas prioritárias à AL/MT 2023/1 </v>
          </cell>
        </row>
        <row r="117">
          <cell r="AQ117">
            <v>50025921967</v>
          </cell>
          <cell r="AR117" t="str">
            <v>2592-Coordenação dos processos de planejamento e gestão das ações governamentais</v>
          </cell>
          <cell r="AS117" t="str">
            <v>7 - Coordenação da elaboração do relatório da Ação Governamental  -  RAG 2022</v>
          </cell>
        </row>
        <row r="118">
          <cell r="AQ118">
            <v>50025921967</v>
          </cell>
          <cell r="AR118" t="str">
            <v>2592-Coordenação dos processos de planejamento e gestão das ações governamentais</v>
          </cell>
          <cell r="AS118" t="str">
            <v>7 - Coordenação da elaboração do relatório da Ação Governamental  -  RAG 2022</v>
          </cell>
        </row>
        <row r="119">
          <cell r="AQ119">
            <v>50025921968</v>
          </cell>
          <cell r="AR119" t="str">
            <v>2592-Coordenação dos processos de planejamento e gestão das ações governamentais</v>
          </cell>
          <cell r="AS119" t="str">
            <v xml:space="preserve">8 - Coordenação da elaboração do Relatório da Ação Governamental  - RAG 2023 </v>
          </cell>
        </row>
        <row r="120">
          <cell r="AQ120">
            <v>50027104521</v>
          </cell>
          <cell r="AR120" t="str">
            <v>2710-Gestão das políticas de Desenvolvimento Organizacional no âmbito do Poder Executivo Estadual</v>
          </cell>
          <cell r="AS120" t="str">
            <v>1 - Coordenação do processo de criação, alteração e revisão das estruturas organizacionais buscando o constante aperfeiçoamento e racionalização dos órgãos e das entidades.</v>
          </cell>
        </row>
        <row r="121">
          <cell r="AQ121">
            <v>500271045210</v>
          </cell>
          <cell r="AR121" t="str">
            <v>2710-Gestão das políticas de Desenvolvimento Organizacional no âmbito do Poder Executivo Estadual</v>
          </cell>
          <cell r="AS121" t="str">
            <v>10 - Capacitação da equipe da Coordenadoria de Ger. de Processos em RPA (Robotic Process Automation)</v>
          </cell>
        </row>
        <row r="122">
          <cell r="AQ122">
            <v>500271045211</v>
          </cell>
          <cell r="AR122" t="str">
            <v>2710-Gestão das políticas de Desenvolvimento Organizacional no âmbito do Poder Executivo Estadual</v>
          </cell>
          <cell r="AS122" t="str">
            <v>11 - Capacitação das setoriais de DO e NGERs em Transformação de Processos.</v>
          </cell>
        </row>
        <row r="123">
          <cell r="AQ123">
            <v>500271045212</v>
          </cell>
          <cell r="AR123" t="str">
            <v>2710-Gestão das políticas de Desenvolvimento Organizacional no âmbito do Poder Executivo Estadual</v>
          </cell>
          <cell r="AS123" t="str">
            <v>12 - Capacitação da equipe da Coordenadoria em Experiência do Usuário (UX Experience).</v>
          </cell>
        </row>
        <row r="124">
          <cell r="AQ124">
            <v>500271045213</v>
          </cell>
          <cell r="AR124" t="str">
            <v>2710-Gestão das políticas de Desenvolvimento Organizacional no âmbito do Poder Executivo Estadual</v>
          </cell>
          <cell r="AS124" t="str">
            <v>13 - Gestão das unidades administrativas conforme Decreto de Estrutura Organizacional</v>
          </cell>
        </row>
        <row r="125">
          <cell r="AQ125">
            <v>500271045214</v>
          </cell>
          <cell r="AR125" t="str">
            <v>2710-Gestão das políticas de Desenvolvimento Organizacional no âmbito do Poder Executivo Estadual</v>
          </cell>
          <cell r="AS125" t="str">
            <v>14 -  Implantação de sistema de gestão de cargos e funções de confiança  -  SIGORG</v>
          </cell>
        </row>
        <row r="126">
          <cell r="AQ126">
            <v>50027104522</v>
          </cell>
          <cell r="AR126" t="str">
            <v>2710-Gestão das políticas de Desenvolvimento Organizacional no âmbito do Poder Executivo Estadual</v>
          </cell>
          <cell r="AS126" t="str">
            <v>2 - Evento 5º Café no Escritório</v>
          </cell>
        </row>
        <row r="127">
          <cell r="AQ127">
            <v>50027104523</v>
          </cell>
          <cell r="AR127" t="str">
            <v>2710-Gestão das políticas de Desenvolvimento Organizacional no âmbito do Poder Executivo Estadual</v>
          </cell>
          <cell r="AS127" t="str">
            <v>3 - Benchmarking Rede de Escritórios de Processos na Gestão Pública</v>
          </cell>
        </row>
        <row r="128">
          <cell r="AQ128">
            <v>50027104524</v>
          </cell>
          <cell r="AR128" t="str">
            <v>2710-Gestão das políticas de Desenvolvimento Organizacional no âmbito do Poder Executivo Estadual</v>
          </cell>
          <cell r="AS128" t="str">
            <v>4 - Coordenação do processo de criação, alteração e revisão dos regimentos interno dos órgãos e das entidades.</v>
          </cell>
        </row>
        <row r="129">
          <cell r="AQ129">
            <v>50027104525</v>
          </cell>
          <cell r="AR129" t="str">
            <v>2710-Gestão das políticas de Desenvolvimento Organizacional no âmbito do Poder Executivo Estadual</v>
          </cell>
          <cell r="AS129" t="str">
            <v>5 - Implantação da metodologia de Avaliação do serviço público nos órgãos e entidades</v>
          </cell>
        </row>
        <row r="130">
          <cell r="AQ130">
            <v>50027104526</v>
          </cell>
          <cell r="AR130" t="str">
            <v>2710-Gestão das políticas de Desenvolvimento Organizacional no âmbito do Poder Executivo Estadual</v>
          </cell>
          <cell r="AS130" t="str">
            <v>6 - Atualização e controle do Portal de Gestão por Processos</v>
          </cell>
        </row>
        <row r="131">
          <cell r="AQ131">
            <v>50027104527</v>
          </cell>
          <cell r="AR131" t="str">
            <v>2710-Gestão das políticas de Desenvolvimento Organizacional no âmbito do Poder Executivo Estadual</v>
          </cell>
          <cell r="AS131" t="str">
            <v>7 - Implantação da metodologia de Linguagem Simples nos órgãos e entidades</v>
          </cell>
        </row>
        <row r="132">
          <cell r="AQ132">
            <v>50027104528</v>
          </cell>
          <cell r="AR132" t="str">
            <v>2710-Gestão das políticas de Desenvolvimento Organizacional no âmbito do Poder Executivo Estadual</v>
          </cell>
          <cell r="AS132" t="str">
            <v>8 - Desenvolvimento da  metodologia de Gestão de Maturidade de processos</v>
          </cell>
        </row>
        <row r="133">
          <cell r="AQ133">
            <v>50027104529</v>
          </cell>
          <cell r="AR133" t="str">
            <v>2710-Gestão das políticas de Desenvolvimento Organizacional no âmbito do Poder Executivo Estadual</v>
          </cell>
          <cell r="AS133" t="str">
            <v>9 - Participação em Eventos nacionais sobre Gestão por processos.</v>
          </cell>
        </row>
        <row r="134">
          <cell r="AQ134">
            <v>50028481511</v>
          </cell>
          <cell r="AR134" t="str">
            <v>2848-Fortalecimento da rede de gestão estratégica para resultados</v>
          </cell>
          <cell r="AS134" t="str">
            <v>1 - Realização do fórum de integração dos NGERs 2023/1</v>
          </cell>
        </row>
        <row r="135">
          <cell r="AQ135">
            <v>50028481512</v>
          </cell>
          <cell r="AR135" t="str">
            <v>2848-Fortalecimento da rede de gestão estratégica para resultados</v>
          </cell>
          <cell r="AS135" t="str">
            <v>2 - Realização do fórum de integração dos NGERs 2023/2</v>
          </cell>
        </row>
        <row r="136">
          <cell r="AQ136">
            <v>50028487351</v>
          </cell>
          <cell r="AR136" t="str">
            <v>2848-Fortalecimento da rede de gestão estratégica para resultados</v>
          </cell>
          <cell r="AS136" t="str">
            <v>1 - Divulgação do calendário semestral unificado de atividades do NGER</v>
          </cell>
        </row>
        <row r="137">
          <cell r="AQ137">
            <v>50016052221</v>
          </cell>
          <cell r="AR137" t="str">
            <v>1605-Implantação do modelo de governança institucional para resultados</v>
          </cell>
          <cell r="AS137" t="str">
            <v>1 - Elaboração do novo Plano Estratégico de Longo Prazo de Mato Grosso.</v>
          </cell>
        </row>
        <row r="138">
          <cell r="AQ138">
            <v>50016052221</v>
          </cell>
          <cell r="AR138" t="str">
            <v>1605-Implantação do modelo de governança institucional para resultados</v>
          </cell>
          <cell r="AS138" t="str">
            <v>1 - Elaboração do novo Plano Estratégico de Longo Prazo de Mato Grosso.</v>
          </cell>
        </row>
        <row r="139">
          <cell r="AQ139">
            <v>50016052221</v>
          </cell>
          <cell r="AR139" t="str">
            <v>1605-Implantação do modelo de governança institucional para resultados</v>
          </cell>
          <cell r="AS139" t="str">
            <v>1 - Elaboração do novo Plano Estratégico de Longo Prazo de Mato Grosso.</v>
          </cell>
        </row>
        <row r="140">
          <cell r="AQ140">
            <v>50016052222</v>
          </cell>
          <cell r="AR140" t="str">
            <v>1605-Implantação do modelo de governança institucional para resultados</v>
          </cell>
          <cell r="AS140" t="str">
            <v>2 - Definição do Modelo de Governança Institucional para Resultado à ser implantado no Poder Executivo.</v>
          </cell>
        </row>
        <row r="141">
          <cell r="AQ141">
            <v>50016052222</v>
          </cell>
          <cell r="AR141" t="str">
            <v>1605-Implantação do modelo de governança institucional para resultados</v>
          </cell>
          <cell r="AS141" t="str">
            <v>2 - Definição do Modelo de Governança Institucional para Resultado à ser implantado no Poder Executivo.</v>
          </cell>
        </row>
        <row r="142">
          <cell r="AQ142">
            <v>50016052223</v>
          </cell>
          <cell r="AR142" t="str">
            <v>1605-Implantação do modelo de governança institucional para resultados</v>
          </cell>
          <cell r="AS142" t="str">
            <v>3 - Contratação de capacitações e/ou participações em Congressos e Seminários</v>
          </cell>
        </row>
        <row r="143">
          <cell r="AQ143">
            <v>50016052223</v>
          </cell>
          <cell r="AR143" t="str">
            <v>1605-Implantação do modelo de governança institucional para resultados</v>
          </cell>
          <cell r="AS143" t="str">
            <v>3 - Contratação de capacitações e/ou participações em Congressos e Seminários</v>
          </cell>
        </row>
        <row r="144">
          <cell r="AQ144">
            <v>50016052224</v>
          </cell>
          <cell r="AR144" t="str">
            <v>1605-Implantação do modelo de governança institucional para resultados</v>
          </cell>
          <cell r="AS144" t="str">
            <v>4 - Realização de visitas técnicas aos Estados considerados como referência na implementação da governança para resultados.</v>
          </cell>
        </row>
        <row r="145">
          <cell r="AQ145">
            <v>50020252611</v>
          </cell>
          <cell r="AR145" t="str">
            <v>2025-Elaboração de informações socioeconômicas e de Ordenamento Territorial</v>
          </cell>
          <cell r="AS145" t="str">
            <v>1 - Elaboração do PIB anual dos municípios</v>
          </cell>
        </row>
        <row r="146">
          <cell r="AQ146">
            <v>50020252611</v>
          </cell>
          <cell r="AR146" t="str">
            <v>2025-Elaboração de informações socioeconômicas e de Ordenamento Territorial</v>
          </cell>
          <cell r="AS146" t="str">
            <v>1 - Elaboração do PIB anual dos municípios</v>
          </cell>
        </row>
        <row r="147">
          <cell r="AQ147">
            <v>50020252621</v>
          </cell>
          <cell r="AR147" t="str">
            <v>2025-Elaboração de informações socioeconômicas e de Ordenamento Territorial</v>
          </cell>
          <cell r="AS147" t="str">
            <v>1 - Elaboração do PIB trimestral de Mato Grosso  -  3º trimestre 2022</v>
          </cell>
        </row>
        <row r="148">
          <cell r="AQ148">
            <v>50020252622</v>
          </cell>
          <cell r="AR148" t="str">
            <v>2025-Elaboração de informações socioeconômicas e de Ordenamento Territorial</v>
          </cell>
          <cell r="AS148" t="str">
            <v>2 - Elaboração do PIB trimestral de Mato Grosso  -  4º trimestre 2023</v>
          </cell>
        </row>
        <row r="149">
          <cell r="AQ149">
            <v>50020252623</v>
          </cell>
          <cell r="AR149" t="str">
            <v>2025-Elaboração de informações socioeconômicas e de Ordenamento Territorial</v>
          </cell>
          <cell r="AS149" t="str">
            <v>3 - Elaboração do PIB trimestral de Mato Grosso  -  1º trimestre 2023</v>
          </cell>
        </row>
        <row r="150">
          <cell r="AQ150">
            <v>50020252624</v>
          </cell>
          <cell r="AR150" t="str">
            <v>2025-Elaboração de informações socioeconômicas e de Ordenamento Territorial</v>
          </cell>
          <cell r="AS150" t="str">
            <v>4 - Elaboração do PIB trimestral de Mato Grosso  -  2º trimestre 2023</v>
          </cell>
        </row>
        <row r="151">
          <cell r="AQ151">
            <v>50020253121</v>
          </cell>
          <cell r="AR151" t="str">
            <v>2025-Elaboração de informações socioeconômicas e de Ordenamento Territorial</v>
          </cell>
          <cell r="AS151" t="str">
            <v xml:space="preserve">1 - Definição de metodologia para projeções da população estadual e estimativas das populacões municipais </v>
          </cell>
        </row>
        <row r="152">
          <cell r="AQ152">
            <v>50020253121</v>
          </cell>
          <cell r="AR152" t="str">
            <v>2025-Elaboração de informações socioeconômicas e de Ordenamento Territorial</v>
          </cell>
          <cell r="AS152" t="str">
            <v xml:space="preserve">1 - Definição de metodologia para projeções da população estadual e estimativas das populacões municipais </v>
          </cell>
        </row>
        <row r="153">
          <cell r="AQ153">
            <v>50020257261</v>
          </cell>
          <cell r="AR153" t="str">
            <v>2025-Elaboração de informações socioeconômicas e de Ordenamento Territorial</v>
          </cell>
          <cell r="AS153" t="str">
            <v>1 - Elaboração do Boletim econômico do 4º trimestre de 2022  -  Comércio Exterior</v>
          </cell>
        </row>
        <row r="154">
          <cell r="AQ154">
            <v>50020257262</v>
          </cell>
          <cell r="AR154" t="str">
            <v>2025-Elaboração de informações socioeconômicas e de Ordenamento Territorial</v>
          </cell>
          <cell r="AS154" t="str">
            <v>2 - Elaboração do Boletim econômico do 4º trimestre de 2022  -  Emprego e Renda</v>
          </cell>
        </row>
        <row r="155">
          <cell r="AQ155">
            <v>50020257263</v>
          </cell>
          <cell r="AR155" t="str">
            <v>2025-Elaboração de informações socioeconômicas e de Ordenamento Territorial</v>
          </cell>
          <cell r="AS155" t="str">
            <v>3 - Elaboração do Boletim econômico do 1º trimestre de 2023  -  Comércio Exterior</v>
          </cell>
        </row>
        <row r="156">
          <cell r="AQ156">
            <v>50020257264</v>
          </cell>
          <cell r="AR156" t="str">
            <v>2025-Elaboração de informações socioeconômicas e de Ordenamento Territorial</v>
          </cell>
          <cell r="AS156" t="str">
            <v>4 - Elaboração do Boletim econômico do 1º trimestre de 2023  -  Emprego e Renda</v>
          </cell>
        </row>
        <row r="157">
          <cell r="AQ157">
            <v>50020257265</v>
          </cell>
          <cell r="AR157" t="str">
            <v>2025-Elaboração de informações socioeconômicas e de Ordenamento Territorial</v>
          </cell>
          <cell r="AS157" t="str">
            <v>5 - Elaboração do Boletim econômico do 2º trimestre de 2023  -  Comércio Exterior</v>
          </cell>
        </row>
        <row r="158">
          <cell r="AQ158">
            <v>50020257266</v>
          </cell>
          <cell r="AR158" t="str">
            <v>2025-Elaboração de informações socioeconômicas e de Ordenamento Territorial</v>
          </cell>
          <cell r="AS158" t="str">
            <v>6 - Elaboração do Boletim econômico do 2º trimestre de 2023  -  Emprego e Renda</v>
          </cell>
        </row>
        <row r="159">
          <cell r="AQ159">
            <v>50020257267</v>
          </cell>
          <cell r="AR159" t="str">
            <v>2025-Elaboração de informações socioeconômicas e de Ordenamento Territorial</v>
          </cell>
          <cell r="AS159" t="str">
            <v>7 - Elaboração do Boletim econômico do 3º trimestre de 2023  -  Comércio Exterior</v>
          </cell>
        </row>
        <row r="160">
          <cell r="AQ160">
            <v>50020257268</v>
          </cell>
          <cell r="AR160" t="str">
            <v>2025-Elaboração de informações socioeconômicas e de Ordenamento Territorial</v>
          </cell>
          <cell r="AS160" t="str">
            <v>8 - Elaboração do Boletim econômico do 3º trimestre de 2023  -  Emprego e Renda</v>
          </cell>
        </row>
        <row r="161">
          <cell r="AQ161">
            <v>50020257271</v>
          </cell>
          <cell r="AR161" t="str">
            <v>2025-Elaboração de informações socioeconômicas e de Ordenamento Territorial</v>
          </cell>
          <cell r="AS161" t="str">
            <v xml:space="preserve">1 - Elaboração de Indicadores Sintéticos Sócioeconomicos 
    </v>
          </cell>
        </row>
        <row r="162">
          <cell r="AQ162">
            <v>50020257271</v>
          </cell>
          <cell r="AR162" t="str">
            <v>2025-Elaboração de informações socioeconômicas e de Ordenamento Territorial</v>
          </cell>
          <cell r="AS162" t="str">
            <v xml:space="preserve">1 - Elaboração de Indicadores Sintéticos Sócioeconomicos 
    </v>
          </cell>
        </row>
        <row r="163">
          <cell r="AQ163">
            <v>50020257271</v>
          </cell>
          <cell r="AR163" t="str">
            <v>2025-Elaboração de informações socioeconômicas e de Ordenamento Territorial</v>
          </cell>
          <cell r="AS163" t="str">
            <v xml:space="preserve">1 - Elaboração de Indicadores Sintéticos Sócioeconomicos 
    </v>
          </cell>
        </row>
        <row r="164">
          <cell r="AQ164">
            <v>50020257271</v>
          </cell>
          <cell r="AR164" t="str">
            <v>2025-Elaboração de informações socioeconômicas e de Ordenamento Territorial</v>
          </cell>
          <cell r="AS164" t="str">
            <v xml:space="preserve">1 - Elaboração de Indicadores Sintéticos Sócioeconomicos 
    </v>
          </cell>
        </row>
        <row r="165">
          <cell r="AQ165">
            <v>50020257271</v>
          </cell>
          <cell r="AR165" t="str">
            <v>2025-Elaboração de informações socioeconômicas e de Ordenamento Territorial</v>
          </cell>
          <cell r="AS165" t="str">
            <v xml:space="preserve">1 - Elaboração de Indicadores Sintéticos Sócioeconomicos 
    </v>
          </cell>
        </row>
        <row r="166">
          <cell r="AQ166">
            <v>50020257281</v>
          </cell>
          <cell r="AR166" t="str">
            <v>2025-Elaboração de informações socioeconômicas e de Ordenamento Territorial</v>
          </cell>
          <cell r="AS166" t="str">
            <v>1 - Elaboração de Informações Municipais</v>
          </cell>
        </row>
        <row r="167">
          <cell r="AQ167">
            <v>50020257281</v>
          </cell>
          <cell r="AR167" t="str">
            <v>2025-Elaboração de informações socioeconômicas e de Ordenamento Territorial</v>
          </cell>
          <cell r="AS167" t="str">
            <v>1 - Elaboração de Informações Municipais</v>
          </cell>
        </row>
        <row r="168">
          <cell r="AQ168">
            <v>50020257281</v>
          </cell>
          <cell r="AR168" t="str">
            <v>2025-Elaboração de informações socioeconômicas e de Ordenamento Territorial</v>
          </cell>
          <cell r="AS168" t="str">
            <v>1 - Elaboração de Informações Municipais</v>
          </cell>
        </row>
        <row r="169">
          <cell r="AQ169">
            <v>50020257281</v>
          </cell>
          <cell r="AR169" t="str">
            <v>2025-Elaboração de informações socioeconômicas e de Ordenamento Territorial</v>
          </cell>
          <cell r="AS169" t="str">
            <v>1 - Elaboração de Informações Municipais</v>
          </cell>
        </row>
        <row r="170">
          <cell r="AQ170">
            <v>50020257281</v>
          </cell>
          <cell r="AR170" t="str">
            <v>2025-Elaboração de informações socioeconômicas e de Ordenamento Territorial</v>
          </cell>
          <cell r="AS170" t="str">
            <v>1 - Elaboração de Informações Municipais</v>
          </cell>
        </row>
        <row r="171">
          <cell r="AQ171">
            <v>50020257281</v>
          </cell>
          <cell r="AR171" t="str">
            <v>2025-Elaboração de informações socioeconômicas e de Ordenamento Territorial</v>
          </cell>
          <cell r="AS171" t="str">
            <v>1 - Elaboração de Informações Municipais</v>
          </cell>
        </row>
        <row r="172">
          <cell r="AQ172">
            <v>50020257283</v>
          </cell>
          <cell r="AR172" t="str">
            <v>2025-Elaboração de informações socioeconômicas e de Ordenamento Territorial</v>
          </cell>
          <cell r="AS172" t="str">
            <v>3 - Coordenação da apuração dos índices tratados nos artigos 9º, 10º, 11º e 12º da Lei Complementar 746  -  Índice de Participação dos Municípios.</v>
          </cell>
        </row>
        <row r="173">
          <cell r="AQ173">
            <v>50020257291</v>
          </cell>
          <cell r="AR173" t="str">
            <v>2025-Elaboração de informações socioeconômicas e de Ordenamento Territorial</v>
          </cell>
          <cell r="AS173" t="str">
            <v xml:space="preserve">1 - Gerenciamento da Base de dados e Metadados do DSEE/MT </v>
          </cell>
        </row>
        <row r="174">
          <cell r="AQ174">
            <v>50020257291</v>
          </cell>
          <cell r="AR174" t="str">
            <v>2025-Elaboração de informações socioeconômicas e de Ordenamento Territorial</v>
          </cell>
          <cell r="AS174" t="str">
            <v xml:space="preserve">1 - Gerenciamento da Base de dados e Metadados do DSEE/MT </v>
          </cell>
        </row>
        <row r="175">
          <cell r="AQ175">
            <v>50020257291</v>
          </cell>
          <cell r="AR175" t="str">
            <v>2025-Elaboração de informações socioeconômicas e de Ordenamento Territorial</v>
          </cell>
          <cell r="AS175" t="str">
            <v xml:space="preserve">1 - Gerenciamento da Base de dados e Metadados do DSEE/MT </v>
          </cell>
        </row>
        <row r="176">
          <cell r="AQ176">
            <v>50020257291</v>
          </cell>
          <cell r="AR176" t="str">
            <v>2025-Elaboração de informações socioeconômicas e de Ordenamento Territorial</v>
          </cell>
          <cell r="AS176" t="str">
            <v xml:space="preserve">1 - Gerenciamento da Base de dados e Metadados do DSEE/MT </v>
          </cell>
        </row>
        <row r="177">
          <cell r="AQ177">
            <v>50020257291</v>
          </cell>
          <cell r="AR177" t="str">
            <v>2025-Elaboração de informações socioeconômicas e de Ordenamento Territorial</v>
          </cell>
          <cell r="AS177" t="str">
            <v xml:space="preserve">1 - Gerenciamento da Base de dados e Metadados do DSEE/MT </v>
          </cell>
        </row>
        <row r="178">
          <cell r="AQ178">
            <v>50020257291</v>
          </cell>
          <cell r="AR178" t="str">
            <v>2025-Elaboração de informações socioeconômicas e de Ordenamento Territorial</v>
          </cell>
          <cell r="AS178" t="str">
            <v xml:space="preserve">1 - Gerenciamento da Base de dados e Metadados do DSEE/MT </v>
          </cell>
        </row>
        <row r="179">
          <cell r="AQ179">
            <v>50020257292</v>
          </cell>
          <cell r="AR179" t="str">
            <v>2025-Elaboração de informações socioeconômicas e de Ordenamento Territorial</v>
          </cell>
          <cell r="AS179" t="str">
            <v>2 - Desenvolvimento do Portal de Informações Socioeconômicas e Territoriais.</v>
          </cell>
        </row>
        <row r="180">
          <cell r="AQ180">
            <v>50020257292</v>
          </cell>
          <cell r="AR180" t="str">
            <v>2025-Elaboração de informações socioeconômicas e de Ordenamento Territorial</v>
          </cell>
          <cell r="AS180" t="str">
            <v>2 - Desenvolvimento do Portal de Informações Socioeconômicas e Territoriais.</v>
          </cell>
        </row>
        <row r="181">
          <cell r="AQ181">
            <v>50020257292</v>
          </cell>
          <cell r="AR181" t="str">
            <v>2025-Elaboração de informações socioeconômicas e de Ordenamento Territorial</v>
          </cell>
          <cell r="AS181" t="str">
            <v>2 - Desenvolvimento do Portal de Informações Socioeconômicas e Territoriais.</v>
          </cell>
        </row>
        <row r="182">
          <cell r="AQ182">
            <v>50020257301</v>
          </cell>
          <cell r="AR182" t="str">
            <v>2025-Elaboração de informações socioeconômicas e de Ordenamento Territorial</v>
          </cell>
          <cell r="AS182" t="str">
            <v>1 - Certificação do Mapeamento da Vegetação primaria do estado de Mato Grosso na escala 1:250.000</v>
          </cell>
        </row>
        <row r="183">
          <cell r="AQ183">
            <v>50020257301</v>
          </cell>
          <cell r="AR183" t="str">
            <v>2025-Elaboração de informações socioeconômicas e de Ordenamento Territorial</v>
          </cell>
          <cell r="AS183" t="str">
            <v>1 - Certificação do Mapeamento da Vegetação primaria do estado de Mato Grosso na escala 1:250.000</v>
          </cell>
        </row>
        <row r="184">
          <cell r="AQ184">
            <v>50020257302</v>
          </cell>
          <cell r="AR184" t="str">
            <v>2025-Elaboração de informações socioeconômicas e de Ordenamento Territorial</v>
          </cell>
          <cell r="AS184" t="str">
            <v>2 - Divulgação dos Relatórios da Vegetação e Mapeamento da Vegetação primaria do estado de Mato Grosso na escala 1:250.000</v>
          </cell>
        </row>
        <row r="185">
          <cell r="AQ185">
            <v>50020257302</v>
          </cell>
          <cell r="AR185" t="str">
            <v>2025-Elaboração de informações socioeconômicas e de Ordenamento Territorial</v>
          </cell>
          <cell r="AS185" t="str">
            <v>2 - Divulgação dos Relatórios da Vegetação e Mapeamento da Vegetação primaria do estado de Mato Grosso na escala 1:250.000</v>
          </cell>
        </row>
        <row r="186">
          <cell r="AQ186">
            <v>50020257302</v>
          </cell>
          <cell r="AR186" t="str">
            <v>2025-Elaboração de informações socioeconômicas e de Ordenamento Territorial</v>
          </cell>
          <cell r="AS186" t="str">
            <v>2 - Divulgação dos Relatórios da Vegetação e Mapeamento da Vegetação primaria do estado de Mato Grosso na escala 1:250.000</v>
          </cell>
        </row>
        <row r="187">
          <cell r="AQ187">
            <v>50020257311</v>
          </cell>
          <cell r="AR187" t="str">
            <v>2025-Elaboração de informações socioeconômicas e de Ordenamento Territorial</v>
          </cell>
          <cell r="AS187" t="str">
            <v xml:space="preserve">1 - Elaboração do PIB Estadual anual </v>
          </cell>
        </row>
        <row r="188">
          <cell r="AQ188">
            <v>50020257311</v>
          </cell>
          <cell r="AR188" t="str">
            <v>2025-Elaboração de informações socioeconômicas e de Ordenamento Territorial</v>
          </cell>
          <cell r="AS188" t="str">
            <v xml:space="preserve">1 - Elaboração do PIB Estadual anual </v>
          </cell>
        </row>
        <row r="189">
          <cell r="AQ189">
            <v>50020257311</v>
          </cell>
          <cell r="AR189" t="str">
            <v>2025-Elaboração de informações socioeconômicas e de Ordenamento Territorial</v>
          </cell>
          <cell r="AS189" t="str">
            <v xml:space="preserve">1 - Elaboração do PIB Estadual anual </v>
          </cell>
        </row>
        <row r="190">
          <cell r="AQ190">
            <v>50020257321</v>
          </cell>
          <cell r="AR190" t="str">
            <v>2025-Elaboração de informações socioeconômicas e de Ordenamento Territorial</v>
          </cell>
          <cell r="AS190" t="str">
            <v>1 - Revisão e atualização do Projeto de Lei do ZSEE/MT.</v>
          </cell>
        </row>
        <row r="191">
          <cell r="AQ191">
            <v>50020257321</v>
          </cell>
          <cell r="AR191" t="str">
            <v>2025-Elaboração de informações socioeconômicas e de Ordenamento Territorial</v>
          </cell>
          <cell r="AS191" t="str">
            <v>1 - Revisão e atualização do Projeto de Lei do ZSEE/MT.</v>
          </cell>
        </row>
        <row r="192">
          <cell r="AQ192">
            <v>50020257321</v>
          </cell>
          <cell r="AR192" t="str">
            <v>2025-Elaboração de informações socioeconômicas e de Ordenamento Territorial</v>
          </cell>
          <cell r="AS192" t="str">
            <v>1 - Revisão e atualização do Projeto de Lei do ZSEE/MT.</v>
          </cell>
        </row>
        <row r="193">
          <cell r="AQ193">
            <v>50020257321</v>
          </cell>
          <cell r="AR193" t="str">
            <v>2025-Elaboração de informações socioeconômicas e de Ordenamento Territorial</v>
          </cell>
          <cell r="AS193" t="str">
            <v>1 - Revisão e atualização do Projeto de Lei do ZSEE/MT.</v>
          </cell>
        </row>
        <row r="194">
          <cell r="AQ194">
            <v>50020257321</v>
          </cell>
          <cell r="AR194" t="str">
            <v>2025-Elaboração de informações socioeconômicas e de Ordenamento Territorial</v>
          </cell>
          <cell r="AS194" t="str">
            <v>1 - Revisão e atualização do Projeto de Lei do ZSEE/MT.</v>
          </cell>
        </row>
        <row r="195">
          <cell r="AQ195">
            <v>50020257321</v>
          </cell>
          <cell r="AR195" t="str">
            <v>2025-Elaboração de informações socioeconômicas e de Ordenamento Territorial</v>
          </cell>
          <cell r="AS195" t="str">
            <v>1 - Revisão e atualização do Projeto de Lei do ZSEE/MT.</v>
          </cell>
        </row>
        <row r="196">
          <cell r="AQ196">
            <v>50020257321</v>
          </cell>
          <cell r="AR196" t="str">
            <v>2025-Elaboração de informações socioeconômicas e de Ordenamento Territorial</v>
          </cell>
          <cell r="AS196" t="str">
            <v>1 - Revisão e atualização do Projeto de Lei do ZSEE/MT.</v>
          </cell>
        </row>
        <row r="197">
          <cell r="AQ197">
            <v>50020257322</v>
          </cell>
          <cell r="AR197" t="str">
            <v>2025-Elaboração de informações socioeconômicas e de Ordenamento Territorial</v>
          </cell>
          <cell r="AS197" t="str">
            <v>2 - Manutenção de órgãos colegiados.</v>
          </cell>
        </row>
        <row r="198">
          <cell r="AQ198">
            <v>50020257322</v>
          </cell>
          <cell r="AR198" t="str">
            <v>2025-Elaboração de informações socioeconômicas e de Ordenamento Territorial</v>
          </cell>
          <cell r="AS198" t="str">
            <v>2 - Manutenção de órgãos colegiados.</v>
          </cell>
        </row>
        <row r="199">
          <cell r="AQ199">
            <v>50020257322</v>
          </cell>
          <cell r="AR199" t="str">
            <v>2025-Elaboração de informações socioeconômicas e de Ordenamento Territorial</v>
          </cell>
          <cell r="AS199" t="str">
            <v>2 - Manutenção de órgãos colegiados.</v>
          </cell>
        </row>
        <row r="200">
          <cell r="AQ200">
            <v>50020257322</v>
          </cell>
          <cell r="AR200" t="str">
            <v>2025-Elaboração de informações socioeconômicas e de Ordenamento Territorial</v>
          </cell>
          <cell r="AS200" t="str">
            <v>2 - Manutenção de órgãos colegiados.</v>
          </cell>
        </row>
        <row r="201">
          <cell r="AQ201">
            <v>50020257323</v>
          </cell>
          <cell r="AR201" t="str">
            <v>2025-Elaboração de informações socioeconômicas e de Ordenamento Territorial</v>
          </cell>
          <cell r="AS201" t="str">
            <v>3 - Definir o modelo de monitoramento e avaliação do ZSEE/MT.</v>
          </cell>
        </row>
        <row r="202">
          <cell r="AQ202">
            <v>50020257323</v>
          </cell>
          <cell r="AR202" t="str">
            <v>2025-Elaboração de informações socioeconômicas e de Ordenamento Territorial</v>
          </cell>
          <cell r="AS202" t="str">
            <v>3 - Definir o modelo de monitoramento e avaliação do ZSEE/MT.</v>
          </cell>
        </row>
        <row r="203">
          <cell r="AQ203">
            <v>50020257323</v>
          </cell>
          <cell r="AR203" t="str">
            <v>2025-Elaboração de informações socioeconômicas e de Ordenamento Territorial</v>
          </cell>
          <cell r="AS203" t="str">
            <v>3 - Definir o modelo de monitoramento e avaliação do ZSEE/MT.</v>
          </cell>
        </row>
        <row r="204">
          <cell r="AQ204">
            <v>50020257323</v>
          </cell>
          <cell r="AR204" t="str">
            <v>2025-Elaboração de informações socioeconômicas e de Ordenamento Territorial</v>
          </cell>
          <cell r="AS204" t="str">
            <v>3 - Definir o modelo de monitoramento e avaliação do ZSEE/MT.</v>
          </cell>
        </row>
        <row r="205">
          <cell r="AQ205">
            <v>50020257371</v>
          </cell>
          <cell r="AR205" t="str">
            <v>2025-Elaboração de informações socioeconômicas e de Ordenamento Territorial</v>
          </cell>
          <cell r="AS205" t="str">
            <v>1 - Disponibilização de metodologias e ferramentas para gestão dos indicadores</v>
          </cell>
        </row>
        <row r="206">
          <cell r="AQ206">
            <v>50020257372</v>
          </cell>
          <cell r="AR206" t="str">
            <v>2025-Elaboração de informações socioeconômicas e de Ordenamento Territorial</v>
          </cell>
          <cell r="AS206" t="str">
            <v>2 - Realização de oficinais setoriais de indicadores</v>
          </cell>
        </row>
        <row r="207">
          <cell r="AQ207">
            <v>50020257373</v>
          </cell>
          <cell r="AR207" t="str">
            <v>2025-Elaboração de informações socioeconômicas e de Ordenamento Territorial</v>
          </cell>
          <cell r="AS207" t="str">
            <v>3 - Capacitação dos usuários do Sistema Estadual de Indicadores</v>
          </cell>
        </row>
        <row r="208">
          <cell r="AQ208">
            <v>50020257374</v>
          </cell>
          <cell r="AR208" t="str">
            <v>2025-Elaboração de informações socioeconômicas e de Ordenamento Territorial</v>
          </cell>
          <cell r="AS208" t="str">
            <v>4 - Implantação do Sistema Informatizado de Indicadores</v>
          </cell>
        </row>
        <row r="209">
          <cell r="AQ209">
            <v>50020257375</v>
          </cell>
          <cell r="AR209" t="str">
            <v>2025-Elaboração de informações socioeconômicas e de Ordenamento Territorial</v>
          </cell>
          <cell r="AS209" t="str">
            <v>5 - Manutenção da Cesta de Indicadores</v>
          </cell>
        </row>
        <row r="210">
          <cell r="AQ210">
            <v>50020257376</v>
          </cell>
          <cell r="AR210" t="str">
            <v>2025-Elaboração de informações socioeconômicas e de Ordenamento Territorial</v>
          </cell>
          <cell r="AS210" t="str">
            <v>6 - Gerenciamento do Banco de Dados dos Indicadores</v>
          </cell>
        </row>
        <row r="211">
          <cell r="AQ211">
            <v>50020257377</v>
          </cell>
          <cell r="AR211" t="str">
            <v>2025-Elaboração de informações socioeconômicas e de Ordenamento Territorial</v>
          </cell>
          <cell r="AS211" t="str">
            <v>7 - Capacitação da equipe técnica em indicadores</v>
          </cell>
        </row>
        <row r="212">
          <cell r="AQ212" t="str">
            <v xml:space="preserve">5002025851 </v>
          </cell>
          <cell r="AR212" t="str">
            <v>2025-Elaboração de informações socioeconômicas e de Ordenamento Territorial</v>
          </cell>
          <cell r="AS212" t="str">
            <v>1 - Elaboração do Relatório da Conjuntura Econômica  2º semestre 2023</v>
          </cell>
        </row>
        <row r="213">
          <cell r="AQ213" t="str">
            <v xml:space="preserve">5002025852 </v>
          </cell>
          <cell r="AR213" t="str">
            <v>2025-Elaboração de informações socioeconômicas e de Ordenamento Territorial</v>
          </cell>
          <cell r="AS213" t="str">
            <v>2 - Elaboração do Relatório da Conjuntura Econômica  1º semestre 2023</v>
          </cell>
        </row>
        <row r="214">
          <cell r="AQ214" t="str">
            <v xml:space="preserve">5002025853 </v>
          </cell>
          <cell r="AR214" t="str">
            <v>2025-Elaboração de informações socioeconômicas e de Ordenamento Territorial</v>
          </cell>
          <cell r="AS214" t="str">
            <v>3 - Elaborar cenário socioeconômico para o PPA 2024 - 2027.</v>
          </cell>
        </row>
        <row r="215">
          <cell r="AQ215">
            <v>50025921961</v>
          </cell>
          <cell r="AR215" t="str">
            <v>2592-Coordenação dos processos de planejamento e gestão das ações governamentais</v>
          </cell>
          <cell r="AS215" t="str">
            <v>1 - Coordenação da elaboração do novo PPA 2024 - 2027</v>
          </cell>
        </row>
        <row r="216">
          <cell r="AQ216">
            <v>50025921961</v>
          </cell>
          <cell r="AR216" t="str">
            <v>2592-Coordenação dos processos de planejamento e gestão das ações governamentais</v>
          </cell>
          <cell r="AS216" t="str">
            <v>1 - Coordenação da elaboração do novo PPA 2024 - 2027</v>
          </cell>
        </row>
        <row r="217">
          <cell r="AQ217">
            <v>50025921961</v>
          </cell>
          <cell r="AR217" t="str">
            <v>2592-Coordenação dos processos de planejamento e gestão das ações governamentais</v>
          </cell>
          <cell r="AS217" t="str">
            <v>1 - Coordenação da elaboração do novo PPA 2024 - 2027</v>
          </cell>
        </row>
        <row r="218">
          <cell r="AQ218">
            <v>50025921961</v>
          </cell>
          <cell r="AR218" t="str">
            <v>2592-Coordenação dos processos de planejamento e gestão das ações governamentais</v>
          </cell>
          <cell r="AS218" t="str">
            <v>1 - Coordenação da elaboração do novo PPA 2024 - 2027</v>
          </cell>
        </row>
        <row r="219">
          <cell r="AQ219">
            <v>50025921961</v>
          </cell>
          <cell r="AR219" t="str">
            <v>2592-Coordenação dos processos de planejamento e gestão das ações governamentais</v>
          </cell>
          <cell r="AS219" t="str">
            <v>1 - Coordenação da elaboração do novo PPA 2024 - 2027</v>
          </cell>
        </row>
        <row r="220">
          <cell r="AQ220">
            <v>50025921961</v>
          </cell>
          <cell r="AR220" t="str">
            <v>2592-Coordenação dos processos de planejamento e gestão das ações governamentais</v>
          </cell>
          <cell r="AS220" t="str">
            <v>1 - Coordenação da elaboração do novo PPA 2024 - 2027</v>
          </cell>
        </row>
        <row r="221">
          <cell r="AQ221">
            <v>50025921961</v>
          </cell>
          <cell r="AR221" t="str">
            <v>2592-Coordenação dos processos de planejamento e gestão das ações governamentais</v>
          </cell>
          <cell r="AS221" t="str">
            <v>1 - Coordenação da elaboração do novo PPA 2024 - 2027</v>
          </cell>
        </row>
        <row r="222">
          <cell r="AQ222">
            <v>50025921961</v>
          </cell>
          <cell r="AR222" t="str">
            <v>2592-Coordenação dos processos de planejamento e gestão das ações governamentais</v>
          </cell>
          <cell r="AS222" t="str">
            <v>1 - Coordenação da elaboração do novo PPA 2024 - 2027</v>
          </cell>
        </row>
        <row r="223">
          <cell r="AQ223">
            <v>50025921961</v>
          </cell>
          <cell r="AR223" t="str">
            <v>2592-Coordenação dos processos de planejamento e gestão das ações governamentais</v>
          </cell>
          <cell r="AS223" t="str">
            <v>1 - Coordenação da elaboração do novo PPA 2024 - 2027</v>
          </cell>
        </row>
        <row r="224">
          <cell r="AQ224">
            <v>50025921961</v>
          </cell>
          <cell r="AR224" t="str">
            <v>2592-Coordenação dos processos de planejamento e gestão das ações governamentais</v>
          </cell>
          <cell r="AS224" t="str">
            <v>1 - Coordenação da elaboração do novo PPA 2024 - 2027</v>
          </cell>
        </row>
        <row r="225">
          <cell r="AQ225">
            <v>50025921961</v>
          </cell>
          <cell r="AR225" t="str">
            <v>2592-Coordenação dos processos de planejamento e gestão das ações governamentais</v>
          </cell>
          <cell r="AS225" t="str">
            <v>1 - Coordenação da elaboração do novo PPA 2024 - 2027</v>
          </cell>
        </row>
        <row r="226">
          <cell r="AQ226">
            <v>50025921961</v>
          </cell>
          <cell r="AR226" t="str">
            <v>2592-Coordenação dos processos de planejamento e gestão das ações governamentais</v>
          </cell>
          <cell r="AS226" t="str">
            <v>1 - Coordenação da elaboração do novo PPA 2024 - 2027</v>
          </cell>
        </row>
        <row r="227">
          <cell r="AQ227">
            <v>50025921961</v>
          </cell>
          <cell r="AR227" t="str">
            <v>2592-Coordenação dos processos de planejamento e gestão das ações governamentais</v>
          </cell>
          <cell r="AS227" t="str">
            <v>1 - Coordenação da elaboração do novo PPA 2024 - 2027</v>
          </cell>
        </row>
        <row r="228">
          <cell r="AQ228">
            <v>50025921961</v>
          </cell>
          <cell r="AR228" t="str">
            <v>2592-Coordenação dos processos de planejamento e gestão das ações governamentais</v>
          </cell>
          <cell r="AS228" t="str">
            <v>1 - Coordenação da elaboração do novo PPA 2024 - 2027</v>
          </cell>
        </row>
        <row r="229">
          <cell r="AQ229">
            <v>50025921961</v>
          </cell>
          <cell r="AR229" t="str">
            <v>2592-Coordenação dos processos de planejamento e gestão das ações governamentais</v>
          </cell>
          <cell r="AS229" t="str">
            <v>1 - Coordenação da elaboração do novo PPA 2024 - 2027</v>
          </cell>
        </row>
        <row r="230">
          <cell r="AQ230">
            <v>50025921961</v>
          </cell>
          <cell r="AR230" t="str">
            <v>2592-Coordenação dos processos de planejamento e gestão das ações governamentais</v>
          </cell>
          <cell r="AS230" t="str">
            <v>1 - Coordenação da elaboração do novo PPA 2024 - 2027</v>
          </cell>
        </row>
        <row r="231">
          <cell r="AQ231">
            <v>50025921962</v>
          </cell>
          <cell r="AR231" t="str">
            <v>2592-Coordenação dos processos de planejamento e gestão das ações governamentais</v>
          </cell>
          <cell r="AS231" t="str">
            <v xml:space="preserve">2 - Coordenação da Formulação /revisão do PTA </v>
          </cell>
        </row>
        <row r="232">
          <cell r="AQ232">
            <v>50025921962</v>
          </cell>
          <cell r="AR232" t="str">
            <v>2592-Coordenação dos processos de planejamento e gestão das ações governamentais</v>
          </cell>
          <cell r="AS232" t="str">
            <v xml:space="preserve">2 - Coordenação da Formulação /revisão do PTA </v>
          </cell>
        </row>
        <row r="233">
          <cell r="AQ233">
            <v>50025921962</v>
          </cell>
          <cell r="AR233" t="str">
            <v>2592-Coordenação dos processos de planejamento e gestão das ações governamentais</v>
          </cell>
          <cell r="AS233" t="str">
            <v xml:space="preserve">2 - Coordenação da Formulação /revisão do PTA </v>
          </cell>
        </row>
        <row r="234">
          <cell r="AQ234">
            <v>50025921962</v>
          </cell>
          <cell r="AR234" t="str">
            <v>2592-Coordenação dos processos de planejamento e gestão das ações governamentais</v>
          </cell>
          <cell r="AS234" t="str">
            <v xml:space="preserve">2 - Coordenação da Formulação /revisão do PTA </v>
          </cell>
        </row>
        <row r="235">
          <cell r="AQ235">
            <v>50025921962</v>
          </cell>
          <cell r="AR235" t="str">
            <v>2592-Coordenação dos processos de planejamento e gestão das ações governamentais</v>
          </cell>
          <cell r="AS235" t="str">
            <v xml:space="preserve">2 - Coordenação da Formulação /revisão do PTA </v>
          </cell>
        </row>
        <row r="236">
          <cell r="AQ236">
            <v>50025921962</v>
          </cell>
          <cell r="AR236" t="str">
            <v>2592-Coordenação dos processos de planejamento e gestão das ações governamentais</v>
          </cell>
          <cell r="AS236" t="str">
            <v xml:space="preserve">2 - Coordenação da Formulação /revisão do PTA </v>
          </cell>
        </row>
        <row r="237">
          <cell r="AQ237">
            <v>50025921962</v>
          </cell>
          <cell r="AR237" t="str">
            <v>2592-Coordenação dos processos de planejamento e gestão das ações governamentais</v>
          </cell>
          <cell r="AS237" t="str">
            <v xml:space="preserve">2 - Coordenação da Formulação /revisão do PTA </v>
          </cell>
        </row>
        <row r="238">
          <cell r="AQ238">
            <v>50025921962</v>
          </cell>
          <cell r="AR238" t="str">
            <v>2592-Coordenação dos processos de planejamento e gestão das ações governamentais</v>
          </cell>
          <cell r="AS238" t="str">
            <v xml:space="preserve">2 - Coordenação da Formulação /revisão do PTA </v>
          </cell>
        </row>
        <row r="239">
          <cell r="AQ239">
            <v>50025921963</v>
          </cell>
          <cell r="AR239" t="str">
            <v>2592-Coordenação dos processos de planejamento e gestão das ações governamentais</v>
          </cell>
          <cell r="AS239" t="str">
            <v>3 - Coordenação do PTA Gerencial</v>
          </cell>
        </row>
        <row r="240">
          <cell r="AQ240">
            <v>50025921963</v>
          </cell>
          <cell r="AR240" t="str">
            <v>2592-Coordenação dos processos de planejamento e gestão das ações governamentais</v>
          </cell>
          <cell r="AS240" t="str">
            <v>3 - Coordenação do PTA Gerencial</v>
          </cell>
        </row>
        <row r="241">
          <cell r="AQ241">
            <v>50025921963</v>
          </cell>
          <cell r="AR241" t="str">
            <v>2592-Coordenação dos processos de planejamento e gestão das ações governamentais</v>
          </cell>
          <cell r="AS241" t="str">
            <v>3 - Coordenação do PTA Gerencial</v>
          </cell>
        </row>
        <row r="242">
          <cell r="AQ242">
            <v>50025921963</v>
          </cell>
          <cell r="AR242" t="str">
            <v>2592-Coordenação dos processos de planejamento e gestão das ações governamentais</v>
          </cell>
          <cell r="AS242" t="str">
            <v>3 - Coordenação do PTA Gerencial</v>
          </cell>
        </row>
        <row r="243">
          <cell r="AQ243">
            <v>50025921963</v>
          </cell>
          <cell r="AR243" t="str">
            <v>2592-Coordenação dos processos de planejamento e gestão das ações governamentais</v>
          </cell>
          <cell r="AS243" t="str">
            <v>3 - Coordenação do PTA Gerencial</v>
          </cell>
        </row>
        <row r="244">
          <cell r="AQ244">
            <v>50025921964</v>
          </cell>
          <cell r="AR244" t="str">
            <v>2592-Coordenação dos processos de planejamento e gestão das ações governamentais</v>
          </cell>
          <cell r="AS244" t="str">
            <v>4 - Apresentação periódica dos resultados das ações prioritárias monitoradas</v>
          </cell>
        </row>
        <row r="245">
          <cell r="AQ245">
            <v>50025921964</v>
          </cell>
          <cell r="AR245" t="str">
            <v>2592-Coordenação dos processos de planejamento e gestão das ações governamentais</v>
          </cell>
          <cell r="AS245" t="str">
            <v>4 - Apresentação periódica dos resultados das ações prioritárias monitoradas</v>
          </cell>
        </row>
        <row r="246">
          <cell r="AQ246">
            <v>50025921964</v>
          </cell>
          <cell r="AR246" t="str">
            <v>2592-Coordenação dos processos de planejamento e gestão das ações governamentais</v>
          </cell>
          <cell r="AS246" t="str">
            <v>4 - Apresentação periódica dos resultados das ações prioritárias monitoradas</v>
          </cell>
        </row>
        <row r="247">
          <cell r="AQ247">
            <v>50025921964</v>
          </cell>
          <cell r="AR247" t="str">
            <v>2592-Coordenação dos processos de planejamento e gestão das ações governamentais</v>
          </cell>
          <cell r="AS247" t="str">
            <v>4 - Apresentação periódica dos resultados das ações prioritárias monitoradas</v>
          </cell>
        </row>
        <row r="248">
          <cell r="AQ248">
            <v>50025921964</v>
          </cell>
          <cell r="AR248" t="str">
            <v>2592-Coordenação dos processos de planejamento e gestão das ações governamentais</v>
          </cell>
          <cell r="AS248" t="str">
            <v>4 - Apresentação periódica dos resultados das ações prioritárias monitoradas</v>
          </cell>
        </row>
        <row r="249">
          <cell r="AQ249">
            <v>50025921964</v>
          </cell>
          <cell r="AR249" t="str">
            <v>2592-Coordenação dos processos de planejamento e gestão das ações governamentais</v>
          </cell>
          <cell r="AS249" t="str">
            <v>4 - Apresentação periódica dos resultados das ações prioritárias monitoradas</v>
          </cell>
        </row>
        <row r="250">
          <cell r="AQ250">
            <v>50025921964</v>
          </cell>
          <cell r="AR250" t="str">
            <v>2592-Coordenação dos processos de planejamento e gestão das ações governamentais</v>
          </cell>
          <cell r="AS250" t="str">
            <v>4 - Apresentação periódica dos resultados das ações prioritárias monitoradas</v>
          </cell>
        </row>
        <row r="251">
          <cell r="AQ251">
            <v>50025921964</v>
          </cell>
          <cell r="AR251" t="str">
            <v>2592-Coordenação dos processos de planejamento e gestão das ações governamentais</v>
          </cell>
          <cell r="AS251" t="str">
            <v>4 - Apresentação periódica dos resultados das ações prioritárias monitoradas</v>
          </cell>
        </row>
        <row r="252">
          <cell r="AQ252">
            <v>50025921964</v>
          </cell>
          <cell r="AR252" t="str">
            <v>2592-Coordenação dos processos de planejamento e gestão das ações governamentais</v>
          </cell>
          <cell r="AS252" t="str">
            <v>4 - Apresentação periódica dos resultados das ações prioritárias monitoradas</v>
          </cell>
        </row>
        <row r="253">
          <cell r="AQ253">
            <v>50025921965</v>
          </cell>
          <cell r="AR253" t="str">
            <v>2592-Coordenação dos processos de planejamento e gestão das ações governamentais</v>
          </cell>
          <cell r="AS253" t="str">
            <v>5 - Coordenação das apresentações do desempenho das metas físicas prioritárias à AL/MT 2022 /2</v>
          </cell>
        </row>
        <row r="254">
          <cell r="AQ254">
            <v>50025921965</v>
          </cell>
          <cell r="AR254" t="str">
            <v>2592-Coordenação dos processos de planejamento e gestão das ações governamentais</v>
          </cell>
          <cell r="AS254" t="str">
            <v>5 - Coordenação das apresentações do desempenho das metas físicas prioritárias à AL/MT 2022 /2</v>
          </cell>
        </row>
        <row r="255">
          <cell r="AQ255">
            <v>50025921965</v>
          </cell>
          <cell r="AR255" t="str">
            <v>2592-Coordenação dos processos de planejamento e gestão das ações governamentais</v>
          </cell>
          <cell r="AS255" t="str">
            <v>5 - Coordenação das apresentações do desempenho das metas físicas prioritárias à AL/MT 2022 /2</v>
          </cell>
        </row>
        <row r="256">
          <cell r="AQ256">
            <v>50025921965</v>
          </cell>
          <cell r="AR256" t="str">
            <v>2592-Coordenação dos processos de planejamento e gestão das ações governamentais</v>
          </cell>
          <cell r="AS256" t="str">
            <v>5 - Coordenação das apresentações do desempenho das metas físicas prioritárias à AL/MT 2022 /2</v>
          </cell>
        </row>
        <row r="257">
          <cell r="AQ257">
            <v>50025921965</v>
          </cell>
          <cell r="AR257" t="str">
            <v>2592-Coordenação dos processos de planejamento e gestão das ações governamentais</v>
          </cell>
          <cell r="AS257" t="str">
            <v>5 - Coordenação das apresentações do desempenho das metas físicas prioritárias à AL/MT 2022 /2</v>
          </cell>
        </row>
        <row r="258">
          <cell r="AQ258">
            <v>50025921965</v>
          </cell>
          <cell r="AR258" t="str">
            <v>2592-Coordenação dos processos de planejamento e gestão das ações governamentais</v>
          </cell>
          <cell r="AS258" t="str">
            <v>5 - Coordenação das apresentações do desempenho das metas físicas prioritárias à AL/MT 2022 /2</v>
          </cell>
        </row>
        <row r="259">
          <cell r="AQ259">
            <v>50025921965</v>
          </cell>
          <cell r="AR259" t="str">
            <v>2592-Coordenação dos processos de planejamento e gestão das ações governamentais</v>
          </cell>
          <cell r="AS259" t="str">
            <v>5 - Coordenação das apresentações do desempenho das metas físicas prioritárias à AL/MT 2022 /2</v>
          </cell>
        </row>
        <row r="260">
          <cell r="AQ260">
            <v>50025921965</v>
          </cell>
          <cell r="AR260" t="str">
            <v>2592-Coordenação dos processos de planejamento e gestão das ações governamentais</v>
          </cell>
          <cell r="AS260" t="str">
            <v>5 - Coordenação das apresentações do desempenho das metas físicas prioritárias à AL/MT 2022 /2</v>
          </cell>
        </row>
        <row r="261">
          <cell r="AQ261">
            <v>50025921965</v>
          </cell>
          <cell r="AR261" t="str">
            <v>2592-Coordenação dos processos de planejamento e gestão das ações governamentais</v>
          </cell>
          <cell r="AS261" t="str">
            <v>5 - Coordenação das apresentações do desempenho das metas físicas prioritárias à AL/MT 2022 /2</v>
          </cell>
        </row>
        <row r="262">
          <cell r="AQ262">
            <v>50025921965</v>
          </cell>
          <cell r="AR262" t="str">
            <v>2592-Coordenação dos processos de planejamento e gestão das ações governamentais</v>
          </cell>
          <cell r="AS262" t="str">
            <v>5 - Coordenação das apresentações do desempenho das metas físicas prioritárias à AL/MT 2022 /2</v>
          </cell>
        </row>
        <row r="263">
          <cell r="AQ263">
            <v>50025921965</v>
          </cell>
          <cell r="AR263" t="str">
            <v>2592-Coordenação dos processos de planejamento e gestão das ações governamentais</v>
          </cell>
          <cell r="AS263" t="str">
            <v>5 - Coordenação das apresentações do desempenho das metas físicas prioritárias à AL/MT 2022 /2</v>
          </cell>
        </row>
        <row r="264">
          <cell r="AQ264">
            <v>50025921965</v>
          </cell>
          <cell r="AR264" t="str">
            <v>2592-Coordenação dos processos de planejamento e gestão das ações governamentais</v>
          </cell>
          <cell r="AS264" t="str">
            <v>5 - Coordenação das apresentações do desempenho das metas físicas prioritárias à AL/MT 2022 /2</v>
          </cell>
        </row>
        <row r="265">
          <cell r="AQ265">
            <v>50025921966</v>
          </cell>
          <cell r="AR265" t="str">
            <v>2592-Coordenação dos processos de planejamento e gestão das ações governamentais</v>
          </cell>
          <cell r="AS265" t="str">
            <v xml:space="preserve">6 - Coordenação das apresentações de desempenho das metas físicas prioritárias à AL/MT 2023/1 </v>
          </cell>
        </row>
        <row r="266">
          <cell r="AQ266">
            <v>50025921966</v>
          </cell>
          <cell r="AR266" t="str">
            <v>2592-Coordenação dos processos de planejamento e gestão das ações governamentais</v>
          </cell>
          <cell r="AS266" t="str">
            <v xml:space="preserve">6 - Coordenação das apresentações de desempenho das metas físicas prioritárias à AL/MT 2023/1 </v>
          </cell>
        </row>
        <row r="267">
          <cell r="AQ267">
            <v>50025921966</v>
          </cell>
          <cell r="AR267" t="str">
            <v>2592-Coordenação dos processos de planejamento e gestão das ações governamentais</v>
          </cell>
          <cell r="AS267" t="str">
            <v xml:space="preserve">6 - Coordenação das apresentações de desempenho das metas físicas prioritárias à AL/MT 2023/1 </v>
          </cell>
        </row>
        <row r="268">
          <cell r="AQ268">
            <v>50025921966</v>
          </cell>
          <cell r="AR268" t="str">
            <v>2592-Coordenação dos processos de planejamento e gestão das ações governamentais</v>
          </cell>
          <cell r="AS268" t="str">
            <v xml:space="preserve">6 - Coordenação das apresentações de desempenho das metas físicas prioritárias à AL/MT 2023/1 </v>
          </cell>
        </row>
        <row r="269">
          <cell r="AQ269">
            <v>50025921966</v>
          </cell>
          <cell r="AR269" t="str">
            <v>2592-Coordenação dos processos de planejamento e gestão das ações governamentais</v>
          </cell>
          <cell r="AS269" t="str">
            <v xml:space="preserve">6 - Coordenação das apresentações de desempenho das metas físicas prioritárias à AL/MT 2023/1 </v>
          </cell>
        </row>
        <row r="270">
          <cell r="AQ270">
            <v>50025921966</v>
          </cell>
          <cell r="AR270" t="str">
            <v>2592-Coordenação dos processos de planejamento e gestão das ações governamentais</v>
          </cell>
          <cell r="AS270" t="str">
            <v xml:space="preserve">6 - Coordenação das apresentações de desempenho das metas físicas prioritárias à AL/MT 2023/1 </v>
          </cell>
        </row>
        <row r="271">
          <cell r="AQ271">
            <v>50025921966</v>
          </cell>
          <cell r="AR271" t="str">
            <v>2592-Coordenação dos processos de planejamento e gestão das ações governamentais</v>
          </cell>
          <cell r="AS271" t="str">
            <v xml:space="preserve">6 - Coordenação das apresentações de desempenho das metas físicas prioritárias à AL/MT 2023/1 </v>
          </cell>
        </row>
        <row r="272">
          <cell r="AQ272">
            <v>50025921966</v>
          </cell>
          <cell r="AR272" t="str">
            <v>2592-Coordenação dos processos de planejamento e gestão das ações governamentais</v>
          </cell>
          <cell r="AS272" t="str">
            <v xml:space="preserve">6 - Coordenação das apresentações de desempenho das metas físicas prioritárias à AL/MT 2023/1 </v>
          </cell>
        </row>
        <row r="273">
          <cell r="AQ273">
            <v>50025921966</v>
          </cell>
          <cell r="AR273" t="str">
            <v>2592-Coordenação dos processos de planejamento e gestão das ações governamentais</v>
          </cell>
          <cell r="AS273" t="str">
            <v xml:space="preserve">6 - Coordenação das apresentações de desempenho das metas físicas prioritárias à AL/MT 2023/1 </v>
          </cell>
        </row>
        <row r="274">
          <cell r="AQ274">
            <v>50025921966</v>
          </cell>
          <cell r="AR274" t="str">
            <v>2592-Coordenação dos processos de planejamento e gestão das ações governamentais</v>
          </cell>
          <cell r="AS274" t="str">
            <v xml:space="preserve">6 - Coordenação das apresentações de desempenho das metas físicas prioritárias à AL/MT 2023/1 </v>
          </cell>
        </row>
        <row r="275">
          <cell r="AQ275">
            <v>50025921967</v>
          </cell>
          <cell r="AR275" t="str">
            <v>2592-Coordenação dos processos de planejamento e gestão das ações governamentais</v>
          </cell>
          <cell r="AS275" t="str">
            <v>7 - Coordenação da elaboração do relatório da Ação Governamental  -  RAG 2022</v>
          </cell>
        </row>
        <row r="276">
          <cell r="AQ276">
            <v>50025921967</v>
          </cell>
          <cell r="AR276" t="str">
            <v>2592-Coordenação dos processos de planejamento e gestão das ações governamentais</v>
          </cell>
          <cell r="AS276" t="str">
            <v>7 - Coordenação da elaboração do relatório da Ação Governamental  -  RAG 2022</v>
          </cell>
        </row>
        <row r="277">
          <cell r="AQ277">
            <v>50025921967</v>
          </cell>
          <cell r="AR277" t="str">
            <v>2592-Coordenação dos processos de planejamento e gestão das ações governamentais</v>
          </cell>
          <cell r="AS277" t="str">
            <v>7 - Coordenação da elaboração do relatório da Ação Governamental  -  RAG 2022</v>
          </cell>
        </row>
        <row r="278">
          <cell r="AQ278">
            <v>50025921967</v>
          </cell>
          <cell r="AR278" t="str">
            <v>2592-Coordenação dos processos de planejamento e gestão das ações governamentais</v>
          </cell>
          <cell r="AS278" t="str">
            <v>7 - Coordenação da elaboração do relatório da Ação Governamental  -  RAG 2022</v>
          </cell>
        </row>
        <row r="279">
          <cell r="AQ279">
            <v>50025921967</v>
          </cell>
          <cell r="AR279" t="str">
            <v>2592-Coordenação dos processos de planejamento e gestão das ações governamentais</v>
          </cell>
          <cell r="AS279" t="str">
            <v>7 - Coordenação da elaboração do relatório da Ação Governamental  -  RAG 2022</v>
          </cell>
        </row>
        <row r="280">
          <cell r="AQ280">
            <v>50025921967</v>
          </cell>
          <cell r="AR280" t="str">
            <v>2592-Coordenação dos processos de planejamento e gestão das ações governamentais</v>
          </cell>
          <cell r="AS280" t="str">
            <v>7 - Coordenação da elaboração do relatório da Ação Governamental  -  RAG 2022</v>
          </cell>
        </row>
        <row r="281">
          <cell r="AQ281">
            <v>50025921967</v>
          </cell>
          <cell r="AR281" t="str">
            <v>2592-Coordenação dos processos de planejamento e gestão das ações governamentais</v>
          </cell>
          <cell r="AS281" t="str">
            <v>7 - Coordenação da elaboração do relatório da Ação Governamental  -  RAG 2022</v>
          </cell>
        </row>
        <row r="282">
          <cell r="AQ282">
            <v>50025921967</v>
          </cell>
          <cell r="AR282" t="str">
            <v>2592-Coordenação dos processos de planejamento e gestão das ações governamentais</v>
          </cell>
          <cell r="AS282" t="str">
            <v>7 - Coordenação da elaboração do relatório da Ação Governamental  -  RAG 2022</v>
          </cell>
        </row>
        <row r="283">
          <cell r="AQ283">
            <v>50025921967</v>
          </cell>
          <cell r="AR283" t="str">
            <v>2592-Coordenação dos processos de planejamento e gestão das ações governamentais</v>
          </cell>
          <cell r="AS283" t="str">
            <v>7 - Coordenação da elaboração do relatório da Ação Governamental  -  RAG 2022</v>
          </cell>
        </row>
        <row r="284">
          <cell r="AQ284">
            <v>50025921967</v>
          </cell>
          <cell r="AR284" t="str">
            <v>2592-Coordenação dos processos de planejamento e gestão das ações governamentais</v>
          </cell>
          <cell r="AS284" t="str">
            <v>7 - Coordenação da elaboração do relatório da Ação Governamental  -  RAG 2022</v>
          </cell>
        </row>
        <row r="285">
          <cell r="AQ285">
            <v>50025921967</v>
          </cell>
          <cell r="AR285" t="str">
            <v>2592-Coordenação dos processos de planejamento e gestão das ações governamentais</v>
          </cell>
          <cell r="AS285" t="str">
            <v>7 - Coordenação da elaboração do relatório da Ação Governamental  -  RAG 2022</v>
          </cell>
        </row>
        <row r="286">
          <cell r="AQ286">
            <v>50025921968</v>
          </cell>
          <cell r="AR286" t="str">
            <v>2592-Coordenação dos processos de planejamento e gestão das ações governamentais</v>
          </cell>
          <cell r="AS286" t="str">
            <v xml:space="preserve">8 - Coordenação da elaboração do Relatório da Ação Governamental  - RAG 2023 </v>
          </cell>
        </row>
        <row r="287">
          <cell r="AQ287">
            <v>50025921968</v>
          </cell>
          <cell r="AR287" t="str">
            <v>2592-Coordenação dos processos de planejamento e gestão das ações governamentais</v>
          </cell>
          <cell r="AS287" t="str">
            <v xml:space="preserve">8 - Coordenação da elaboração do Relatório da Ação Governamental  - RAG 2023 </v>
          </cell>
        </row>
        <row r="288">
          <cell r="AQ288">
            <v>50025921968</v>
          </cell>
          <cell r="AR288" t="str">
            <v>2592-Coordenação dos processos de planejamento e gestão das ações governamentais</v>
          </cell>
          <cell r="AS288" t="str">
            <v xml:space="preserve">8 - Coordenação da elaboração do Relatório da Ação Governamental  - RAG 2023 </v>
          </cell>
        </row>
        <row r="289">
          <cell r="AQ289">
            <v>50025921968</v>
          </cell>
          <cell r="AR289" t="str">
            <v>2592-Coordenação dos processos de planejamento e gestão das ações governamentais</v>
          </cell>
          <cell r="AS289" t="str">
            <v xml:space="preserve">8 - Coordenação da elaboração do Relatório da Ação Governamental  - RAG 2023 </v>
          </cell>
        </row>
        <row r="290">
          <cell r="AQ290">
            <v>50025921968</v>
          </cell>
          <cell r="AR290" t="str">
            <v>2592-Coordenação dos processos de planejamento e gestão das ações governamentais</v>
          </cell>
          <cell r="AS290" t="str">
            <v xml:space="preserve">8 - Coordenação da elaboração do Relatório da Ação Governamental  - RAG 2023 </v>
          </cell>
        </row>
        <row r="291">
          <cell r="AQ291">
            <v>50025921968</v>
          </cell>
          <cell r="AR291" t="str">
            <v>2592-Coordenação dos processos de planejamento e gestão das ações governamentais</v>
          </cell>
          <cell r="AS291" t="str">
            <v xml:space="preserve">8 - Coordenação da elaboração do Relatório da Ação Governamental  - RAG 2023 </v>
          </cell>
        </row>
        <row r="292">
          <cell r="AQ292">
            <v>50027104521</v>
          </cell>
          <cell r="AR292" t="str">
            <v>2710-Gestão das políticas de Desenvolvimento Organizacional no âmbito do Poder Executivo Estadual</v>
          </cell>
          <cell r="AS292" t="str">
            <v>1 - Coordenação do processo de criação, alteração e revisão das estruturas organizacionais buscando o constante aperfeiçoamento e racionalização dos órgãos e das entidades.</v>
          </cell>
        </row>
        <row r="293">
          <cell r="AQ293">
            <v>50027104521</v>
          </cell>
          <cell r="AR293" t="str">
            <v>2710-Gestão das políticas de Desenvolvimento Organizacional no âmbito do Poder Executivo Estadual</v>
          </cell>
          <cell r="AS293" t="str">
            <v>1 - Coordenação do processo de criação, alteração e revisão das estruturas organizacionais buscando o constante aperfeiçoamento e racionalização dos órgãos e das entidades.</v>
          </cell>
        </row>
        <row r="294">
          <cell r="AQ294">
            <v>50027104521</v>
          </cell>
          <cell r="AR294" t="str">
            <v>2710-Gestão das políticas de Desenvolvimento Organizacional no âmbito do Poder Executivo Estadual</v>
          </cell>
          <cell r="AS294" t="str">
            <v>1 - Coordenação do processo de criação, alteração e revisão das estruturas organizacionais buscando o constante aperfeiçoamento e racionalização dos órgãos e das entidades.</v>
          </cell>
        </row>
        <row r="295">
          <cell r="AQ295">
            <v>50027104521</v>
          </cell>
          <cell r="AR295" t="str">
            <v>2710-Gestão das políticas de Desenvolvimento Organizacional no âmbito do Poder Executivo Estadual</v>
          </cell>
          <cell r="AS295" t="str">
            <v>1 - Coordenação do processo de criação, alteração e revisão das estruturas organizacionais buscando o constante aperfeiçoamento e racionalização dos órgãos e das entidades.</v>
          </cell>
        </row>
        <row r="296">
          <cell r="AQ296">
            <v>50027104521</v>
          </cell>
          <cell r="AR296" t="str">
            <v>2710-Gestão das políticas de Desenvolvimento Organizacional no âmbito do Poder Executivo Estadual</v>
          </cell>
          <cell r="AS296" t="str">
            <v>1 - Coordenação do processo de criação, alteração e revisão das estruturas organizacionais buscando o constante aperfeiçoamento e racionalização dos órgãos e das entidades.</v>
          </cell>
        </row>
        <row r="297">
          <cell r="AQ297">
            <v>500271045210</v>
          </cell>
          <cell r="AR297" t="str">
            <v>2710-Gestão das políticas de Desenvolvimento Organizacional no âmbito do Poder Executivo Estadual</v>
          </cell>
          <cell r="AS297" t="str">
            <v>10 - Capacitação da equipe da Coordenadoria de Ger. de Processos em RPA (Robotic Process Automation)</v>
          </cell>
        </row>
        <row r="298">
          <cell r="AQ298">
            <v>500271045210</v>
          </cell>
          <cell r="AR298" t="str">
            <v>2710-Gestão das políticas de Desenvolvimento Organizacional no âmbito do Poder Executivo Estadual</v>
          </cell>
          <cell r="AS298" t="str">
            <v>10 - Capacitação da equipe da Coordenadoria de Ger. de Processos em RPA (Robotic Process Automation)</v>
          </cell>
        </row>
        <row r="299">
          <cell r="AQ299">
            <v>500271045210</v>
          </cell>
          <cell r="AR299" t="str">
            <v>2710-Gestão das políticas de Desenvolvimento Organizacional no âmbito do Poder Executivo Estadual</v>
          </cell>
          <cell r="AS299" t="str">
            <v>10 - Capacitação da equipe da Coordenadoria de Ger. de Processos em RPA (Robotic Process Automation)</v>
          </cell>
        </row>
        <row r="300">
          <cell r="AQ300">
            <v>500271045211</v>
          </cell>
          <cell r="AR300" t="str">
            <v>2710-Gestão das políticas de Desenvolvimento Organizacional no âmbito do Poder Executivo Estadual</v>
          </cell>
          <cell r="AS300" t="str">
            <v>11 - Capacitação das setoriais de DO e NGERs em Transformação de Processos.</v>
          </cell>
        </row>
        <row r="301">
          <cell r="AQ301">
            <v>500271045211</v>
          </cell>
          <cell r="AR301" t="str">
            <v>2710-Gestão das políticas de Desenvolvimento Organizacional no âmbito do Poder Executivo Estadual</v>
          </cell>
          <cell r="AS301" t="str">
            <v>11 - Capacitação das setoriais de DO e NGERs em Transformação de Processos.</v>
          </cell>
        </row>
        <row r="302">
          <cell r="AQ302">
            <v>500271045212</v>
          </cell>
          <cell r="AR302" t="str">
            <v>2710-Gestão das políticas de Desenvolvimento Organizacional no âmbito do Poder Executivo Estadual</v>
          </cell>
          <cell r="AS302" t="str">
            <v>12 - Capacitação da equipe da Coordenadoria em Experiência do Usuário (UX Experience).</v>
          </cell>
        </row>
        <row r="303">
          <cell r="AQ303">
            <v>500271045212</v>
          </cell>
          <cell r="AR303" t="str">
            <v>2710-Gestão das políticas de Desenvolvimento Organizacional no âmbito do Poder Executivo Estadual</v>
          </cell>
          <cell r="AS303" t="str">
            <v>12 - Capacitação da equipe da Coordenadoria em Experiência do Usuário (UX Experience).</v>
          </cell>
        </row>
        <row r="304">
          <cell r="AQ304">
            <v>500271045212</v>
          </cell>
          <cell r="AR304" t="str">
            <v>2710-Gestão das políticas de Desenvolvimento Organizacional no âmbito do Poder Executivo Estadual</v>
          </cell>
          <cell r="AS304" t="str">
            <v>12 - Capacitação da equipe da Coordenadoria em Experiência do Usuário (UX Experience).</v>
          </cell>
        </row>
        <row r="305">
          <cell r="AQ305">
            <v>500271045213</v>
          </cell>
          <cell r="AR305" t="str">
            <v>2710-Gestão das políticas de Desenvolvimento Organizacional no âmbito do Poder Executivo Estadual</v>
          </cell>
          <cell r="AS305" t="str">
            <v>13 - Gestão das unidades administrativas conforme Decreto de Estrutura Organizacional</v>
          </cell>
        </row>
        <row r="306">
          <cell r="AQ306">
            <v>500271045213</v>
          </cell>
          <cell r="AR306" t="str">
            <v>2710-Gestão das políticas de Desenvolvimento Organizacional no âmbito do Poder Executivo Estadual</v>
          </cell>
          <cell r="AS306" t="str">
            <v>13 - Gestão das unidades administrativas conforme Decreto de Estrutura Organizacional</v>
          </cell>
        </row>
        <row r="307">
          <cell r="AQ307">
            <v>500271045213</v>
          </cell>
          <cell r="AR307" t="str">
            <v>2710-Gestão das políticas de Desenvolvimento Organizacional no âmbito do Poder Executivo Estadual</v>
          </cell>
          <cell r="AS307" t="str">
            <v>13 - Gestão das unidades administrativas conforme Decreto de Estrutura Organizacional</v>
          </cell>
        </row>
        <row r="308">
          <cell r="AQ308">
            <v>500271045213</v>
          </cell>
          <cell r="AR308" t="str">
            <v>2710-Gestão das políticas de Desenvolvimento Organizacional no âmbito do Poder Executivo Estadual</v>
          </cell>
          <cell r="AS308" t="str">
            <v>13 - Gestão das unidades administrativas conforme Decreto de Estrutura Organizacional</v>
          </cell>
        </row>
        <row r="309">
          <cell r="AQ309">
            <v>500271045213</v>
          </cell>
          <cell r="AR309" t="str">
            <v>2710-Gestão das políticas de Desenvolvimento Organizacional no âmbito do Poder Executivo Estadual</v>
          </cell>
          <cell r="AS309" t="str">
            <v>13 - Gestão das unidades administrativas conforme Decreto de Estrutura Organizacional</v>
          </cell>
        </row>
        <row r="310">
          <cell r="AQ310">
            <v>500271045213</v>
          </cell>
          <cell r="AR310" t="str">
            <v>2710-Gestão das políticas de Desenvolvimento Organizacional no âmbito do Poder Executivo Estadual</v>
          </cell>
          <cell r="AS310" t="str">
            <v>13 - Gestão das unidades administrativas conforme Decreto de Estrutura Organizacional</v>
          </cell>
        </row>
        <row r="311">
          <cell r="AQ311">
            <v>500271045214</v>
          </cell>
          <cell r="AR311" t="str">
            <v>2710-Gestão das políticas de Desenvolvimento Organizacional no âmbito do Poder Executivo Estadual</v>
          </cell>
          <cell r="AS311" t="str">
            <v>14 -  Implantação de sistema de gestão de cargos e funções de confiança  -  SIGORG</v>
          </cell>
        </row>
        <row r="312">
          <cell r="AQ312">
            <v>500271045214</v>
          </cell>
          <cell r="AR312" t="str">
            <v>2710-Gestão das políticas de Desenvolvimento Organizacional no âmbito do Poder Executivo Estadual</v>
          </cell>
          <cell r="AS312" t="str">
            <v>14 -  Implantação de sistema de gestão de cargos e funções de confiança  -  SIGORG</v>
          </cell>
        </row>
        <row r="313">
          <cell r="AQ313">
            <v>500271045214</v>
          </cell>
          <cell r="AR313" t="str">
            <v>2710-Gestão das políticas de Desenvolvimento Organizacional no âmbito do Poder Executivo Estadual</v>
          </cell>
          <cell r="AS313" t="str">
            <v>14 -  Implantação de sistema de gestão de cargos e funções de confiança  -  SIGORG</v>
          </cell>
        </row>
        <row r="314">
          <cell r="AQ314">
            <v>500271045214</v>
          </cell>
          <cell r="AR314" t="str">
            <v>2710-Gestão das políticas de Desenvolvimento Organizacional no âmbito do Poder Executivo Estadual</v>
          </cell>
          <cell r="AS314" t="str">
            <v>14 -  Implantação de sistema de gestão de cargos e funções de confiança  -  SIGORG</v>
          </cell>
        </row>
        <row r="315">
          <cell r="AQ315">
            <v>50027104522</v>
          </cell>
          <cell r="AR315" t="str">
            <v>2710-Gestão das políticas de Desenvolvimento Organizacional no âmbito do Poder Executivo Estadual</v>
          </cell>
          <cell r="AS315" t="str">
            <v>2 - Evento 5º Café no Escritório</v>
          </cell>
        </row>
        <row r="316">
          <cell r="AQ316">
            <v>50027104522</v>
          </cell>
          <cell r="AR316" t="str">
            <v>2710-Gestão das políticas de Desenvolvimento Organizacional no âmbito do Poder Executivo Estadual</v>
          </cell>
          <cell r="AS316" t="str">
            <v>2 - Evento 5º Café no Escritório</v>
          </cell>
        </row>
        <row r="317">
          <cell r="AQ317">
            <v>50027104522</v>
          </cell>
          <cell r="AR317" t="str">
            <v>2710-Gestão das políticas de Desenvolvimento Organizacional no âmbito do Poder Executivo Estadual</v>
          </cell>
          <cell r="AS317" t="str">
            <v>2 - Evento 5º Café no Escritório</v>
          </cell>
        </row>
        <row r="318">
          <cell r="AQ318">
            <v>50027104522</v>
          </cell>
          <cell r="AR318" t="str">
            <v>2710-Gestão das políticas de Desenvolvimento Organizacional no âmbito do Poder Executivo Estadual</v>
          </cell>
          <cell r="AS318" t="str">
            <v>2 - Evento 5º Café no Escritório</v>
          </cell>
        </row>
        <row r="319">
          <cell r="AQ319">
            <v>50027104523</v>
          </cell>
          <cell r="AR319" t="str">
            <v>2710-Gestão das políticas de Desenvolvimento Organizacional no âmbito do Poder Executivo Estadual</v>
          </cell>
          <cell r="AS319" t="str">
            <v>3 - Benchmarking Rede de Escritórios de Processos na Gestão Pública</v>
          </cell>
        </row>
        <row r="320">
          <cell r="AQ320">
            <v>50027104523</v>
          </cell>
          <cell r="AR320" t="str">
            <v>2710-Gestão das políticas de Desenvolvimento Organizacional no âmbito do Poder Executivo Estadual</v>
          </cell>
          <cell r="AS320" t="str">
            <v>3 - Benchmarking Rede de Escritórios de Processos na Gestão Pública</v>
          </cell>
        </row>
        <row r="321">
          <cell r="AQ321">
            <v>50027104524</v>
          </cell>
          <cell r="AR321" t="str">
            <v>2710-Gestão das políticas de Desenvolvimento Organizacional no âmbito do Poder Executivo Estadual</v>
          </cell>
          <cell r="AS321" t="str">
            <v>4 - Coordenação do processo de criação, alteração e revisão dos regimentos interno dos órgãos e das entidades.</v>
          </cell>
        </row>
        <row r="322">
          <cell r="AQ322">
            <v>50027104524</v>
          </cell>
          <cell r="AR322" t="str">
            <v>2710-Gestão das políticas de Desenvolvimento Organizacional no âmbito do Poder Executivo Estadual</v>
          </cell>
          <cell r="AS322" t="str">
            <v>4 - Coordenação do processo de criação, alteração e revisão dos regimentos interno dos órgãos e das entidades.</v>
          </cell>
        </row>
        <row r="323">
          <cell r="AQ323">
            <v>50027104524</v>
          </cell>
          <cell r="AR323" t="str">
            <v>2710-Gestão das políticas de Desenvolvimento Organizacional no âmbito do Poder Executivo Estadual</v>
          </cell>
          <cell r="AS323" t="str">
            <v>4 - Coordenação do processo de criação, alteração e revisão dos regimentos interno dos órgãos e das entidades.</v>
          </cell>
        </row>
        <row r="324">
          <cell r="AQ324">
            <v>50027104524</v>
          </cell>
          <cell r="AR324" t="str">
            <v>2710-Gestão das políticas de Desenvolvimento Organizacional no âmbito do Poder Executivo Estadual</v>
          </cell>
          <cell r="AS324" t="str">
            <v>4 - Coordenação do processo de criação, alteração e revisão dos regimentos interno dos órgãos e das entidades.</v>
          </cell>
        </row>
        <row r="325">
          <cell r="AQ325">
            <v>50027104524</v>
          </cell>
          <cell r="AR325" t="str">
            <v>2710-Gestão das políticas de Desenvolvimento Organizacional no âmbito do Poder Executivo Estadual</v>
          </cell>
          <cell r="AS325" t="str">
            <v>4 - Coordenação do processo de criação, alteração e revisão dos regimentos interno dos órgãos e das entidades.</v>
          </cell>
        </row>
        <row r="326">
          <cell r="AQ326">
            <v>50027104525</v>
          </cell>
          <cell r="AR326" t="str">
            <v>2710-Gestão das políticas de Desenvolvimento Organizacional no âmbito do Poder Executivo Estadual</v>
          </cell>
          <cell r="AS326" t="str">
            <v>5 - Implantação da metodologia de Avaliação do serviço público nos órgãos e entidades</v>
          </cell>
        </row>
        <row r="327">
          <cell r="AQ327">
            <v>50027104525</v>
          </cell>
          <cell r="AR327" t="str">
            <v>2710-Gestão das políticas de Desenvolvimento Organizacional no âmbito do Poder Executivo Estadual</v>
          </cell>
          <cell r="AS327" t="str">
            <v>5 - Implantação da metodologia de Avaliação do serviço público nos órgãos e entidades</v>
          </cell>
        </row>
        <row r="328">
          <cell r="AQ328">
            <v>50027104525</v>
          </cell>
          <cell r="AR328" t="str">
            <v>2710-Gestão das políticas de Desenvolvimento Organizacional no âmbito do Poder Executivo Estadual</v>
          </cell>
          <cell r="AS328" t="str">
            <v>5 - Implantação da metodologia de Avaliação do serviço público nos órgãos e entidades</v>
          </cell>
        </row>
        <row r="329">
          <cell r="AQ329">
            <v>50027104525</v>
          </cell>
          <cell r="AR329" t="str">
            <v>2710-Gestão das políticas de Desenvolvimento Organizacional no âmbito do Poder Executivo Estadual</v>
          </cell>
          <cell r="AS329" t="str">
            <v>5 - Implantação da metodologia de Avaliação do serviço público nos órgãos e entidades</v>
          </cell>
        </row>
        <row r="330">
          <cell r="AQ330">
            <v>50027104525</v>
          </cell>
          <cell r="AR330" t="str">
            <v>2710-Gestão das políticas de Desenvolvimento Organizacional no âmbito do Poder Executivo Estadual</v>
          </cell>
          <cell r="AS330" t="str">
            <v>5 - Implantação da metodologia de Avaliação do serviço público nos órgãos e entidades</v>
          </cell>
        </row>
        <row r="331">
          <cell r="AQ331">
            <v>50027104526</v>
          </cell>
          <cell r="AR331" t="str">
            <v>2710-Gestão das políticas de Desenvolvimento Organizacional no âmbito do Poder Executivo Estadual</v>
          </cell>
          <cell r="AS331" t="str">
            <v>6 - Atualização e controle do Portal de Gestão por Processos</v>
          </cell>
        </row>
        <row r="332">
          <cell r="AQ332">
            <v>50027104526</v>
          </cell>
          <cell r="AR332" t="str">
            <v>2710-Gestão das políticas de Desenvolvimento Organizacional no âmbito do Poder Executivo Estadual</v>
          </cell>
          <cell r="AS332" t="str">
            <v>6 - Atualização e controle do Portal de Gestão por Processos</v>
          </cell>
        </row>
        <row r="333">
          <cell r="AQ333">
            <v>50027104526</v>
          </cell>
          <cell r="AR333" t="str">
            <v>2710-Gestão das políticas de Desenvolvimento Organizacional no âmbito do Poder Executivo Estadual</v>
          </cell>
          <cell r="AS333" t="str">
            <v>6 - Atualização e controle do Portal de Gestão por Processos</v>
          </cell>
        </row>
        <row r="334">
          <cell r="AQ334">
            <v>50027104526</v>
          </cell>
          <cell r="AR334" t="str">
            <v>2710-Gestão das políticas de Desenvolvimento Organizacional no âmbito do Poder Executivo Estadual</v>
          </cell>
          <cell r="AS334" t="str">
            <v>6 - Atualização e controle do Portal de Gestão por Processos</v>
          </cell>
        </row>
        <row r="335">
          <cell r="AQ335">
            <v>50027104527</v>
          </cell>
          <cell r="AR335" t="str">
            <v>2710-Gestão das políticas de Desenvolvimento Organizacional no âmbito do Poder Executivo Estadual</v>
          </cell>
          <cell r="AS335" t="str">
            <v>7 - Implantação da metodologia de Linguagem Simples nos órgãos e entidades</v>
          </cell>
        </row>
        <row r="336">
          <cell r="AQ336">
            <v>50027104527</v>
          </cell>
          <cell r="AR336" t="str">
            <v>2710-Gestão das políticas de Desenvolvimento Organizacional no âmbito do Poder Executivo Estadual</v>
          </cell>
          <cell r="AS336" t="str">
            <v>7 - Implantação da metodologia de Linguagem Simples nos órgãos e entidades</v>
          </cell>
        </row>
        <row r="337">
          <cell r="AQ337">
            <v>50027104527</v>
          </cell>
          <cell r="AR337" t="str">
            <v>2710-Gestão das políticas de Desenvolvimento Organizacional no âmbito do Poder Executivo Estadual</v>
          </cell>
          <cell r="AS337" t="str">
            <v>7 - Implantação da metodologia de Linguagem Simples nos órgãos e entidades</v>
          </cell>
        </row>
        <row r="338">
          <cell r="AQ338">
            <v>50027104527</v>
          </cell>
          <cell r="AR338" t="str">
            <v>2710-Gestão das políticas de Desenvolvimento Organizacional no âmbito do Poder Executivo Estadual</v>
          </cell>
          <cell r="AS338" t="str">
            <v>7 - Implantação da metodologia de Linguagem Simples nos órgãos e entidades</v>
          </cell>
        </row>
        <row r="339">
          <cell r="AQ339">
            <v>50027104528</v>
          </cell>
          <cell r="AR339" t="str">
            <v>2710-Gestão das políticas de Desenvolvimento Organizacional no âmbito do Poder Executivo Estadual</v>
          </cell>
          <cell r="AS339" t="str">
            <v>8 - Desenvolvimento da  metodologia de Gestão de Maturidade de processos</v>
          </cell>
        </row>
        <row r="340">
          <cell r="AQ340">
            <v>50027104528</v>
          </cell>
          <cell r="AR340" t="str">
            <v>2710-Gestão das políticas de Desenvolvimento Organizacional no âmbito do Poder Executivo Estadual</v>
          </cell>
          <cell r="AS340" t="str">
            <v>8 - Desenvolvimento da  metodologia de Gestão de Maturidade de processos</v>
          </cell>
        </row>
        <row r="341">
          <cell r="AQ341">
            <v>50027104528</v>
          </cell>
          <cell r="AR341" t="str">
            <v>2710-Gestão das políticas de Desenvolvimento Organizacional no âmbito do Poder Executivo Estadual</v>
          </cell>
          <cell r="AS341" t="str">
            <v>8 - Desenvolvimento da  metodologia de Gestão de Maturidade de processos</v>
          </cell>
        </row>
        <row r="342">
          <cell r="AQ342">
            <v>50027104528</v>
          </cell>
          <cell r="AR342" t="str">
            <v>2710-Gestão das políticas de Desenvolvimento Organizacional no âmbito do Poder Executivo Estadual</v>
          </cell>
          <cell r="AS342" t="str">
            <v>8 - Desenvolvimento da  metodologia de Gestão de Maturidade de processos</v>
          </cell>
        </row>
        <row r="343">
          <cell r="AQ343">
            <v>50027104528</v>
          </cell>
          <cell r="AR343" t="str">
            <v>2710-Gestão das políticas de Desenvolvimento Organizacional no âmbito do Poder Executivo Estadual</v>
          </cell>
          <cell r="AS343" t="str">
            <v>8 - Desenvolvimento da  metodologia de Gestão de Maturidade de processos</v>
          </cell>
        </row>
        <row r="344">
          <cell r="AQ344">
            <v>50027104529</v>
          </cell>
          <cell r="AR344" t="str">
            <v>2710-Gestão das políticas de Desenvolvimento Organizacional no âmbito do Poder Executivo Estadual</v>
          </cell>
          <cell r="AS344" t="str">
            <v>9 - Participação em Eventos nacionais sobre Gestão por processos.</v>
          </cell>
        </row>
        <row r="345">
          <cell r="AQ345">
            <v>50027104529</v>
          </cell>
          <cell r="AR345" t="str">
            <v>2710-Gestão das políticas de Desenvolvimento Organizacional no âmbito do Poder Executivo Estadual</v>
          </cell>
          <cell r="AS345" t="str">
            <v>9 - Participação em Eventos nacionais sobre Gestão por processos.</v>
          </cell>
        </row>
        <row r="346">
          <cell r="AQ346">
            <v>50027104529</v>
          </cell>
          <cell r="AR346" t="str">
            <v>2710-Gestão das políticas de Desenvolvimento Organizacional no âmbito do Poder Executivo Estadual</v>
          </cell>
          <cell r="AS346" t="str">
            <v>9 - Participação em Eventos nacionais sobre Gestão por processos.</v>
          </cell>
        </row>
        <row r="347">
          <cell r="AQ347">
            <v>50027104529</v>
          </cell>
          <cell r="AR347" t="str">
            <v>2710-Gestão das políticas de Desenvolvimento Organizacional no âmbito do Poder Executivo Estadual</v>
          </cell>
          <cell r="AS347" t="str">
            <v>9 - Participação em Eventos nacionais sobre Gestão por processos.</v>
          </cell>
        </row>
        <row r="348">
          <cell r="AQ348">
            <v>50028481511</v>
          </cell>
          <cell r="AR348" t="str">
            <v>2848-Fortalecimento da rede de gestão estratégica para resultados</v>
          </cell>
          <cell r="AS348" t="str">
            <v>1 - Realização do fórum de integração dos NGERs 2023/1</v>
          </cell>
        </row>
        <row r="349">
          <cell r="AQ349">
            <v>50028481511</v>
          </cell>
          <cell r="AR349" t="str">
            <v>2848-Fortalecimento da rede de gestão estratégica para resultados</v>
          </cell>
          <cell r="AS349" t="str">
            <v>1 - Realização do fórum de integração dos NGERs 2023/1</v>
          </cell>
        </row>
        <row r="350">
          <cell r="AQ350">
            <v>50028481511</v>
          </cell>
          <cell r="AR350" t="str">
            <v>2848-Fortalecimento da rede de gestão estratégica para resultados</v>
          </cell>
          <cell r="AS350" t="str">
            <v>1 - Realização do fórum de integração dos NGERs 2023/1</v>
          </cell>
        </row>
        <row r="351">
          <cell r="AQ351">
            <v>50028481511</v>
          </cell>
          <cell r="AR351" t="str">
            <v>2848-Fortalecimento da rede de gestão estratégica para resultados</v>
          </cell>
          <cell r="AS351" t="str">
            <v>1 - Realização do fórum de integração dos NGERs 2023/1</v>
          </cell>
        </row>
        <row r="352">
          <cell r="AQ352">
            <v>50028481512</v>
          </cell>
          <cell r="AR352" t="str">
            <v>2848-Fortalecimento da rede de gestão estratégica para resultados</v>
          </cell>
          <cell r="AS352" t="str">
            <v>2 - Realização do fórum de integração dos NGERs 2023/2</v>
          </cell>
        </row>
        <row r="353">
          <cell r="AQ353">
            <v>50028481512</v>
          </cell>
          <cell r="AR353" t="str">
            <v>2848-Fortalecimento da rede de gestão estratégica para resultados</v>
          </cell>
          <cell r="AS353" t="str">
            <v>2 - Realização do fórum de integração dos NGERs 2023/2</v>
          </cell>
        </row>
        <row r="354">
          <cell r="AQ354">
            <v>50028481512</v>
          </cell>
          <cell r="AR354" t="str">
            <v>2848-Fortalecimento da rede de gestão estratégica para resultados</v>
          </cell>
          <cell r="AS354" t="str">
            <v>2 - Realização do fórum de integração dos NGERs 2023/2</v>
          </cell>
        </row>
        <row r="355">
          <cell r="AQ355">
            <v>50028481512</v>
          </cell>
          <cell r="AR355" t="str">
            <v>2848-Fortalecimento da rede de gestão estratégica para resultados</v>
          </cell>
          <cell r="AS355" t="str">
            <v>2 - Realização do fórum de integração dos NGERs 2023/2</v>
          </cell>
        </row>
        <row r="356">
          <cell r="AQ356">
            <v>50028487351</v>
          </cell>
          <cell r="AR356" t="str">
            <v>2848-Fortalecimento da rede de gestão estratégica para resultados</v>
          </cell>
          <cell r="AS356" t="str">
            <v>1 - Divulgação do calendário semestral unificado de atividades do NGER</v>
          </cell>
        </row>
        <row r="357">
          <cell r="AQ357">
            <v>50028487351</v>
          </cell>
          <cell r="AR357" t="str">
            <v>2848-Fortalecimento da rede de gestão estratégica para resultados</v>
          </cell>
          <cell r="AS357" t="str">
            <v>1 - Divulgação do calendário semestral unificado de atividades do NGER</v>
          </cell>
        </row>
        <row r="358">
          <cell r="AQ358">
            <v>50028487351</v>
          </cell>
          <cell r="AR358" t="str">
            <v>2848-Fortalecimento da rede de gestão estratégica para resultados</v>
          </cell>
          <cell r="AS358" t="str">
            <v>1 - Divulgação do calendário semestral unificado de atividades do NGER</v>
          </cell>
        </row>
        <row r="359">
          <cell r="AQ359">
            <v>50028487351</v>
          </cell>
          <cell r="AR359" t="str">
            <v>2848-Fortalecimento da rede de gestão estratégica para resultados</v>
          </cell>
          <cell r="AS359" t="str">
            <v>1 - Divulgação do calendário semestral unificado de atividades do NGER</v>
          </cell>
        </row>
        <row r="360">
          <cell r="AQ360">
            <v>50028487351</v>
          </cell>
          <cell r="AR360" t="str">
            <v>2848-Fortalecimento da rede de gestão estratégica para resultados</v>
          </cell>
          <cell r="AS360" t="str">
            <v>1 - Divulgação do calendário semestral unificado de atividades do NGER</v>
          </cell>
        </row>
        <row r="361">
          <cell r="AQ361">
            <v>50028487351</v>
          </cell>
          <cell r="AR361" t="str">
            <v>2848-Fortalecimento da rede de gestão estratégica para resultados</v>
          </cell>
          <cell r="AS361" t="str">
            <v>1 - Divulgação do calendário semestral unificado de atividades do NGER</v>
          </cell>
        </row>
        <row r="362">
          <cell r="AQ362" t="str">
            <v xml:space="preserve">5001605 -   </v>
          </cell>
          <cell r="AR362" t="str">
            <v>1605-Implantação do modelo de governança institucional para resultados</v>
          </cell>
          <cell r="AS362" t="str">
            <v xml:space="preserve">  -  </v>
          </cell>
        </row>
        <row r="363">
          <cell r="AQ363" t="str">
            <v xml:space="preserve">5002025 -   </v>
          </cell>
          <cell r="AR363" t="str">
            <v>2025-Elaboração de informações socioeconômicas e de Ordenamento Territorial</v>
          </cell>
          <cell r="AS363" t="str">
            <v xml:space="preserve">  -  </v>
          </cell>
        </row>
        <row r="364">
          <cell r="AQ364" t="str">
            <v xml:space="preserve">5002592 -   </v>
          </cell>
          <cell r="AR364" t="str">
            <v>2592-Coordenação dos processos de planejamento e gestão das ações governamentais</v>
          </cell>
          <cell r="AS364" t="str">
            <v xml:space="preserve">  -  </v>
          </cell>
        </row>
        <row r="365">
          <cell r="AQ365" t="str">
            <v xml:space="preserve">5002710 -   </v>
          </cell>
          <cell r="AR365" t="str">
            <v>2710-Gestão das políticas de Desenvolvimento Organizacional no âmbito do Poder Executivo Estadual</v>
          </cell>
          <cell r="AS365" t="str">
            <v xml:space="preserve">  -  </v>
          </cell>
        </row>
        <row r="366">
          <cell r="AQ366" t="str">
            <v xml:space="preserve">5002848 -   </v>
          </cell>
          <cell r="AR366" t="str">
            <v>2848-Fortalecimento da rede de gestão estratégica para resultados</v>
          </cell>
          <cell r="AS366" t="str">
            <v xml:space="preserve">  -  </v>
          </cell>
        </row>
        <row r="367">
          <cell r="AQ367">
            <v>5001605222</v>
          </cell>
          <cell r="AR367" t="str">
            <v>1605-Implantação do modelo de governança institucional para resultados</v>
          </cell>
          <cell r="AS367" t="str">
            <v xml:space="preserve">  -  </v>
          </cell>
        </row>
        <row r="368">
          <cell r="AQ368">
            <v>5002025261</v>
          </cell>
          <cell r="AR368" t="str">
            <v>2025-Elaboração de informações socioeconômicas e de Ordenamento Territorial</v>
          </cell>
          <cell r="AS368" t="str">
            <v xml:space="preserve">  -  </v>
          </cell>
        </row>
        <row r="369">
          <cell r="AQ369">
            <v>5002025262</v>
          </cell>
          <cell r="AR369" t="str">
            <v>2025-Elaboração de informações socioeconômicas e de Ordenamento Territorial</v>
          </cell>
          <cell r="AS369" t="str">
            <v xml:space="preserve">  -  </v>
          </cell>
        </row>
        <row r="370">
          <cell r="AQ370">
            <v>5002025312</v>
          </cell>
          <cell r="AR370" t="str">
            <v>2025-Elaboração de informações socioeconômicas e de Ordenamento Territorial</v>
          </cell>
          <cell r="AS370" t="str">
            <v xml:space="preserve">  -  </v>
          </cell>
        </row>
        <row r="371">
          <cell r="AQ371">
            <v>5002025726</v>
          </cell>
          <cell r="AR371" t="str">
            <v>2025-Elaboração de informações socioeconômicas e de Ordenamento Territorial</v>
          </cell>
          <cell r="AS371" t="str">
            <v xml:space="preserve">  -  </v>
          </cell>
        </row>
        <row r="372">
          <cell r="AQ372">
            <v>5002025727</v>
          </cell>
          <cell r="AR372" t="str">
            <v>2025-Elaboração de informações socioeconômicas e de Ordenamento Territorial</v>
          </cell>
          <cell r="AS372" t="str">
            <v xml:space="preserve">  -  </v>
          </cell>
        </row>
        <row r="373">
          <cell r="AQ373">
            <v>5002025728</v>
          </cell>
          <cell r="AR373" t="str">
            <v>2025-Elaboração de informações socioeconômicas e de Ordenamento Territorial</v>
          </cell>
          <cell r="AS373" t="str">
            <v xml:space="preserve">  -  </v>
          </cell>
        </row>
        <row r="374">
          <cell r="AQ374">
            <v>5002025729</v>
          </cell>
          <cell r="AR374" t="str">
            <v>2025-Elaboração de informações socioeconômicas e de Ordenamento Territorial</v>
          </cell>
          <cell r="AS374" t="str">
            <v xml:space="preserve">  -  </v>
          </cell>
        </row>
        <row r="375">
          <cell r="AQ375">
            <v>5002025730</v>
          </cell>
          <cell r="AR375" t="str">
            <v>2025-Elaboração de informações socioeconômicas e de Ordenamento Territorial</v>
          </cell>
          <cell r="AS375" t="str">
            <v xml:space="preserve">  -  </v>
          </cell>
        </row>
        <row r="376">
          <cell r="AQ376">
            <v>5002025731</v>
          </cell>
          <cell r="AR376" t="str">
            <v>2025-Elaboração de informações socioeconômicas e de Ordenamento Territorial</v>
          </cell>
          <cell r="AS376" t="str">
            <v xml:space="preserve">  -  </v>
          </cell>
        </row>
        <row r="377">
          <cell r="AQ377">
            <v>5002025732</v>
          </cell>
          <cell r="AR377" t="str">
            <v>2025-Elaboração de informações socioeconômicas e de Ordenamento Territorial</v>
          </cell>
          <cell r="AS377" t="str">
            <v xml:space="preserve">  -  </v>
          </cell>
        </row>
        <row r="378">
          <cell r="AQ378">
            <v>5002025737</v>
          </cell>
          <cell r="AR378" t="str">
            <v>2025-Elaboração de informações socioeconômicas e de Ordenamento Territorial</v>
          </cell>
          <cell r="AS378" t="str">
            <v xml:space="preserve">  -  </v>
          </cell>
        </row>
        <row r="379">
          <cell r="AQ379" t="str">
            <v xml:space="preserve">500202585  </v>
          </cell>
          <cell r="AR379" t="str">
            <v>2025-Elaboração de informações socioeconômicas e de Ordenamento Territorial</v>
          </cell>
          <cell r="AS379" t="str">
            <v xml:space="preserve">  -  </v>
          </cell>
        </row>
        <row r="380">
          <cell r="AQ380">
            <v>5002592196</v>
          </cell>
          <cell r="AR380" t="str">
            <v>2592-Coordenação dos processos de planejamento e gestão das ações governamentais</v>
          </cell>
          <cell r="AS380" t="str">
            <v xml:space="preserve">  -  </v>
          </cell>
        </row>
        <row r="381">
          <cell r="AQ381">
            <v>5002710452</v>
          </cell>
          <cell r="AR381" t="str">
            <v>2710-Gestão das políticas de Desenvolvimento Organizacional no âmbito do Poder Executivo Estadual</v>
          </cell>
          <cell r="AS381" t="str">
            <v xml:space="preserve">  -  </v>
          </cell>
        </row>
        <row r="382">
          <cell r="AQ382">
            <v>5002848151</v>
          </cell>
          <cell r="AR382" t="str">
            <v>2848-Fortalecimento da rede de gestão estratégica para resultados</v>
          </cell>
          <cell r="AS382" t="str">
            <v xml:space="preserve">  -  </v>
          </cell>
        </row>
        <row r="383">
          <cell r="AQ383">
            <v>5002848735</v>
          </cell>
          <cell r="AR383" t="str">
            <v>2848-Fortalecimento da rede de gestão estratégica para resultados</v>
          </cell>
          <cell r="AS383" t="str">
            <v xml:space="preserve">  -  </v>
          </cell>
        </row>
        <row r="384">
          <cell r="AQ384">
            <v>50016052221</v>
          </cell>
          <cell r="AR384" t="str">
            <v>1605-Implantação do modelo de governança institucional para resultados</v>
          </cell>
          <cell r="AS384" t="str">
            <v>1 - Elaboração do novo Plano Estratégico de Longo Prazo de Mato Grosso.</v>
          </cell>
        </row>
        <row r="385">
          <cell r="AQ385">
            <v>50016052222</v>
          </cell>
          <cell r="AR385" t="str">
            <v>1605-Implantação do modelo de governança institucional para resultados</v>
          </cell>
          <cell r="AS385" t="str">
            <v>2 - Definição do Modelo de Governança Institucional para Resultado à ser implantado no Poder Executivo.</v>
          </cell>
        </row>
        <row r="386">
          <cell r="AQ386">
            <v>50016052223</v>
          </cell>
          <cell r="AR386" t="str">
            <v>1605-Implantação do modelo de governança institucional para resultados</v>
          </cell>
          <cell r="AS386" t="str">
            <v>3 - Contratação de capacitações e/ou participações em Congressos e Seminários</v>
          </cell>
        </row>
        <row r="387">
          <cell r="AQ387">
            <v>50016052224</v>
          </cell>
          <cell r="AR387" t="str">
            <v>1605-Implantação do modelo de governança institucional para resultados</v>
          </cell>
          <cell r="AS387" t="str">
            <v>4 - Realização de visitas técnicas aos Estados considerados como referência na implementação da governança para resultados.</v>
          </cell>
        </row>
        <row r="388">
          <cell r="AQ388">
            <v>50020252611</v>
          </cell>
          <cell r="AR388" t="str">
            <v>2025-Elaboração de informações socioeconômicas e de Ordenamento Territorial</v>
          </cell>
          <cell r="AS388" t="str">
            <v>1 - Elaboração do PIB anual dos municípios</v>
          </cell>
        </row>
        <row r="389">
          <cell r="AQ389">
            <v>50020252621</v>
          </cell>
          <cell r="AR389" t="str">
            <v>2025-Elaboração de informações socioeconômicas e de Ordenamento Territorial</v>
          </cell>
          <cell r="AS389" t="str">
            <v>1 - Elaboração do PIB trimestral de Mato Grosso  -  3º trimestre 2022</v>
          </cell>
        </row>
        <row r="390">
          <cell r="AQ390">
            <v>50020252622</v>
          </cell>
          <cell r="AR390" t="str">
            <v>2025-Elaboração de informações socioeconômicas e de Ordenamento Territorial</v>
          </cell>
          <cell r="AS390" t="str">
            <v>2 - Elaboração do PIB trimestral de Mato Grosso  -  4º trimestre 2023</v>
          </cell>
        </row>
        <row r="391">
          <cell r="AQ391">
            <v>50020252623</v>
          </cell>
          <cell r="AR391" t="str">
            <v>2025-Elaboração de informações socioeconômicas e de Ordenamento Territorial</v>
          </cell>
          <cell r="AS391" t="str">
            <v>3 - Elaboração do PIB trimestral de Mato Grosso  -  1º trimestre 2023</v>
          </cell>
        </row>
        <row r="392">
          <cell r="AQ392">
            <v>50020252624</v>
          </cell>
          <cell r="AR392" t="str">
            <v>2025-Elaboração de informações socioeconômicas e de Ordenamento Territorial</v>
          </cell>
          <cell r="AS392" t="str">
            <v>4 - Elaboração do PIB trimestral de Mato Grosso  -  2º trimestre 2023</v>
          </cell>
        </row>
        <row r="393">
          <cell r="AQ393">
            <v>50020253121</v>
          </cell>
          <cell r="AR393" t="str">
            <v>2025-Elaboração de informações socioeconômicas e de Ordenamento Territorial</v>
          </cell>
          <cell r="AS393" t="str">
            <v xml:space="preserve">1 - Definição de metodologia para projeções da população estadual e estimativas das populacões municipais </v>
          </cell>
        </row>
        <row r="394">
          <cell r="AQ394">
            <v>50020257261</v>
          </cell>
          <cell r="AR394" t="str">
            <v>2025-Elaboração de informações socioeconômicas e de Ordenamento Territorial</v>
          </cell>
          <cell r="AS394" t="str">
            <v>1 - Elaboração do Boletim econômico do 4º trimestre de 2022  -  Comércio Exterior</v>
          </cell>
        </row>
        <row r="395">
          <cell r="AQ395">
            <v>50020257262</v>
          </cell>
          <cell r="AR395" t="str">
            <v>2025-Elaboração de informações socioeconômicas e de Ordenamento Territorial</v>
          </cell>
          <cell r="AS395" t="str">
            <v>2 - Elaboração do Boletim econômico do 4º trimestre de 2022  -  Emprego e Renda</v>
          </cell>
        </row>
        <row r="396">
          <cell r="AQ396">
            <v>50020257263</v>
          </cell>
          <cell r="AR396" t="str">
            <v>2025-Elaboração de informações socioeconômicas e de Ordenamento Territorial</v>
          </cell>
          <cell r="AS396" t="str">
            <v>3 - Elaboração do Boletim econômico do 1º trimestre de 2023  -  Comércio Exterior</v>
          </cell>
        </row>
        <row r="397">
          <cell r="AQ397">
            <v>50020257264</v>
          </cell>
          <cell r="AR397" t="str">
            <v>2025-Elaboração de informações socioeconômicas e de Ordenamento Territorial</v>
          </cell>
          <cell r="AS397" t="str">
            <v>4 - Elaboração do Boletim econômico do 1º trimestre de 2023  -  Emprego e Renda</v>
          </cell>
        </row>
        <row r="398">
          <cell r="AQ398">
            <v>50020257265</v>
          </cell>
          <cell r="AR398" t="str">
            <v>2025-Elaboração de informações socioeconômicas e de Ordenamento Territorial</v>
          </cell>
          <cell r="AS398" t="str">
            <v>5 - Elaboração do Boletim econômico do 2º trimestre de 2023  -  Comércio Exterior</v>
          </cell>
        </row>
        <row r="399">
          <cell r="AQ399">
            <v>50020257266</v>
          </cell>
          <cell r="AR399" t="str">
            <v>2025-Elaboração de informações socioeconômicas e de Ordenamento Territorial</v>
          </cell>
          <cell r="AS399" t="str">
            <v>6 - Elaboração do Boletim econômico do 2º trimestre de 2023  -  Emprego e Renda</v>
          </cell>
        </row>
        <row r="400">
          <cell r="AQ400">
            <v>50020257267</v>
          </cell>
          <cell r="AR400" t="str">
            <v>2025-Elaboração de informações socioeconômicas e de Ordenamento Territorial</v>
          </cell>
          <cell r="AS400" t="str">
            <v>7 - Elaboração do Boletim econômico do 3º trimestre de 2023  -  Comércio Exterior</v>
          </cell>
        </row>
        <row r="401">
          <cell r="AQ401">
            <v>50020257268</v>
          </cell>
          <cell r="AR401" t="str">
            <v>2025-Elaboração de informações socioeconômicas e de Ordenamento Territorial</v>
          </cell>
          <cell r="AS401" t="str">
            <v>8 - Elaboração do Boletim econômico do 3º trimestre de 2023  -  Emprego e Renda</v>
          </cell>
        </row>
        <row r="402">
          <cell r="AQ402">
            <v>50020257271</v>
          </cell>
          <cell r="AR402" t="str">
            <v>2025-Elaboração de informações socioeconômicas e de Ordenamento Territorial</v>
          </cell>
          <cell r="AS402" t="str">
            <v xml:space="preserve">1 - Elaboração de Indicadores Sintéticos Sócioeconomicos 
    </v>
          </cell>
        </row>
        <row r="403">
          <cell r="AQ403">
            <v>50020257281</v>
          </cell>
          <cell r="AR403" t="str">
            <v>2025-Elaboração de informações socioeconômicas e de Ordenamento Territorial</v>
          </cell>
          <cell r="AS403" t="str">
            <v>1 - Elaboração de Informações Municipais</v>
          </cell>
        </row>
        <row r="404">
          <cell r="AQ404">
            <v>50020257283</v>
          </cell>
          <cell r="AR404" t="str">
            <v>2025-Elaboração de informações socioeconômicas e de Ordenamento Territorial</v>
          </cell>
          <cell r="AS404" t="str">
            <v>3 - Coordenação da apuração dos índices tratados nos artigos 9º, 10º, 11º e 12º da Lei Complementar 746  -  Índice de Participação dos Municípios.</v>
          </cell>
        </row>
        <row r="405">
          <cell r="AQ405">
            <v>50020257291</v>
          </cell>
          <cell r="AR405" t="str">
            <v>2025-Elaboração de informações socioeconômicas e de Ordenamento Territorial</v>
          </cell>
          <cell r="AS405" t="str">
            <v xml:space="preserve">1 - Gerenciamento da Base de dados e Metadados do DSEE/MT </v>
          </cell>
        </row>
        <row r="406">
          <cell r="AQ406">
            <v>50020257292</v>
          </cell>
          <cell r="AR406" t="str">
            <v>2025-Elaboração de informações socioeconômicas e de Ordenamento Territorial</v>
          </cell>
          <cell r="AS406" t="str">
            <v>2 - Desenvolvimento do Portal de Informações Socioeconômicas e Territoriais.</v>
          </cell>
        </row>
        <row r="407">
          <cell r="AQ407">
            <v>50020257301</v>
          </cell>
          <cell r="AR407" t="str">
            <v>2025-Elaboração de informações socioeconômicas e de Ordenamento Territorial</v>
          </cell>
          <cell r="AS407" t="str">
            <v>1 - Certificação do Mapeamento da Vegetação primaria do estado de Mato Grosso na escala 1:250.000</v>
          </cell>
        </row>
        <row r="408">
          <cell r="AQ408">
            <v>50020257302</v>
          </cell>
          <cell r="AR408" t="str">
            <v>2025-Elaboração de informações socioeconômicas e de Ordenamento Territorial</v>
          </cell>
          <cell r="AS408" t="str">
            <v>2 - Divulgação dos Relatórios da Vegetação e Mapeamento da Vegetação primaria do estado de Mato Grosso na escala 1:250.000</v>
          </cell>
        </row>
        <row r="409">
          <cell r="AQ409">
            <v>50020257311</v>
          </cell>
          <cell r="AR409" t="str">
            <v>2025-Elaboração de informações socioeconômicas e de Ordenamento Territorial</v>
          </cell>
          <cell r="AS409" t="str">
            <v xml:space="preserve">1 - Elaboração do PIB Estadual anual </v>
          </cell>
        </row>
        <row r="410">
          <cell r="AQ410">
            <v>50020257321</v>
          </cell>
          <cell r="AR410" t="str">
            <v>2025-Elaboração de informações socioeconômicas e de Ordenamento Territorial</v>
          </cell>
          <cell r="AS410" t="str">
            <v>1 - Revisão e atualização do Projeto de Lei do ZSEE/MT.</v>
          </cell>
        </row>
        <row r="411">
          <cell r="AQ411">
            <v>50020257322</v>
          </cell>
          <cell r="AR411" t="str">
            <v>2025-Elaboração de informações socioeconômicas e de Ordenamento Territorial</v>
          </cell>
          <cell r="AS411" t="str">
            <v>2 - Manutenção de órgãos colegiados.</v>
          </cell>
        </row>
        <row r="412">
          <cell r="AQ412">
            <v>50020257323</v>
          </cell>
          <cell r="AR412" t="str">
            <v>2025-Elaboração de informações socioeconômicas e de Ordenamento Territorial</v>
          </cell>
          <cell r="AS412" t="str">
            <v>3 - Definir o modelo de monitoramento e avaliação do ZSEE/MT.</v>
          </cell>
        </row>
        <row r="413">
          <cell r="AQ413">
            <v>50020257371</v>
          </cell>
          <cell r="AR413" t="str">
            <v>2025-Elaboração de informações socioeconômicas e de Ordenamento Territorial</v>
          </cell>
          <cell r="AS413" t="str">
            <v>1 - Disponibilização de metodologias e ferramentas para gestão dos indicadores</v>
          </cell>
        </row>
        <row r="414">
          <cell r="AQ414">
            <v>50020257372</v>
          </cell>
          <cell r="AR414" t="str">
            <v>2025-Elaboração de informações socioeconômicas e de Ordenamento Territorial</v>
          </cell>
          <cell r="AS414" t="str">
            <v>2 - Realização de oficinais setoriais de indicadores</v>
          </cell>
        </row>
        <row r="415">
          <cell r="AQ415">
            <v>50020257373</v>
          </cell>
          <cell r="AR415" t="str">
            <v>2025-Elaboração de informações socioeconômicas e de Ordenamento Territorial</v>
          </cell>
          <cell r="AS415" t="str">
            <v>3 - Capacitação dos usuários do Sistema Estadual de Indicadores</v>
          </cell>
        </row>
        <row r="416">
          <cell r="AQ416">
            <v>50020257374</v>
          </cell>
          <cell r="AR416" t="str">
            <v>2025-Elaboração de informações socioeconômicas e de Ordenamento Territorial</v>
          </cell>
          <cell r="AS416" t="str">
            <v>4 - Implantação do Sistema Informatizado de Indicadores</v>
          </cell>
        </row>
        <row r="417">
          <cell r="AQ417">
            <v>50020257375</v>
          </cell>
          <cell r="AR417" t="str">
            <v>2025-Elaboração de informações socioeconômicas e de Ordenamento Territorial</v>
          </cell>
          <cell r="AS417" t="str">
            <v>5 - Manutenção da Cesta de Indicadores</v>
          </cell>
        </row>
        <row r="418">
          <cell r="AQ418">
            <v>50020257376</v>
          </cell>
          <cell r="AR418" t="str">
            <v>2025-Elaboração de informações socioeconômicas e de Ordenamento Territorial</v>
          </cell>
          <cell r="AS418" t="str">
            <v>6 - Gerenciamento do Banco de Dados dos Indicadores</v>
          </cell>
        </row>
        <row r="419">
          <cell r="AQ419">
            <v>50020257377</v>
          </cell>
          <cell r="AR419" t="str">
            <v>2025-Elaboração de informações socioeconômicas e de Ordenamento Territorial</v>
          </cell>
          <cell r="AS419" t="str">
            <v>7 - Capacitação da equipe técnica em indicadores</v>
          </cell>
        </row>
        <row r="420">
          <cell r="AQ420" t="str">
            <v xml:space="preserve">5002025851 </v>
          </cell>
          <cell r="AR420" t="str">
            <v>2025-Elaboração de informações socioeconômicas e de Ordenamento Territorial</v>
          </cell>
          <cell r="AS420" t="str">
            <v>1 - Elaboração do Relatório da Conjuntura Econômica  2º semestre 2023</v>
          </cell>
        </row>
        <row r="421">
          <cell r="AQ421" t="str">
            <v xml:space="preserve">5002025852 </v>
          </cell>
          <cell r="AR421" t="str">
            <v>2025-Elaboração de informações socioeconômicas e de Ordenamento Territorial</v>
          </cell>
          <cell r="AS421" t="str">
            <v>2 - Elaboração do Relatório da Conjuntura Econômica  1º semestre 2023</v>
          </cell>
        </row>
        <row r="422">
          <cell r="AQ422" t="str">
            <v xml:space="preserve">5002025853 </v>
          </cell>
          <cell r="AR422" t="str">
            <v>2025-Elaboração de informações socioeconômicas e de Ordenamento Territorial</v>
          </cell>
          <cell r="AS422" t="str">
            <v>3 - Elaborar cenário socioeconômico para o PPA 2024 - 2027.</v>
          </cell>
        </row>
        <row r="423">
          <cell r="AQ423">
            <v>50025921961</v>
          </cell>
          <cell r="AR423" t="str">
            <v>2592-Coordenação dos processos de planejamento e gestão das ações governamentais</v>
          </cell>
          <cell r="AS423" t="str">
            <v>1 - Coordenação da elaboração do novo PPA 2024 - 2027</v>
          </cell>
        </row>
        <row r="424">
          <cell r="AQ424">
            <v>50025921962</v>
          </cell>
          <cell r="AR424" t="str">
            <v>2592-Coordenação dos processos de planejamento e gestão das ações governamentais</v>
          </cell>
          <cell r="AS424" t="str">
            <v xml:space="preserve">2 - Coordenação da Formulação /revisão do PTA </v>
          </cell>
        </row>
        <row r="425">
          <cell r="AQ425">
            <v>50025921963</v>
          </cell>
          <cell r="AR425" t="str">
            <v>2592-Coordenação dos processos de planejamento e gestão das ações governamentais</v>
          </cell>
          <cell r="AS425" t="str">
            <v>3 - Coordenação do PTA Gerencial</v>
          </cell>
        </row>
        <row r="426">
          <cell r="AQ426">
            <v>50025921964</v>
          </cell>
          <cell r="AR426" t="str">
            <v>2592-Coordenação dos processos de planejamento e gestão das ações governamentais</v>
          </cell>
          <cell r="AS426" t="str">
            <v>4 - Apresentação periódica dos resultados das ações prioritárias monitoradas</v>
          </cell>
        </row>
        <row r="427">
          <cell r="AQ427">
            <v>50025921965</v>
          </cell>
          <cell r="AR427" t="str">
            <v>2592-Coordenação dos processos de planejamento e gestão das ações governamentais</v>
          </cell>
          <cell r="AS427" t="str">
            <v>5 - Coordenação das apresentações do desempenho das metas físicas prioritárias à AL/MT 2022 /2</v>
          </cell>
        </row>
        <row r="428">
          <cell r="AQ428">
            <v>50025921966</v>
          </cell>
          <cell r="AR428" t="str">
            <v>2592-Coordenação dos processos de planejamento e gestão das ações governamentais</v>
          </cell>
          <cell r="AS428" t="str">
            <v xml:space="preserve">6 - Coordenação das apresentações de desempenho das metas físicas prioritárias à AL/MT 2023/1 </v>
          </cell>
        </row>
        <row r="429">
          <cell r="AQ429">
            <v>50025921967</v>
          </cell>
          <cell r="AR429" t="str">
            <v>2592-Coordenação dos processos de planejamento e gestão das ações governamentais</v>
          </cell>
          <cell r="AS429" t="str">
            <v>7 - Coordenação da elaboração do relatório da Ação Governamental  -  RAG 2022</v>
          </cell>
        </row>
        <row r="430">
          <cell r="AQ430">
            <v>50025921967</v>
          </cell>
          <cell r="AR430" t="str">
            <v>2592-Coordenação dos processos de planejamento e gestão das ações governamentais</v>
          </cell>
          <cell r="AS430" t="str">
            <v>7 - Coordenação da elaboração do relatório da Ação Governamental  -  RAG 2022</v>
          </cell>
        </row>
        <row r="431">
          <cell r="AQ431">
            <v>50025921968</v>
          </cell>
          <cell r="AR431" t="str">
            <v>2592-Coordenação dos processos de planejamento e gestão das ações governamentais</v>
          </cell>
          <cell r="AS431" t="str">
            <v xml:space="preserve">8 - Coordenação da elaboração do Relatório da Ação Governamental  - RAG 2023 </v>
          </cell>
        </row>
        <row r="432">
          <cell r="AQ432">
            <v>50027104521</v>
          </cell>
          <cell r="AR432" t="str">
            <v>2710-Gestão das políticas de Desenvolvimento Organizacional no âmbito do Poder Executivo Estadual</v>
          </cell>
          <cell r="AS432" t="str">
            <v>1 - Coordenação do processo de criação, alteração e revisão das estruturas organizacionais buscando o constante aperfeiçoamento e racionalização dos órgãos e das entidades.</v>
          </cell>
        </row>
        <row r="433">
          <cell r="AQ433">
            <v>500271045210</v>
          </cell>
          <cell r="AR433" t="str">
            <v>2710-Gestão das políticas de Desenvolvimento Organizacional no âmbito do Poder Executivo Estadual</v>
          </cell>
          <cell r="AS433" t="str">
            <v>10 - Capacitação da equipe da Coordenadoria de Ger. de Processos em RPA (Robotic Process Automation)</v>
          </cell>
        </row>
        <row r="434">
          <cell r="AQ434">
            <v>500271045211</v>
          </cell>
          <cell r="AR434" t="str">
            <v>2710-Gestão das políticas de Desenvolvimento Organizacional no âmbito do Poder Executivo Estadual</v>
          </cell>
          <cell r="AS434" t="str">
            <v>11 - Capacitação das setoriais de DO e NGERs em Transformação de Processos.</v>
          </cell>
        </row>
        <row r="435">
          <cell r="AQ435">
            <v>500271045212</v>
          </cell>
          <cell r="AR435" t="str">
            <v>2710-Gestão das políticas de Desenvolvimento Organizacional no âmbito do Poder Executivo Estadual</v>
          </cell>
          <cell r="AS435" t="str">
            <v>12 - Capacitação da equipe da Coordenadoria em Experiência do Usuário (UX Experience).</v>
          </cell>
        </row>
        <row r="436">
          <cell r="AQ436">
            <v>500271045213</v>
          </cell>
          <cell r="AR436" t="str">
            <v>2710-Gestão das políticas de Desenvolvimento Organizacional no âmbito do Poder Executivo Estadual</v>
          </cell>
          <cell r="AS436" t="str">
            <v>13 - Gestão das unidades administrativas conforme Decreto de Estrutura Organizacional</v>
          </cell>
        </row>
        <row r="437">
          <cell r="AQ437">
            <v>500271045214</v>
          </cell>
          <cell r="AR437" t="str">
            <v>2710-Gestão das políticas de Desenvolvimento Organizacional no âmbito do Poder Executivo Estadual</v>
          </cell>
          <cell r="AS437" t="str">
            <v>14 -  Implantação de sistema de gestão de cargos e funções de confiança  -  SIGORG</v>
          </cell>
        </row>
        <row r="438">
          <cell r="AQ438">
            <v>50027104522</v>
          </cell>
          <cell r="AR438" t="str">
            <v>2710-Gestão das políticas de Desenvolvimento Organizacional no âmbito do Poder Executivo Estadual</v>
          </cell>
          <cell r="AS438" t="str">
            <v>2 - Evento 5º Café no Escritório</v>
          </cell>
        </row>
        <row r="439">
          <cell r="AQ439">
            <v>50027104523</v>
          </cell>
          <cell r="AR439" t="str">
            <v>2710-Gestão das políticas de Desenvolvimento Organizacional no âmbito do Poder Executivo Estadual</v>
          </cell>
          <cell r="AS439" t="str">
            <v>3 - Benchmarking Rede de Escritórios de Processos na Gestão Pública</v>
          </cell>
        </row>
        <row r="440">
          <cell r="AQ440">
            <v>50027104524</v>
          </cell>
          <cell r="AR440" t="str">
            <v>2710-Gestão das políticas de Desenvolvimento Organizacional no âmbito do Poder Executivo Estadual</v>
          </cell>
          <cell r="AS440" t="str">
            <v>4 - Coordenação do processo de criação, alteração e revisão dos regimentos interno dos órgãos e das entidades.</v>
          </cell>
        </row>
        <row r="441">
          <cell r="AQ441">
            <v>50027104525</v>
          </cell>
          <cell r="AR441" t="str">
            <v>2710-Gestão das políticas de Desenvolvimento Organizacional no âmbito do Poder Executivo Estadual</v>
          </cell>
          <cell r="AS441" t="str">
            <v>5 - Implantação da metodologia de Avaliação do serviço público nos órgãos e entidades</v>
          </cell>
        </row>
        <row r="442">
          <cell r="AQ442">
            <v>50027104526</v>
          </cell>
          <cell r="AR442" t="str">
            <v>2710-Gestão das políticas de Desenvolvimento Organizacional no âmbito do Poder Executivo Estadual</v>
          </cell>
          <cell r="AS442" t="str">
            <v>6 - Atualização e controle do Portal de Gestão por Processos</v>
          </cell>
        </row>
        <row r="443">
          <cell r="AQ443">
            <v>50027104527</v>
          </cell>
          <cell r="AR443" t="str">
            <v>2710-Gestão das políticas de Desenvolvimento Organizacional no âmbito do Poder Executivo Estadual</v>
          </cell>
          <cell r="AS443" t="str">
            <v>7 - Implantação da metodologia de Linguagem Simples nos órgãos e entidades</v>
          </cell>
        </row>
        <row r="444">
          <cell r="AQ444">
            <v>50027104528</v>
          </cell>
          <cell r="AR444" t="str">
            <v>2710-Gestão das políticas de Desenvolvimento Organizacional no âmbito do Poder Executivo Estadual</v>
          </cell>
          <cell r="AS444" t="str">
            <v>8 - Desenvolvimento da  metodologia de Gestão de Maturidade de processos</v>
          </cell>
        </row>
        <row r="445">
          <cell r="AQ445">
            <v>50027104529</v>
          </cell>
          <cell r="AR445" t="str">
            <v>2710-Gestão das políticas de Desenvolvimento Organizacional no âmbito do Poder Executivo Estadual</v>
          </cell>
          <cell r="AS445" t="str">
            <v>9 - Participação em Eventos nacionais sobre Gestão por processos.</v>
          </cell>
        </row>
        <row r="446">
          <cell r="AQ446">
            <v>50028481511</v>
          </cell>
          <cell r="AR446" t="str">
            <v>2848-Fortalecimento da rede de gestão estratégica para resultados</v>
          </cell>
          <cell r="AS446" t="str">
            <v>1 - Realização do fórum de integração dos NGERs 2023/1</v>
          </cell>
        </row>
        <row r="447">
          <cell r="AQ447">
            <v>50028481512</v>
          </cell>
          <cell r="AR447" t="str">
            <v>2848-Fortalecimento da rede de gestão estratégica para resultados</v>
          </cell>
          <cell r="AS447" t="str">
            <v>2 - Realização do fórum de integração dos NGERs 2023/2</v>
          </cell>
        </row>
        <row r="448">
          <cell r="AQ448">
            <v>50028487351</v>
          </cell>
          <cell r="AR448" t="str">
            <v>2848-Fortalecimento da rede de gestão estratégica para resultados</v>
          </cell>
          <cell r="AS448" t="str">
            <v>1 - Divulgação do calendário semestral unificado de atividades do NGER</v>
          </cell>
        </row>
        <row r="449">
          <cell r="AQ449">
            <v>50016052221</v>
          </cell>
          <cell r="AR449" t="str">
            <v>1605-Implantação do modelo de governança institucional para resultados</v>
          </cell>
          <cell r="AS449" t="str">
            <v>1 - Elaboração do novo Plano Estratégico de Longo Prazo de Mato Grosso.</v>
          </cell>
        </row>
        <row r="450">
          <cell r="AQ450">
            <v>50016052221</v>
          </cell>
          <cell r="AR450" t="str">
            <v>1605-Implantação do modelo de governança institucional para resultados</v>
          </cell>
          <cell r="AS450" t="str">
            <v>1 - Elaboração do novo Plano Estratégico de Longo Prazo de Mato Grosso.</v>
          </cell>
        </row>
        <row r="451">
          <cell r="AQ451">
            <v>50016052221</v>
          </cell>
          <cell r="AR451" t="str">
            <v>1605-Implantação do modelo de governança institucional para resultados</v>
          </cell>
          <cell r="AS451" t="str">
            <v>1 - Elaboração do novo Plano Estratégico de Longo Prazo de Mato Grosso.</v>
          </cell>
        </row>
        <row r="452">
          <cell r="AQ452">
            <v>50016052222</v>
          </cell>
          <cell r="AR452" t="str">
            <v>1605-Implantação do modelo de governança institucional para resultados</v>
          </cell>
          <cell r="AS452" t="str">
            <v>2 - Definição do Modelo de Governança Institucional para Resultado à ser implantado no Poder Executivo.</v>
          </cell>
        </row>
        <row r="453">
          <cell r="AQ453">
            <v>50016052222</v>
          </cell>
          <cell r="AR453" t="str">
            <v>1605-Implantação do modelo de governança institucional para resultados</v>
          </cell>
          <cell r="AS453" t="str">
            <v>2 - Definição do Modelo de Governança Institucional para Resultado à ser implantado no Poder Executivo.</v>
          </cell>
        </row>
        <row r="454">
          <cell r="AQ454">
            <v>50016052223</v>
          </cell>
          <cell r="AR454" t="str">
            <v>1605-Implantação do modelo de governança institucional para resultados</v>
          </cell>
          <cell r="AS454" t="str">
            <v>3 - Contratação de capacitações e/ou participações em Congressos e Seminários</v>
          </cell>
        </row>
        <row r="455">
          <cell r="AQ455">
            <v>50016052223</v>
          </cell>
          <cell r="AR455" t="str">
            <v>1605-Implantação do modelo de governança institucional para resultados</v>
          </cell>
          <cell r="AS455" t="str">
            <v>3 - Contratação de capacitações e/ou participações em Congressos e Seminários</v>
          </cell>
        </row>
        <row r="456">
          <cell r="AQ456">
            <v>50016052224</v>
          </cell>
          <cell r="AR456" t="str">
            <v>1605-Implantação do modelo de governança institucional para resultados</v>
          </cell>
          <cell r="AS456" t="str">
            <v>4 - Realização de visitas técnicas aos Estados considerados como referência na implementação da governança para resultados.</v>
          </cell>
        </row>
        <row r="457">
          <cell r="AQ457">
            <v>50020252611</v>
          </cell>
          <cell r="AR457" t="str">
            <v>2025-Elaboração de informações socioeconômicas e de Ordenamento Territorial</v>
          </cell>
          <cell r="AS457" t="str">
            <v>1 - Elaboração do PIB anual dos municípios</v>
          </cell>
        </row>
        <row r="458">
          <cell r="AQ458">
            <v>50020252611</v>
          </cell>
          <cell r="AR458" t="str">
            <v>2025-Elaboração de informações socioeconômicas e de Ordenamento Territorial</v>
          </cell>
          <cell r="AS458" t="str">
            <v>1 - Elaboração do PIB anual dos municípios</v>
          </cell>
        </row>
        <row r="459">
          <cell r="AQ459">
            <v>50020252621</v>
          </cell>
          <cell r="AR459" t="str">
            <v>2025-Elaboração de informações socioeconômicas e de Ordenamento Territorial</v>
          </cell>
          <cell r="AS459" t="str">
            <v>1 - Elaboração do PIB trimestral de Mato Grosso  -  3º trimestre 2022</v>
          </cell>
        </row>
        <row r="460">
          <cell r="AQ460">
            <v>50020252622</v>
          </cell>
          <cell r="AR460" t="str">
            <v>2025-Elaboração de informações socioeconômicas e de Ordenamento Territorial</v>
          </cell>
          <cell r="AS460" t="str">
            <v>2 - Elaboração do PIB trimestral de Mato Grosso  -  4º trimestre 2023</v>
          </cell>
        </row>
        <row r="461">
          <cell r="AQ461">
            <v>50020252623</v>
          </cell>
          <cell r="AR461" t="str">
            <v>2025-Elaboração de informações socioeconômicas e de Ordenamento Territorial</v>
          </cell>
          <cell r="AS461" t="str">
            <v>3 - Elaboração do PIB trimestral de Mato Grosso  -  1º trimestre 2023</v>
          </cell>
        </row>
        <row r="462">
          <cell r="AQ462">
            <v>50020252624</v>
          </cell>
          <cell r="AR462" t="str">
            <v>2025-Elaboração de informações socioeconômicas e de Ordenamento Territorial</v>
          </cell>
          <cell r="AS462" t="str">
            <v>4 - Elaboração do PIB trimestral de Mato Grosso  -  2º trimestre 2023</v>
          </cell>
        </row>
        <row r="463">
          <cell r="AQ463">
            <v>50020253121</v>
          </cell>
          <cell r="AR463" t="str">
            <v>2025-Elaboração de informações socioeconômicas e de Ordenamento Territorial</v>
          </cell>
          <cell r="AS463" t="str">
            <v xml:space="preserve">1 - Definição de metodologia para projeções da população estadual e estimativas das populacões municipais </v>
          </cell>
        </row>
        <row r="464">
          <cell r="AQ464">
            <v>50020253121</v>
          </cell>
          <cell r="AR464" t="str">
            <v>2025-Elaboração de informações socioeconômicas e de Ordenamento Territorial</v>
          </cell>
          <cell r="AS464" t="str">
            <v xml:space="preserve">1 - Definição de metodologia para projeções da população estadual e estimativas das populacões municipais </v>
          </cell>
        </row>
        <row r="465">
          <cell r="AQ465">
            <v>50020257261</v>
          </cell>
          <cell r="AR465" t="str">
            <v>2025-Elaboração de informações socioeconômicas e de Ordenamento Territorial</v>
          </cell>
          <cell r="AS465" t="str">
            <v>1 - Elaboração do Boletim econômico do 4º trimestre de 2022  -  Comércio Exterior</v>
          </cell>
        </row>
        <row r="466">
          <cell r="AQ466">
            <v>50020257262</v>
          </cell>
          <cell r="AR466" t="str">
            <v>2025-Elaboração de informações socioeconômicas e de Ordenamento Territorial</v>
          </cell>
          <cell r="AS466" t="str">
            <v>2 - Elaboração do Boletim econômico do 4º trimestre de 2022  -  Emprego e Renda</v>
          </cell>
        </row>
        <row r="467">
          <cell r="AQ467">
            <v>50020257263</v>
          </cell>
          <cell r="AR467" t="str">
            <v>2025-Elaboração de informações socioeconômicas e de Ordenamento Territorial</v>
          </cell>
          <cell r="AS467" t="str">
            <v>3 - Elaboração do Boletim econômico do 1º trimestre de 2023  -  Comércio Exterior</v>
          </cell>
        </row>
        <row r="468">
          <cell r="AQ468">
            <v>50020257264</v>
          </cell>
          <cell r="AR468" t="str">
            <v>2025-Elaboração de informações socioeconômicas e de Ordenamento Territorial</v>
          </cell>
          <cell r="AS468" t="str">
            <v>4 - Elaboração do Boletim econômico do 1º trimestre de 2023  -  Emprego e Renda</v>
          </cell>
        </row>
        <row r="469">
          <cell r="AQ469">
            <v>50020257265</v>
          </cell>
          <cell r="AR469" t="str">
            <v>2025-Elaboração de informações socioeconômicas e de Ordenamento Territorial</v>
          </cell>
          <cell r="AS469" t="str">
            <v>5 - Elaboração do Boletim econômico do 2º trimestre de 2023  -  Comércio Exterior</v>
          </cell>
        </row>
        <row r="470">
          <cell r="AQ470">
            <v>50020257266</v>
          </cell>
          <cell r="AR470" t="str">
            <v>2025-Elaboração de informações socioeconômicas e de Ordenamento Territorial</v>
          </cell>
          <cell r="AS470" t="str">
            <v>6 - Elaboração do Boletim econômico do 2º trimestre de 2023  -  Emprego e Renda</v>
          </cell>
        </row>
        <row r="471">
          <cell r="AQ471">
            <v>50020257267</v>
          </cell>
          <cell r="AR471" t="str">
            <v>2025-Elaboração de informações socioeconômicas e de Ordenamento Territorial</v>
          </cell>
          <cell r="AS471" t="str">
            <v>7 - Elaboração do Boletim econômico do 3º trimestre de 2023  -  Comércio Exterior</v>
          </cell>
        </row>
        <row r="472">
          <cell r="AQ472">
            <v>50020257268</v>
          </cell>
          <cell r="AR472" t="str">
            <v>2025-Elaboração de informações socioeconômicas e de Ordenamento Territorial</v>
          </cell>
          <cell r="AS472" t="str">
            <v>8 - Elaboração do Boletim econômico do 3º trimestre de 2023  -  Emprego e Renda</v>
          </cell>
        </row>
        <row r="473">
          <cell r="AQ473">
            <v>50020257271</v>
          </cell>
          <cell r="AR473" t="str">
            <v>2025-Elaboração de informações socioeconômicas e de Ordenamento Territorial</v>
          </cell>
          <cell r="AS473" t="str">
            <v xml:space="preserve">1 - Elaboração de Indicadores Sintéticos Sócioeconomicos 
    </v>
          </cell>
        </row>
        <row r="474">
          <cell r="AQ474">
            <v>50020257271</v>
          </cell>
          <cell r="AR474" t="str">
            <v>2025-Elaboração de informações socioeconômicas e de Ordenamento Territorial</v>
          </cell>
          <cell r="AS474" t="str">
            <v xml:space="preserve">1 - Elaboração de Indicadores Sintéticos Sócioeconomicos 
    </v>
          </cell>
        </row>
        <row r="475">
          <cell r="AQ475">
            <v>50020257271</v>
          </cell>
          <cell r="AR475" t="str">
            <v>2025-Elaboração de informações socioeconômicas e de Ordenamento Territorial</v>
          </cell>
          <cell r="AS475" t="str">
            <v xml:space="preserve">1 - Elaboração de Indicadores Sintéticos Sócioeconomicos 
    </v>
          </cell>
        </row>
        <row r="476">
          <cell r="AQ476">
            <v>50020257271</v>
          </cell>
          <cell r="AR476" t="str">
            <v>2025-Elaboração de informações socioeconômicas e de Ordenamento Territorial</v>
          </cell>
          <cell r="AS476" t="str">
            <v xml:space="preserve">1 - Elaboração de Indicadores Sintéticos Sócioeconomicos 
    </v>
          </cell>
        </row>
        <row r="477">
          <cell r="AQ477">
            <v>50020257271</v>
          </cell>
          <cell r="AR477" t="str">
            <v>2025-Elaboração de informações socioeconômicas e de Ordenamento Territorial</v>
          </cell>
          <cell r="AS477" t="str">
            <v xml:space="preserve">1 - Elaboração de Indicadores Sintéticos Sócioeconomicos 
    </v>
          </cell>
        </row>
        <row r="478">
          <cell r="AQ478">
            <v>50020257281</v>
          </cell>
          <cell r="AR478" t="str">
            <v>2025-Elaboração de informações socioeconômicas e de Ordenamento Territorial</v>
          </cell>
          <cell r="AS478" t="str">
            <v>1 - Elaboração de Informações Municipais</v>
          </cell>
        </row>
        <row r="479">
          <cell r="AQ479">
            <v>50020257281</v>
          </cell>
          <cell r="AR479" t="str">
            <v>2025-Elaboração de informações socioeconômicas e de Ordenamento Territorial</v>
          </cell>
          <cell r="AS479" t="str">
            <v>1 - Elaboração de Informações Municipais</v>
          </cell>
        </row>
        <row r="480">
          <cell r="AQ480">
            <v>50020257281</v>
          </cell>
          <cell r="AR480" t="str">
            <v>2025-Elaboração de informações socioeconômicas e de Ordenamento Territorial</v>
          </cell>
          <cell r="AS480" t="str">
            <v>1 - Elaboração de Informações Municipais</v>
          </cell>
        </row>
        <row r="481">
          <cell r="AQ481">
            <v>50020257281</v>
          </cell>
          <cell r="AR481" t="str">
            <v>2025-Elaboração de informações socioeconômicas e de Ordenamento Territorial</v>
          </cell>
          <cell r="AS481" t="str">
            <v>1 - Elaboração de Informações Municipais</v>
          </cell>
        </row>
        <row r="482">
          <cell r="AQ482">
            <v>50020257281</v>
          </cell>
          <cell r="AR482" t="str">
            <v>2025-Elaboração de informações socioeconômicas e de Ordenamento Territorial</v>
          </cell>
          <cell r="AS482" t="str">
            <v>1 - Elaboração de Informações Municipais</v>
          </cell>
        </row>
        <row r="483">
          <cell r="AQ483">
            <v>50020257281</v>
          </cell>
          <cell r="AR483" t="str">
            <v>2025-Elaboração de informações socioeconômicas e de Ordenamento Territorial</v>
          </cell>
          <cell r="AS483" t="str">
            <v>1 - Elaboração de Informações Municipais</v>
          </cell>
        </row>
        <row r="484">
          <cell r="AQ484">
            <v>50020257283</v>
          </cell>
          <cell r="AR484" t="str">
            <v>2025-Elaboração de informações socioeconômicas e de Ordenamento Territorial</v>
          </cell>
          <cell r="AS484" t="str">
            <v>3 - Coordenação da apuração dos índices tratados nos artigos 9º, 10º, 11º e 12º da Lei Complementar 746  -  Índice de Participação dos Municípios.</v>
          </cell>
        </row>
        <row r="485">
          <cell r="AQ485">
            <v>50020257291</v>
          </cell>
          <cell r="AR485" t="str">
            <v>2025-Elaboração de informações socioeconômicas e de Ordenamento Territorial</v>
          </cell>
          <cell r="AS485" t="str">
            <v xml:space="preserve">1 - Gerenciamento da Base de dados e Metadados do DSEE/MT </v>
          </cell>
        </row>
        <row r="486">
          <cell r="AQ486">
            <v>50020257291</v>
          </cell>
          <cell r="AR486" t="str">
            <v>2025-Elaboração de informações socioeconômicas e de Ordenamento Territorial</v>
          </cell>
          <cell r="AS486" t="str">
            <v xml:space="preserve">1 - Gerenciamento da Base de dados e Metadados do DSEE/MT </v>
          </cell>
        </row>
        <row r="487">
          <cell r="AQ487">
            <v>50020257291</v>
          </cell>
          <cell r="AR487" t="str">
            <v>2025-Elaboração de informações socioeconômicas e de Ordenamento Territorial</v>
          </cell>
          <cell r="AS487" t="str">
            <v xml:space="preserve">1 - Gerenciamento da Base de dados e Metadados do DSEE/MT </v>
          </cell>
        </row>
        <row r="488">
          <cell r="AQ488">
            <v>50020257291</v>
          </cell>
          <cell r="AR488" t="str">
            <v>2025-Elaboração de informações socioeconômicas e de Ordenamento Territorial</v>
          </cell>
          <cell r="AS488" t="str">
            <v xml:space="preserve">1 - Gerenciamento da Base de dados e Metadados do DSEE/MT </v>
          </cell>
        </row>
        <row r="489">
          <cell r="AQ489">
            <v>50020257291</v>
          </cell>
          <cell r="AR489" t="str">
            <v>2025-Elaboração de informações socioeconômicas e de Ordenamento Territorial</v>
          </cell>
          <cell r="AS489" t="str">
            <v xml:space="preserve">1 - Gerenciamento da Base de dados e Metadados do DSEE/MT </v>
          </cell>
        </row>
        <row r="490">
          <cell r="AQ490">
            <v>50020257291</v>
          </cell>
          <cell r="AR490" t="str">
            <v>2025-Elaboração de informações socioeconômicas e de Ordenamento Territorial</v>
          </cell>
          <cell r="AS490" t="str">
            <v xml:space="preserve">1 - Gerenciamento da Base de dados e Metadados do DSEE/MT </v>
          </cell>
        </row>
        <row r="491">
          <cell r="AQ491">
            <v>50020257292</v>
          </cell>
          <cell r="AR491" t="str">
            <v>2025-Elaboração de informações socioeconômicas e de Ordenamento Territorial</v>
          </cell>
          <cell r="AS491" t="str">
            <v>2 - Desenvolvimento do Portal de Informações Socioeconômicas e Territoriais.</v>
          </cell>
        </row>
        <row r="492">
          <cell r="AQ492">
            <v>50020257292</v>
          </cell>
          <cell r="AR492" t="str">
            <v>2025-Elaboração de informações socioeconômicas e de Ordenamento Territorial</v>
          </cell>
          <cell r="AS492" t="str">
            <v>2 - Desenvolvimento do Portal de Informações Socioeconômicas e Territoriais.</v>
          </cell>
        </row>
        <row r="493">
          <cell r="AQ493">
            <v>50020257292</v>
          </cell>
          <cell r="AR493" t="str">
            <v>2025-Elaboração de informações socioeconômicas e de Ordenamento Territorial</v>
          </cell>
          <cell r="AS493" t="str">
            <v>2 - Desenvolvimento do Portal de Informações Socioeconômicas e Territoriais.</v>
          </cell>
        </row>
        <row r="494">
          <cell r="AQ494">
            <v>50020257301</v>
          </cell>
          <cell r="AR494" t="str">
            <v>2025-Elaboração de informações socioeconômicas e de Ordenamento Territorial</v>
          </cell>
          <cell r="AS494" t="str">
            <v>1 - Certificação do Mapeamento da Vegetação primaria do estado de Mato Grosso na escala 1:250.000</v>
          </cell>
        </row>
        <row r="495">
          <cell r="AQ495">
            <v>50020257301</v>
          </cell>
          <cell r="AR495" t="str">
            <v>2025-Elaboração de informações socioeconômicas e de Ordenamento Territorial</v>
          </cell>
          <cell r="AS495" t="str">
            <v>1 - Certificação do Mapeamento da Vegetação primaria do estado de Mato Grosso na escala 1:250.000</v>
          </cell>
        </row>
        <row r="496">
          <cell r="AQ496">
            <v>50020257302</v>
          </cell>
          <cell r="AR496" t="str">
            <v>2025-Elaboração de informações socioeconômicas e de Ordenamento Territorial</v>
          </cell>
          <cell r="AS496" t="str">
            <v>2 - Divulgação dos Relatórios da Vegetação e Mapeamento da Vegetação primaria do estado de Mato Grosso na escala 1:250.000</v>
          </cell>
        </row>
        <row r="497">
          <cell r="AQ497">
            <v>50020257302</v>
          </cell>
          <cell r="AR497" t="str">
            <v>2025-Elaboração de informações socioeconômicas e de Ordenamento Territorial</v>
          </cell>
          <cell r="AS497" t="str">
            <v>2 - Divulgação dos Relatórios da Vegetação e Mapeamento da Vegetação primaria do estado de Mato Grosso na escala 1:250.000</v>
          </cell>
        </row>
        <row r="498">
          <cell r="AQ498">
            <v>50020257302</v>
          </cell>
          <cell r="AR498" t="str">
            <v>2025-Elaboração de informações socioeconômicas e de Ordenamento Territorial</v>
          </cell>
          <cell r="AS498" t="str">
            <v>2 - Divulgação dos Relatórios da Vegetação e Mapeamento da Vegetação primaria do estado de Mato Grosso na escala 1:250.000</v>
          </cell>
        </row>
        <row r="499">
          <cell r="AQ499">
            <v>50020257311</v>
          </cell>
          <cell r="AR499" t="str">
            <v>2025-Elaboração de informações socioeconômicas e de Ordenamento Territorial</v>
          </cell>
          <cell r="AS499" t="str">
            <v xml:space="preserve">1 - Elaboração do PIB Estadual anual </v>
          </cell>
        </row>
        <row r="500">
          <cell r="AQ500">
            <v>50020257311</v>
          </cell>
          <cell r="AR500" t="str">
            <v>2025-Elaboração de informações socioeconômicas e de Ordenamento Territorial</v>
          </cell>
          <cell r="AS500" t="str">
            <v xml:space="preserve">1 - Elaboração do PIB Estadual anual </v>
          </cell>
        </row>
        <row r="501">
          <cell r="AQ501">
            <v>50020257311</v>
          </cell>
          <cell r="AR501" t="str">
            <v>2025-Elaboração de informações socioeconômicas e de Ordenamento Territorial</v>
          </cell>
          <cell r="AS501" t="str">
            <v xml:space="preserve">1 - Elaboração do PIB Estadual anual </v>
          </cell>
        </row>
        <row r="502">
          <cell r="AQ502">
            <v>50020257321</v>
          </cell>
          <cell r="AR502" t="str">
            <v>2025-Elaboração de informações socioeconômicas e de Ordenamento Territorial</v>
          </cell>
          <cell r="AS502" t="str">
            <v>1 - Revisão e atualização do Projeto de Lei do ZSEE/MT.</v>
          </cell>
        </row>
        <row r="503">
          <cell r="AQ503">
            <v>50020257321</v>
          </cell>
          <cell r="AR503" t="str">
            <v>2025-Elaboração de informações socioeconômicas e de Ordenamento Territorial</v>
          </cell>
          <cell r="AS503" t="str">
            <v>1 - Revisão e atualização do Projeto de Lei do ZSEE/MT.</v>
          </cell>
        </row>
        <row r="504">
          <cell r="AQ504">
            <v>50020257321</v>
          </cell>
          <cell r="AR504" t="str">
            <v>2025-Elaboração de informações socioeconômicas e de Ordenamento Territorial</v>
          </cell>
          <cell r="AS504" t="str">
            <v>1 - Revisão e atualização do Projeto de Lei do ZSEE/MT.</v>
          </cell>
        </row>
        <row r="505">
          <cell r="AQ505">
            <v>50020257321</v>
          </cell>
          <cell r="AR505" t="str">
            <v>2025-Elaboração de informações socioeconômicas e de Ordenamento Territorial</v>
          </cell>
          <cell r="AS505" t="str">
            <v>1 - Revisão e atualização do Projeto de Lei do ZSEE/MT.</v>
          </cell>
        </row>
        <row r="506">
          <cell r="AQ506">
            <v>50020257321</v>
          </cell>
          <cell r="AR506" t="str">
            <v>2025-Elaboração de informações socioeconômicas e de Ordenamento Territorial</v>
          </cell>
          <cell r="AS506" t="str">
            <v>1 - Revisão e atualização do Projeto de Lei do ZSEE/MT.</v>
          </cell>
        </row>
        <row r="507">
          <cell r="AQ507">
            <v>50020257321</v>
          </cell>
          <cell r="AR507" t="str">
            <v>2025-Elaboração de informações socioeconômicas e de Ordenamento Territorial</v>
          </cell>
          <cell r="AS507" t="str">
            <v>1 - Revisão e atualização do Projeto de Lei do ZSEE/MT.</v>
          </cell>
        </row>
        <row r="508">
          <cell r="AQ508">
            <v>50020257321</v>
          </cell>
          <cell r="AR508" t="str">
            <v>2025-Elaboração de informações socioeconômicas e de Ordenamento Territorial</v>
          </cell>
          <cell r="AS508" t="str">
            <v>1 - Revisão e atualização do Projeto de Lei do ZSEE/MT.</v>
          </cell>
        </row>
        <row r="509">
          <cell r="AQ509">
            <v>50020257322</v>
          </cell>
          <cell r="AR509" t="str">
            <v>2025-Elaboração de informações socioeconômicas e de Ordenamento Territorial</v>
          </cell>
          <cell r="AS509" t="str">
            <v>2 - Manutenção de órgãos colegiados.</v>
          </cell>
        </row>
        <row r="510">
          <cell r="AQ510">
            <v>50020257322</v>
          </cell>
          <cell r="AR510" t="str">
            <v>2025-Elaboração de informações socioeconômicas e de Ordenamento Territorial</v>
          </cell>
          <cell r="AS510" t="str">
            <v>2 - Manutenção de órgãos colegiados.</v>
          </cell>
        </row>
        <row r="511">
          <cell r="AQ511">
            <v>50020257322</v>
          </cell>
          <cell r="AR511" t="str">
            <v>2025-Elaboração de informações socioeconômicas e de Ordenamento Territorial</v>
          </cell>
          <cell r="AS511" t="str">
            <v>2 - Manutenção de órgãos colegiados.</v>
          </cell>
        </row>
        <row r="512">
          <cell r="AQ512">
            <v>50020257322</v>
          </cell>
          <cell r="AR512" t="str">
            <v>2025-Elaboração de informações socioeconômicas e de Ordenamento Territorial</v>
          </cell>
          <cell r="AS512" t="str">
            <v>2 - Manutenção de órgãos colegiados.</v>
          </cell>
        </row>
        <row r="513">
          <cell r="AQ513">
            <v>50020257323</v>
          </cell>
          <cell r="AR513" t="str">
            <v>2025-Elaboração de informações socioeconômicas e de Ordenamento Territorial</v>
          </cell>
          <cell r="AS513" t="str">
            <v>3 - Definir o modelo de monitoramento e avaliação do ZSEE/MT.</v>
          </cell>
        </row>
        <row r="514">
          <cell r="AQ514">
            <v>50020257323</v>
          </cell>
          <cell r="AR514" t="str">
            <v>2025-Elaboração de informações socioeconômicas e de Ordenamento Territorial</v>
          </cell>
          <cell r="AS514" t="str">
            <v>3 - Definir o modelo de monitoramento e avaliação do ZSEE/MT.</v>
          </cell>
        </row>
        <row r="515">
          <cell r="AQ515">
            <v>50020257323</v>
          </cell>
          <cell r="AR515" t="str">
            <v>2025-Elaboração de informações socioeconômicas e de Ordenamento Territorial</v>
          </cell>
          <cell r="AS515" t="str">
            <v>3 - Definir o modelo de monitoramento e avaliação do ZSEE/MT.</v>
          </cell>
        </row>
        <row r="516">
          <cell r="AQ516">
            <v>50020257323</v>
          </cell>
          <cell r="AR516" t="str">
            <v>2025-Elaboração de informações socioeconômicas e de Ordenamento Territorial</v>
          </cell>
          <cell r="AS516" t="str">
            <v>3 - Definir o modelo de monitoramento e avaliação do ZSEE/MT.</v>
          </cell>
        </row>
        <row r="517">
          <cell r="AQ517">
            <v>50020257371</v>
          </cell>
          <cell r="AR517" t="str">
            <v>2025-Elaboração de informações socioeconômicas e de Ordenamento Territorial</v>
          </cell>
          <cell r="AS517" t="str">
            <v>1 - Disponibilização de metodologias e ferramentas para gestão dos indicadores</v>
          </cell>
        </row>
        <row r="518">
          <cell r="AQ518">
            <v>50020257372</v>
          </cell>
          <cell r="AR518" t="str">
            <v>2025-Elaboração de informações socioeconômicas e de Ordenamento Territorial</v>
          </cell>
          <cell r="AS518" t="str">
            <v>2 - Realização de oficinais setoriais de indicadores</v>
          </cell>
        </row>
        <row r="519">
          <cell r="AQ519">
            <v>50020257373</v>
          </cell>
          <cell r="AR519" t="str">
            <v>2025-Elaboração de informações socioeconômicas e de Ordenamento Territorial</v>
          </cell>
          <cell r="AS519" t="str">
            <v>3 - Capacitação dos usuários do Sistema Estadual de Indicadores</v>
          </cell>
        </row>
        <row r="520">
          <cell r="AQ520">
            <v>50020257374</v>
          </cell>
          <cell r="AR520" t="str">
            <v>2025-Elaboração de informações socioeconômicas e de Ordenamento Territorial</v>
          </cell>
          <cell r="AS520" t="str">
            <v>4 - Implantação do Sistema Informatizado de Indicadores</v>
          </cell>
        </row>
        <row r="521">
          <cell r="AQ521">
            <v>50020257375</v>
          </cell>
          <cell r="AR521" t="str">
            <v>2025-Elaboração de informações socioeconômicas e de Ordenamento Territorial</v>
          </cell>
          <cell r="AS521" t="str">
            <v>5 - Manutenção da Cesta de Indicadores</v>
          </cell>
        </row>
        <row r="522">
          <cell r="AQ522">
            <v>50020257376</v>
          </cell>
          <cell r="AR522" t="str">
            <v>2025-Elaboração de informações socioeconômicas e de Ordenamento Territorial</v>
          </cell>
          <cell r="AS522" t="str">
            <v>6 - Gerenciamento do Banco de Dados dos Indicadores</v>
          </cell>
        </row>
        <row r="523">
          <cell r="AQ523">
            <v>50020257377</v>
          </cell>
          <cell r="AR523" t="str">
            <v>2025-Elaboração de informações socioeconômicas e de Ordenamento Territorial</v>
          </cell>
          <cell r="AS523" t="str">
            <v>7 - Capacitação da equipe técnica em indicadores</v>
          </cell>
        </row>
        <row r="524">
          <cell r="AQ524" t="str">
            <v xml:space="preserve">5002025851 </v>
          </cell>
          <cell r="AR524" t="str">
            <v>2025-Elaboração de informações socioeconômicas e de Ordenamento Territorial</v>
          </cell>
          <cell r="AS524" t="str">
            <v>1 - Elaboração do Relatório da Conjuntura Econômica  2º semestre 2023</v>
          </cell>
        </row>
        <row r="525">
          <cell r="AQ525" t="str">
            <v xml:space="preserve">5002025852 </v>
          </cell>
          <cell r="AR525" t="str">
            <v>2025-Elaboração de informações socioeconômicas e de Ordenamento Territorial</v>
          </cell>
          <cell r="AS525" t="str">
            <v>2 - Elaboração do Relatório da Conjuntura Econômica  1º semestre 2023</v>
          </cell>
        </row>
        <row r="526">
          <cell r="AQ526" t="str">
            <v xml:space="preserve">5002025853 </v>
          </cell>
          <cell r="AR526" t="str">
            <v>2025-Elaboração de informações socioeconômicas e de Ordenamento Territorial</v>
          </cell>
          <cell r="AS526" t="str">
            <v>3 - Elaborar cenário socioeconômico para o PPA 2024 - 2027.</v>
          </cell>
        </row>
        <row r="527">
          <cell r="AQ527">
            <v>50025921961</v>
          </cell>
          <cell r="AR527" t="str">
            <v>2592-Coordenação dos processos de planejamento e gestão das ações governamentais</v>
          </cell>
          <cell r="AS527" t="str">
            <v>1 - Coordenação da elaboração do novo PPA 2024 - 2027</v>
          </cell>
        </row>
        <row r="528">
          <cell r="AQ528">
            <v>50025921961</v>
          </cell>
          <cell r="AR528" t="str">
            <v>2592-Coordenação dos processos de planejamento e gestão das ações governamentais</v>
          </cell>
          <cell r="AS528" t="str">
            <v>1 - Coordenação da elaboração do novo PPA 2024 - 2027</v>
          </cell>
        </row>
        <row r="529">
          <cell r="AQ529">
            <v>50025921961</v>
          </cell>
          <cell r="AR529" t="str">
            <v>2592-Coordenação dos processos de planejamento e gestão das ações governamentais</v>
          </cell>
          <cell r="AS529" t="str">
            <v>1 - Coordenação da elaboração do novo PPA 2024 - 2027</v>
          </cell>
        </row>
        <row r="530">
          <cell r="AQ530">
            <v>50025921961</v>
          </cell>
          <cell r="AR530" t="str">
            <v>2592-Coordenação dos processos de planejamento e gestão das ações governamentais</v>
          </cell>
          <cell r="AS530" t="str">
            <v>1 - Coordenação da elaboração do novo PPA 2024 - 2027</v>
          </cell>
        </row>
        <row r="531">
          <cell r="AQ531">
            <v>50025921961</v>
          </cell>
          <cell r="AR531" t="str">
            <v>2592-Coordenação dos processos de planejamento e gestão das ações governamentais</v>
          </cell>
          <cell r="AS531" t="str">
            <v>1 - Coordenação da elaboração do novo PPA 2024 - 2027</v>
          </cell>
        </row>
        <row r="532">
          <cell r="AQ532">
            <v>50025921961</v>
          </cell>
          <cell r="AR532" t="str">
            <v>2592-Coordenação dos processos de planejamento e gestão das ações governamentais</v>
          </cell>
          <cell r="AS532" t="str">
            <v>1 - Coordenação da elaboração do novo PPA 2024 - 2027</v>
          </cell>
        </row>
        <row r="533">
          <cell r="AQ533">
            <v>50025921961</v>
          </cell>
          <cell r="AR533" t="str">
            <v>2592-Coordenação dos processos de planejamento e gestão das ações governamentais</v>
          </cell>
          <cell r="AS533" t="str">
            <v>1 - Coordenação da elaboração do novo PPA 2024 - 2027</v>
          </cell>
        </row>
        <row r="534">
          <cell r="AQ534">
            <v>50025921961</v>
          </cell>
          <cell r="AR534" t="str">
            <v>2592-Coordenação dos processos de planejamento e gestão das ações governamentais</v>
          </cell>
          <cell r="AS534" t="str">
            <v>1 - Coordenação da elaboração do novo PPA 2024 - 2027</v>
          </cell>
        </row>
        <row r="535">
          <cell r="AQ535">
            <v>50025921961</v>
          </cell>
          <cell r="AR535" t="str">
            <v>2592-Coordenação dos processos de planejamento e gestão das ações governamentais</v>
          </cell>
          <cell r="AS535" t="str">
            <v>1 - Coordenação da elaboração do novo PPA 2024 - 2027</v>
          </cell>
        </row>
        <row r="536">
          <cell r="AQ536">
            <v>50025921961</v>
          </cell>
          <cell r="AR536" t="str">
            <v>2592-Coordenação dos processos de planejamento e gestão das ações governamentais</v>
          </cell>
          <cell r="AS536" t="str">
            <v>1 - Coordenação da elaboração do novo PPA 2024 - 2027</v>
          </cell>
        </row>
        <row r="537">
          <cell r="AQ537">
            <v>50025921961</v>
          </cell>
          <cell r="AR537" t="str">
            <v>2592-Coordenação dos processos de planejamento e gestão das ações governamentais</v>
          </cell>
          <cell r="AS537" t="str">
            <v>1 - Coordenação da elaboração do novo PPA 2024 - 2027</v>
          </cell>
        </row>
        <row r="538">
          <cell r="AQ538">
            <v>50025921961</v>
          </cell>
          <cell r="AR538" t="str">
            <v>2592-Coordenação dos processos de planejamento e gestão das ações governamentais</v>
          </cell>
          <cell r="AS538" t="str">
            <v>1 - Coordenação da elaboração do novo PPA 2024 - 2027</v>
          </cell>
        </row>
        <row r="539">
          <cell r="AQ539">
            <v>50025921961</v>
          </cell>
          <cell r="AR539" t="str">
            <v>2592-Coordenação dos processos de planejamento e gestão das ações governamentais</v>
          </cell>
          <cell r="AS539" t="str">
            <v>1 - Coordenação da elaboração do novo PPA 2024 - 2027</v>
          </cell>
        </row>
        <row r="540">
          <cell r="AQ540">
            <v>50025921961</v>
          </cell>
          <cell r="AR540" t="str">
            <v>2592-Coordenação dos processos de planejamento e gestão das ações governamentais</v>
          </cell>
          <cell r="AS540" t="str">
            <v>1 - Coordenação da elaboração do novo PPA 2024 - 2027</v>
          </cell>
        </row>
        <row r="541">
          <cell r="AQ541">
            <v>50025921961</v>
          </cell>
          <cell r="AR541" t="str">
            <v>2592-Coordenação dos processos de planejamento e gestão das ações governamentais</v>
          </cell>
          <cell r="AS541" t="str">
            <v>1 - Coordenação da elaboração do novo PPA 2024 - 2027</v>
          </cell>
        </row>
        <row r="542">
          <cell r="AQ542">
            <v>50025921961</v>
          </cell>
          <cell r="AR542" t="str">
            <v>2592-Coordenação dos processos de planejamento e gestão das ações governamentais</v>
          </cell>
          <cell r="AS542" t="str">
            <v>1 - Coordenação da elaboração do novo PPA 2024 - 2027</v>
          </cell>
        </row>
        <row r="543">
          <cell r="AQ543">
            <v>50025921962</v>
          </cell>
          <cell r="AR543" t="str">
            <v>2592-Coordenação dos processos de planejamento e gestão das ações governamentais</v>
          </cell>
          <cell r="AS543" t="str">
            <v xml:space="preserve">2 - Coordenação da Formulação /revisão do PTA </v>
          </cell>
        </row>
        <row r="544">
          <cell r="AQ544">
            <v>50025921962</v>
          </cell>
          <cell r="AR544" t="str">
            <v>2592-Coordenação dos processos de planejamento e gestão das ações governamentais</v>
          </cell>
          <cell r="AS544" t="str">
            <v xml:space="preserve">2 - Coordenação da Formulação /revisão do PTA </v>
          </cell>
        </row>
        <row r="545">
          <cell r="AQ545">
            <v>50025921962</v>
          </cell>
          <cell r="AR545" t="str">
            <v>2592-Coordenação dos processos de planejamento e gestão das ações governamentais</v>
          </cell>
          <cell r="AS545" t="str">
            <v xml:space="preserve">2 - Coordenação da Formulação /revisão do PTA </v>
          </cell>
        </row>
        <row r="546">
          <cell r="AQ546">
            <v>50025921962</v>
          </cell>
          <cell r="AR546" t="str">
            <v>2592-Coordenação dos processos de planejamento e gestão das ações governamentais</v>
          </cell>
          <cell r="AS546" t="str">
            <v xml:space="preserve">2 - Coordenação da Formulação /revisão do PTA </v>
          </cell>
        </row>
        <row r="547">
          <cell r="AQ547">
            <v>50025921962</v>
          </cell>
          <cell r="AR547" t="str">
            <v>2592-Coordenação dos processos de planejamento e gestão das ações governamentais</v>
          </cell>
          <cell r="AS547" t="str">
            <v xml:space="preserve">2 - Coordenação da Formulação /revisão do PTA </v>
          </cell>
        </row>
        <row r="548">
          <cell r="AQ548">
            <v>50025921962</v>
          </cell>
          <cell r="AR548" t="str">
            <v>2592-Coordenação dos processos de planejamento e gestão das ações governamentais</v>
          </cell>
          <cell r="AS548" t="str">
            <v xml:space="preserve">2 - Coordenação da Formulação /revisão do PTA </v>
          </cell>
        </row>
        <row r="549">
          <cell r="AQ549">
            <v>50025921962</v>
          </cell>
          <cell r="AR549" t="str">
            <v>2592-Coordenação dos processos de planejamento e gestão das ações governamentais</v>
          </cell>
          <cell r="AS549" t="str">
            <v xml:space="preserve">2 - Coordenação da Formulação /revisão do PTA </v>
          </cell>
        </row>
        <row r="550">
          <cell r="AQ550">
            <v>50025921962</v>
          </cell>
          <cell r="AR550" t="str">
            <v>2592-Coordenação dos processos de planejamento e gestão das ações governamentais</v>
          </cell>
          <cell r="AS550" t="str">
            <v xml:space="preserve">2 - Coordenação da Formulação /revisão do PTA </v>
          </cell>
        </row>
        <row r="551">
          <cell r="AQ551">
            <v>50025921963</v>
          </cell>
          <cell r="AR551" t="str">
            <v>2592-Coordenação dos processos de planejamento e gestão das ações governamentais</v>
          </cell>
          <cell r="AS551" t="str">
            <v>3 - Coordenação do PTA Gerencial</v>
          </cell>
        </row>
        <row r="552">
          <cell r="AQ552">
            <v>50025921963</v>
          </cell>
          <cell r="AR552" t="str">
            <v>2592-Coordenação dos processos de planejamento e gestão das ações governamentais</v>
          </cell>
          <cell r="AS552" t="str">
            <v>3 - Coordenação do PTA Gerencial</v>
          </cell>
        </row>
        <row r="553">
          <cell r="AQ553">
            <v>50025921963</v>
          </cell>
          <cell r="AR553" t="str">
            <v>2592-Coordenação dos processos de planejamento e gestão das ações governamentais</v>
          </cell>
          <cell r="AS553" t="str">
            <v>3 - Coordenação do PTA Gerencial</v>
          </cell>
        </row>
        <row r="554">
          <cell r="AQ554">
            <v>50025921963</v>
          </cell>
          <cell r="AR554" t="str">
            <v>2592-Coordenação dos processos de planejamento e gestão das ações governamentais</v>
          </cell>
          <cell r="AS554" t="str">
            <v>3 - Coordenação do PTA Gerencial</v>
          </cell>
        </row>
        <row r="555">
          <cell r="AQ555">
            <v>50025921963</v>
          </cell>
          <cell r="AR555" t="str">
            <v>2592-Coordenação dos processos de planejamento e gestão das ações governamentais</v>
          </cell>
          <cell r="AS555" t="str">
            <v>3 - Coordenação do PTA Gerencial</v>
          </cell>
        </row>
        <row r="556">
          <cell r="AQ556">
            <v>50025921964</v>
          </cell>
          <cell r="AR556" t="str">
            <v>2592-Coordenação dos processos de planejamento e gestão das ações governamentais</v>
          </cell>
          <cell r="AS556" t="str">
            <v>4 - Apresentação periódica dos resultados das ações prioritárias monitoradas</v>
          </cell>
        </row>
        <row r="557">
          <cell r="AQ557">
            <v>50025921964</v>
          </cell>
          <cell r="AR557" t="str">
            <v>2592-Coordenação dos processos de planejamento e gestão das ações governamentais</v>
          </cell>
          <cell r="AS557" t="str">
            <v>4 - Apresentação periódica dos resultados das ações prioritárias monitoradas</v>
          </cell>
        </row>
        <row r="558">
          <cell r="AQ558">
            <v>50025921964</v>
          </cell>
          <cell r="AR558" t="str">
            <v>2592-Coordenação dos processos de planejamento e gestão das ações governamentais</v>
          </cell>
          <cell r="AS558" t="str">
            <v>4 - Apresentação periódica dos resultados das ações prioritárias monitoradas</v>
          </cell>
        </row>
        <row r="559">
          <cell r="AQ559">
            <v>50025921964</v>
          </cell>
          <cell r="AR559" t="str">
            <v>2592-Coordenação dos processos de planejamento e gestão das ações governamentais</v>
          </cell>
          <cell r="AS559" t="str">
            <v>4 - Apresentação periódica dos resultados das ações prioritárias monitoradas</v>
          </cell>
        </row>
        <row r="560">
          <cell r="AQ560">
            <v>50025921964</v>
          </cell>
          <cell r="AR560" t="str">
            <v>2592-Coordenação dos processos de planejamento e gestão das ações governamentais</v>
          </cell>
          <cell r="AS560" t="str">
            <v>4 - Apresentação periódica dos resultados das ações prioritárias monitoradas</v>
          </cell>
        </row>
        <row r="561">
          <cell r="AQ561">
            <v>50025921964</v>
          </cell>
          <cell r="AR561" t="str">
            <v>2592-Coordenação dos processos de planejamento e gestão das ações governamentais</v>
          </cell>
          <cell r="AS561" t="str">
            <v>4 - Apresentação periódica dos resultados das ações prioritárias monitoradas</v>
          </cell>
        </row>
        <row r="562">
          <cell r="AQ562">
            <v>50025921964</v>
          </cell>
          <cell r="AR562" t="str">
            <v>2592-Coordenação dos processos de planejamento e gestão das ações governamentais</v>
          </cell>
          <cell r="AS562" t="str">
            <v>4 - Apresentação periódica dos resultados das ações prioritárias monitoradas</v>
          </cell>
        </row>
        <row r="563">
          <cell r="AQ563">
            <v>50025921964</v>
          </cell>
          <cell r="AR563" t="str">
            <v>2592-Coordenação dos processos de planejamento e gestão das ações governamentais</v>
          </cell>
          <cell r="AS563" t="str">
            <v>4 - Apresentação periódica dos resultados das ações prioritárias monitoradas</v>
          </cell>
        </row>
        <row r="564">
          <cell r="AQ564">
            <v>50025921964</v>
          </cell>
          <cell r="AR564" t="str">
            <v>2592-Coordenação dos processos de planejamento e gestão das ações governamentais</v>
          </cell>
          <cell r="AS564" t="str">
            <v>4 - Apresentação periódica dos resultados das ações prioritárias monitoradas</v>
          </cell>
        </row>
        <row r="565">
          <cell r="AQ565">
            <v>50025921965</v>
          </cell>
          <cell r="AR565" t="str">
            <v>2592-Coordenação dos processos de planejamento e gestão das ações governamentais</v>
          </cell>
          <cell r="AS565" t="str">
            <v>5 - Coordenação das apresentações do desempenho das metas físicas prioritárias à AL/MT 2022 /2</v>
          </cell>
        </row>
        <row r="566">
          <cell r="AQ566">
            <v>50025921965</v>
          </cell>
          <cell r="AR566" t="str">
            <v>2592-Coordenação dos processos de planejamento e gestão das ações governamentais</v>
          </cell>
          <cell r="AS566" t="str">
            <v>5 - Coordenação das apresentações do desempenho das metas físicas prioritárias à AL/MT 2022 /2</v>
          </cell>
        </row>
        <row r="567">
          <cell r="AQ567">
            <v>50025921965</v>
          </cell>
          <cell r="AR567" t="str">
            <v>2592-Coordenação dos processos de planejamento e gestão das ações governamentais</v>
          </cell>
          <cell r="AS567" t="str">
            <v>5 - Coordenação das apresentações do desempenho das metas físicas prioritárias à AL/MT 2022 /2</v>
          </cell>
        </row>
        <row r="568">
          <cell r="AQ568">
            <v>50025921965</v>
          </cell>
          <cell r="AR568" t="str">
            <v>2592-Coordenação dos processos de planejamento e gestão das ações governamentais</v>
          </cell>
          <cell r="AS568" t="str">
            <v>5 - Coordenação das apresentações do desempenho das metas físicas prioritárias à AL/MT 2022 /2</v>
          </cell>
        </row>
        <row r="569">
          <cell r="AQ569">
            <v>50025921965</v>
          </cell>
          <cell r="AR569" t="str">
            <v>2592-Coordenação dos processos de planejamento e gestão das ações governamentais</v>
          </cell>
          <cell r="AS569" t="str">
            <v>5 - Coordenação das apresentações do desempenho das metas físicas prioritárias à AL/MT 2022 /2</v>
          </cell>
        </row>
        <row r="570">
          <cell r="AQ570">
            <v>50025921965</v>
          </cell>
          <cell r="AR570" t="str">
            <v>2592-Coordenação dos processos de planejamento e gestão das ações governamentais</v>
          </cell>
          <cell r="AS570" t="str">
            <v>5 - Coordenação das apresentações do desempenho das metas físicas prioritárias à AL/MT 2022 /2</v>
          </cell>
        </row>
        <row r="571">
          <cell r="AQ571">
            <v>50025921965</v>
          </cell>
          <cell r="AR571" t="str">
            <v>2592-Coordenação dos processos de planejamento e gestão das ações governamentais</v>
          </cell>
          <cell r="AS571" t="str">
            <v>5 - Coordenação das apresentações do desempenho das metas físicas prioritárias à AL/MT 2022 /2</v>
          </cell>
        </row>
        <row r="572">
          <cell r="AQ572">
            <v>50025921965</v>
          </cell>
          <cell r="AR572" t="str">
            <v>2592-Coordenação dos processos de planejamento e gestão das ações governamentais</v>
          </cell>
          <cell r="AS572" t="str">
            <v>5 - Coordenação das apresentações do desempenho das metas físicas prioritárias à AL/MT 2022 /2</v>
          </cell>
        </row>
        <row r="573">
          <cell r="AQ573">
            <v>50025921965</v>
          </cell>
          <cell r="AR573" t="str">
            <v>2592-Coordenação dos processos de planejamento e gestão das ações governamentais</v>
          </cell>
          <cell r="AS573" t="str">
            <v>5 - Coordenação das apresentações do desempenho das metas físicas prioritárias à AL/MT 2022 /2</v>
          </cell>
        </row>
        <row r="574">
          <cell r="AQ574">
            <v>50025921965</v>
          </cell>
          <cell r="AR574" t="str">
            <v>2592-Coordenação dos processos de planejamento e gestão das ações governamentais</v>
          </cell>
          <cell r="AS574" t="str">
            <v>5 - Coordenação das apresentações do desempenho das metas físicas prioritárias à AL/MT 2022 /2</v>
          </cell>
        </row>
        <row r="575">
          <cell r="AQ575">
            <v>50025921965</v>
          </cell>
          <cell r="AR575" t="str">
            <v>2592-Coordenação dos processos de planejamento e gestão das ações governamentais</v>
          </cell>
          <cell r="AS575" t="str">
            <v>5 - Coordenação das apresentações do desempenho das metas físicas prioritárias à AL/MT 2022 /2</v>
          </cell>
        </row>
        <row r="576">
          <cell r="AQ576">
            <v>50025921965</v>
          </cell>
          <cell r="AR576" t="str">
            <v>2592-Coordenação dos processos de planejamento e gestão das ações governamentais</v>
          </cell>
          <cell r="AS576" t="str">
            <v>5 - Coordenação das apresentações do desempenho das metas físicas prioritárias à AL/MT 2022 /2</v>
          </cell>
        </row>
        <row r="577">
          <cell r="AQ577">
            <v>50025921966</v>
          </cell>
          <cell r="AR577" t="str">
            <v>2592-Coordenação dos processos de planejamento e gestão das ações governamentais</v>
          </cell>
          <cell r="AS577" t="str">
            <v xml:space="preserve">6 - Coordenação das apresentações de desempenho das metas físicas prioritárias à AL/MT 2023/1 </v>
          </cell>
        </row>
        <row r="578">
          <cell r="AQ578">
            <v>50025921966</v>
          </cell>
          <cell r="AR578" t="str">
            <v>2592-Coordenação dos processos de planejamento e gestão das ações governamentais</v>
          </cell>
          <cell r="AS578" t="str">
            <v xml:space="preserve">6 - Coordenação das apresentações de desempenho das metas físicas prioritárias à AL/MT 2023/1 </v>
          </cell>
        </row>
        <row r="579">
          <cell r="AQ579">
            <v>50025921966</v>
          </cell>
          <cell r="AR579" t="str">
            <v>2592-Coordenação dos processos de planejamento e gestão das ações governamentais</v>
          </cell>
          <cell r="AS579" t="str">
            <v xml:space="preserve">6 - Coordenação das apresentações de desempenho das metas físicas prioritárias à AL/MT 2023/1 </v>
          </cell>
        </row>
        <row r="580">
          <cell r="AQ580">
            <v>50025921966</v>
          </cell>
          <cell r="AR580" t="str">
            <v>2592-Coordenação dos processos de planejamento e gestão das ações governamentais</v>
          </cell>
          <cell r="AS580" t="str">
            <v xml:space="preserve">6 - Coordenação das apresentações de desempenho das metas físicas prioritárias à AL/MT 2023/1 </v>
          </cell>
        </row>
        <row r="581">
          <cell r="AQ581">
            <v>50025921966</v>
          </cell>
          <cell r="AR581" t="str">
            <v>2592-Coordenação dos processos de planejamento e gestão das ações governamentais</v>
          </cell>
          <cell r="AS581" t="str">
            <v xml:space="preserve">6 - Coordenação das apresentações de desempenho das metas físicas prioritárias à AL/MT 2023/1 </v>
          </cell>
        </row>
        <row r="582">
          <cell r="AQ582">
            <v>50025921966</v>
          </cell>
          <cell r="AR582" t="str">
            <v>2592-Coordenação dos processos de planejamento e gestão das ações governamentais</v>
          </cell>
          <cell r="AS582" t="str">
            <v xml:space="preserve">6 - Coordenação das apresentações de desempenho das metas físicas prioritárias à AL/MT 2023/1 </v>
          </cell>
        </row>
        <row r="583">
          <cell r="AQ583">
            <v>50025921966</v>
          </cell>
          <cell r="AR583" t="str">
            <v>2592-Coordenação dos processos de planejamento e gestão das ações governamentais</v>
          </cell>
          <cell r="AS583" t="str">
            <v xml:space="preserve">6 - Coordenação das apresentações de desempenho das metas físicas prioritárias à AL/MT 2023/1 </v>
          </cell>
        </row>
        <row r="584">
          <cell r="AQ584">
            <v>50025921966</v>
          </cell>
          <cell r="AR584" t="str">
            <v>2592-Coordenação dos processos de planejamento e gestão das ações governamentais</v>
          </cell>
          <cell r="AS584" t="str">
            <v xml:space="preserve">6 - Coordenação das apresentações de desempenho das metas físicas prioritárias à AL/MT 2023/1 </v>
          </cell>
        </row>
        <row r="585">
          <cell r="AQ585">
            <v>50025921966</v>
          </cell>
          <cell r="AR585" t="str">
            <v>2592-Coordenação dos processos de planejamento e gestão das ações governamentais</v>
          </cell>
          <cell r="AS585" t="str">
            <v xml:space="preserve">6 - Coordenação das apresentações de desempenho das metas físicas prioritárias à AL/MT 2023/1 </v>
          </cell>
        </row>
        <row r="586">
          <cell r="AQ586">
            <v>50025921966</v>
          </cell>
          <cell r="AR586" t="str">
            <v>2592-Coordenação dos processos de planejamento e gestão das ações governamentais</v>
          </cell>
          <cell r="AS586" t="str">
            <v xml:space="preserve">6 - Coordenação das apresentações de desempenho das metas físicas prioritárias à AL/MT 2023/1 </v>
          </cell>
        </row>
        <row r="587">
          <cell r="AQ587">
            <v>50025921967</v>
          </cell>
          <cell r="AR587" t="str">
            <v>2592-Coordenação dos processos de planejamento e gestão das ações governamentais</v>
          </cell>
          <cell r="AS587" t="str">
            <v>7 - Coordenação da elaboração do relatório da Ação Governamental  -  RAG 2022</v>
          </cell>
        </row>
        <row r="588">
          <cell r="AQ588">
            <v>50025921967</v>
          </cell>
          <cell r="AR588" t="str">
            <v>2592-Coordenação dos processos de planejamento e gestão das ações governamentais</v>
          </cell>
          <cell r="AS588" t="str">
            <v>7 - Coordenação da elaboração do relatório da Ação Governamental  -  RAG 2022</v>
          </cell>
        </row>
        <row r="589">
          <cell r="AQ589">
            <v>50025921967</v>
          </cell>
          <cell r="AR589" t="str">
            <v>2592-Coordenação dos processos de planejamento e gestão das ações governamentais</v>
          </cell>
          <cell r="AS589" t="str">
            <v>7 - Coordenação da elaboração do relatório da Ação Governamental  -  RAG 2022</v>
          </cell>
        </row>
        <row r="590">
          <cell r="AQ590">
            <v>50025921967</v>
          </cell>
          <cell r="AR590" t="str">
            <v>2592-Coordenação dos processos de planejamento e gestão das ações governamentais</v>
          </cell>
          <cell r="AS590" t="str">
            <v>7 - Coordenação da elaboração do relatório da Ação Governamental  -  RAG 2022</v>
          </cell>
        </row>
        <row r="591">
          <cell r="AQ591">
            <v>50025921967</v>
          </cell>
          <cell r="AR591" t="str">
            <v>2592-Coordenação dos processos de planejamento e gestão das ações governamentais</v>
          </cell>
          <cell r="AS591" t="str">
            <v>7 - Coordenação da elaboração do relatório da Ação Governamental  -  RAG 2022</v>
          </cell>
        </row>
        <row r="592">
          <cell r="AQ592">
            <v>50025921967</v>
          </cell>
          <cell r="AR592" t="str">
            <v>2592-Coordenação dos processos de planejamento e gestão das ações governamentais</v>
          </cell>
          <cell r="AS592" t="str">
            <v>7 - Coordenação da elaboração do relatório da Ação Governamental  -  RAG 2022</v>
          </cell>
        </row>
        <row r="593">
          <cell r="AQ593">
            <v>50025921967</v>
          </cell>
          <cell r="AR593" t="str">
            <v>2592-Coordenação dos processos de planejamento e gestão das ações governamentais</v>
          </cell>
          <cell r="AS593" t="str">
            <v>7 - Coordenação da elaboração do relatório da Ação Governamental  -  RAG 2022</v>
          </cell>
        </row>
        <row r="594">
          <cell r="AQ594">
            <v>50025921967</v>
          </cell>
          <cell r="AR594" t="str">
            <v>2592-Coordenação dos processos de planejamento e gestão das ações governamentais</v>
          </cell>
          <cell r="AS594" t="str">
            <v>7 - Coordenação da elaboração do relatório da Ação Governamental  -  RAG 2022</v>
          </cell>
        </row>
        <row r="595">
          <cell r="AQ595">
            <v>50025921967</v>
          </cell>
          <cell r="AR595" t="str">
            <v>2592-Coordenação dos processos de planejamento e gestão das ações governamentais</v>
          </cell>
          <cell r="AS595" t="str">
            <v>7 - Coordenação da elaboração do relatório da Ação Governamental  -  RAG 2022</v>
          </cell>
        </row>
        <row r="596">
          <cell r="AQ596">
            <v>50025921967</v>
          </cell>
          <cell r="AR596" t="str">
            <v>2592-Coordenação dos processos de planejamento e gestão das ações governamentais</v>
          </cell>
          <cell r="AS596" t="str">
            <v>7 - Coordenação da elaboração do relatório da Ação Governamental  -  RAG 2022</v>
          </cell>
        </row>
        <row r="597">
          <cell r="AQ597">
            <v>50025921967</v>
          </cell>
          <cell r="AR597" t="str">
            <v>2592-Coordenação dos processos de planejamento e gestão das ações governamentais</v>
          </cell>
          <cell r="AS597" t="str">
            <v>7 - Coordenação da elaboração do relatório da Ação Governamental  -  RAG 2022</v>
          </cell>
        </row>
        <row r="598">
          <cell r="AQ598">
            <v>50025921968</v>
          </cell>
          <cell r="AR598" t="str">
            <v>2592-Coordenação dos processos de planejamento e gestão das ações governamentais</v>
          </cell>
          <cell r="AS598" t="str">
            <v xml:space="preserve">8 - Coordenação da elaboração do Relatório da Ação Governamental  - RAG 2023 </v>
          </cell>
        </row>
        <row r="599">
          <cell r="AQ599">
            <v>50025921968</v>
          </cell>
          <cell r="AR599" t="str">
            <v>2592-Coordenação dos processos de planejamento e gestão das ações governamentais</v>
          </cell>
          <cell r="AS599" t="str">
            <v xml:space="preserve">8 - Coordenação da elaboração do Relatório da Ação Governamental  - RAG 2023 </v>
          </cell>
        </row>
        <row r="600">
          <cell r="AQ600">
            <v>50025921968</v>
          </cell>
          <cell r="AR600" t="str">
            <v>2592-Coordenação dos processos de planejamento e gestão das ações governamentais</v>
          </cell>
          <cell r="AS600" t="str">
            <v xml:space="preserve">8 - Coordenação da elaboração do Relatório da Ação Governamental  - RAG 2023 </v>
          </cell>
        </row>
        <row r="601">
          <cell r="AQ601">
            <v>50025921968</v>
          </cell>
          <cell r="AR601" t="str">
            <v>2592-Coordenação dos processos de planejamento e gestão das ações governamentais</v>
          </cell>
          <cell r="AS601" t="str">
            <v xml:space="preserve">8 - Coordenação da elaboração do Relatório da Ação Governamental  - RAG 2023 </v>
          </cell>
        </row>
        <row r="602">
          <cell r="AQ602">
            <v>50025921968</v>
          </cell>
          <cell r="AR602" t="str">
            <v>2592-Coordenação dos processos de planejamento e gestão das ações governamentais</v>
          </cell>
          <cell r="AS602" t="str">
            <v xml:space="preserve">8 - Coordenação da elaboração do Relatório da Ação Governamental  - RAG 2023 </v>
          </cell>
        </row>
        <row r="603">
          <cell r="AQ603">
            <v>50025921968</v>
          </cell>
          <cell r="AR603" t="str">
            <v>2592-Coordenação dos processos de planejamento e gestão das ações governamentais</v>
          </cell>
          <cell r="AS603" t="str">
            <v xml:space="preserve">8 - Coordenação da elaboração do Relatório da Ação Governamental  - RAG 2023 </v>
          </cell>
        </row>
        <row r="604">
          <cell r="AQ604">
            <v>50027104521</v>
          </cell>
          <cell r="AR604" t="str">
            <v>2710-Gestão das políticas de Desenvolvimento Organizacional no âmbito do Poder Executivo Estadual</v>
          </cell>
          <cell r="AS604" t="str">
            <v>1 - Coordenação do processo de criação, alteração e revisão das estruturas organizacionais buscando o constante aperfeiçoamento e racionalização dos órgãos e das entidades.</v>
          </cell>
        </row>
        <row r="605">
          <cell r="AQ605">
            <v>50027104521</v>
          </cell>
          <cell r="AR605" t="str">
            <v>2710-Gestão das políticas de Desenvolvimento Organizacional no âmbito do Poder Executivo Estadual</v>
          </cell>
          <cell r="AS605" t="str">
            <v>1 - Coordenação do processo de criação, alteração e revisão das estruturas organizacionais buscando o constante aperfeiçoamento e racionalização dos órgãos e das entidades.</v>
          </cell>
        </row>
        <row r="606">
          <cell r="AQ606">
            <v>50027104521</v>
          </cell>
          <cell r="AR606" t="str">
            <v>2710-Gestão das políticas de Desenvolvimento Organizacional no âmbito do Poder Executivo Estadual</v>
          </cell>
          <cell r="AS606" t="str">
            <v>1 - Coordenação do processo de criação, alteração e revisão das estruturas organizacionais buscando o constante aperfeiçoamento e racionalização dos órgãos e das entidades.</v>
          </cell>
        </row>
        <row r="607">
          <cell r="AQ607">
            <v>50027104521</v>
          </cell>
          <cell r="AR607" t="str">
            <v>2710-Gestão das políticas de Desenvolvimento Organizacional no âmbito do Poder Executivo Estadual</v>
          </cell>
          <cell r="AS607" t="str">
            <v>1 - Coordenação do processo de criação, alteração e revisão das estruturas organizacionais buscando o constante aperfeiçoamento e racionalização dos órgãos e das entidades.</v>
          </cell>
        </row>
        <row r="608">
          <cell r="AQ608">
            <v>50027104521</v>
          </cell>
          <cell r="AR608" t="str">
            <v>2710-Gestão das políticas de Desenvolvimento Organizacional no âmbito do Poder Executivo Estadual</v>
          </cell>
          <cell r="AS608" t="str">
            <v>1 - Coordenação do processo de criação, alteração e revisão das estruturas organizacionais buscando o constante aperfeiçoamento e racionalização dos órgãos e das entidades.</v>
          </cell>
        </row>
        <row r="609">
          <cell r="AQ609">
            <v>500271045210</v>
          </cell>
          <cell r="AR609" t="str">
            <v>2710-Gestão das políticas de Desenvolvimento Organizacional no âmbito do Poder Executivo Estadual</v>
          </cell>
          <cell r="AS609" t="str">
            <v>10 - Capacitação da equipe da Coordenadoria de Ger. de Processos em RPA (Robotic Process Automation)</v>
          </cell>
        </row>
        <row r="610">
          <cell r="AQ610">
            <v>500271045210</v>
          </cell>
          <cell r="AR610" t="str">
            <v>2710-Gestão das políticas de Desenvolvimento Organizacional no âmbito do Poder Executivo Estadual</v>
          </cell>
          <cell r="AS610" t="str">
            <v>10 - Capacitação da equipe da Coordenadoria de Ger. de Processos em RPA (Robotic Process Automation)</v>
          </cell>
        </row>
        <row r="611">
          <cell r="AQ611">
            <v>500271045210</v>
          </cell>
          <cell r="AR611" t="str">
            <v>2710-Gestão das políticas de Desenvolvimento Organizacional no âmbito do Poder Executivo Estadual</v>
          </cell>
          <cell r="AS611" t="str">
            <v>10 - Capacitação da equipe da Coordenadoria de Ger. de Processos em RPA (Robotic Process Automation)</v>
          </cell>
        </row>
        <row r="612">
          <cell r="AQ612">
            <v>500271045211</v>
          </cell>
          <cell r="AR612" t="str">
            <v>2710-Gestão das políticas de Desenvolvimento Organizacional no âmbito do Poder Executivo Estadual</v>
          </cell>
          <cell r="AS612" t="str">
            <v>11 - Capacitação das setoriais de DO e NGERs em Transformação de Processos.</v>
          </cell>
        </row>
        <row r="613">
          <cell r="AQ613">
            <v>500271045211</v>
          </cell>
          <cell r="AR613" t="str">
            <v>2710-Gestão das políticas de Desenvolvimento Organizacional no âmbito do Poder Executivo Estadual</v>
          </cell>
          <cell r="AS613" t="str">
            <v>11 - Capacitação das setoriais de DO e NGERs em Transformação de Processos.</v>
          </cell>
        </row>
        <row r="614">
          <cell r="AQ614">
            <v>500271045212</v>
          </cell>
          <cell r="AR614" t="str">
            <v>2710-Gestão das políticas de Desenvolvimento Organizacional no âmbito do Poder Executivo Estadual</v>
          </cell>
          <cell r="AS614" t="str">
            <v>12 - Capacitação da equipe da Coordenadoria em Experiência do Usuário (UX Experience).</v>
          </cell>
        </row>
        <row r="615">
          <cell r="AQ615">
            <v>500271045212</v>
          </cell>
          <cell r="AR615" t="str">
            <v>2710-Gestão das políticas de Desenvolvimento Organizacional no âmbito do Poder Executivo Estadual</v>
          </cell>
          <cell r="AS615" t="str">
            <v>12 - Capacitação da equipe da Coordenadoria em Experiência do Usuário (UX Experience).</v>
          </cell>
        </row>
        <row r="616">
          <cell r="AQ616">
            <v>500271045212</v>
          </cell>
          <cell r="AR616" t="str">
            <v>2710-Gestão das políticas de Desenvolvimento Organizacional no âmbito do Poder Executivo Estadual</v>
          </cell>
          <cell r="AS616" t="str">
            <v>12 - Capacitação da equipe da Coordenadoria em Experiência do Usuário (UX Experience).</v>
          </cell>
        </row>
        <row r="617">
          <cell r="AQ617">
            <v>500271045213</v>
          </cell>
          <cell r="AR617" t="str">
            <v>2710-Gestão das políticas de Desenvolvimento Organizacional no âmbito do Poder Executivo Estadual</v>
          </cell>
          <cell r="AS617" t="str">
            <v>13 - Gestão das unidades administrativas conforme Decreto de Estrutura Organizacional</v>
          </cell>
        </row>
        <row r="618">
          <cell r="AQ618">
            <v>500271045213</v>
          </cell>
          <cell r="AR618" t="str">
            <v>2710-Gestão das políticas de Desenvolvimento Organizacional no âmbito do Poder Executivo Estadual</v>
          </cell>
          <cell r="AS618" t="str">
            <v>13 - Gestão das unidades administrativas conforme Decreto de Estrutura Organizacional</v>
          </cell>
        </row>
        <row r="619">
          <cell r="AQ619">
            <v>500271045213</v>
          </cell>
          <cell r="AR619" t="str">
            <v>2710-Gestão das políticas de Desenvolvimento Organizacional no âmbito do Poder Executivo Estadual</v>
          </cell>
          <cell r="AS619" t="str">
            <v>13 - Gestão das unidades administrativas conforme Decreto de Estrutura Organizacional</v>
          </cell>
        </row>
        <row r="620">
          <cell r="AQ620">
            <v>500271045213</v>
          </cell>
          <cell r="AR620" t="str">
            <v>2710-Gestão das políticas de Desenvolvimento Organizacional no âmbito do Poder Executivo Estadual</v>
          </cell>
          <cell r="AS620" t="str">
            <v>13 - Gestão das unidades administrativas conforme Decreto de Estrutura Organizacional</v>
          </cell>
        </row>
        <row r="621">
          <cell r="AQ621">
            <v>500271045213</v>
          </cell>
          <cell r="AR621" t="str">
            <v>2710-Gestão das políticas de Desenvolvimento Organizacional no âmbito do Poder Executivo Estadual</v>
          </cell>
          <cell r="AS621" t="str">
            <v>13 - Gestão das unidades administrativas conforme Decreto de Estrutura Organizacional</v>
          </cell>
        </row>
        <row r="622">
          <cell r="AQ622">
            <v>500271045213</v>
          </cell>
          <cell r="AR622" t="str">
            <v>2710-Gestão das políticas de Desenvolvimento Organizacional no âmbito do Poder Executivo Estadual</v>
          </cell>
          <cell r="AS622" t="str">
            <v>13 - Gestão das unidades administrativas conforme Decreto de Estrutura Organizacional</v>
          </cell>
        </row>
        <row r="623">
          <cell r="AQ623">
            <v>500271045214</v>
          </cell>
          <cell r="AR623" t="str">
            <v>2710-Gestão das políticas de Desenvolvimento Organizacional no âmbito do Poder Executivo Estadual</v>
          </cell>
          <cell r="AS623" t="str">
            <v>14 -  Implantação de sistema de gestão de cargos e funções de confiança  -  SIGORG</v>
          </cell>
        </row>
        <row r="624">
          <cell r="AQ624">
            <v>500271045214</v>
          </cell>
          <cell r="AR624" t="str">
            <v>2710-Gestão das políticas de Desenvolvimento Organizacional no âmbito do Poder Executivo Estadual</v>
          </cell>
          <cell r="AS624" t="str">
            <v>14 -  Implantação de sistema de gestão de cargos e funções de confiança  -  SIGORG</v>
          </cell>
        </row>
        <row r="625">
          <cell r="AQ625">
            <v>500271045214</v>
          </cell>
          <cell r="AR625" t="str">
            <v>2710-Gestão das políticas de Desenvolvimento Organizacional no âmbito do Poder Executivo Estadual</v>
          </cell>
          <cell r="AS625" t="str">
            <v>14 -  Implantação de sistema de gestão de cargos e funções de confiança  -  SIGORG</v>
          </cell>
        </row>
        <row r="626">
          <cell r="AQ626">
            <v>500271045214</v>
          </cell>
          <cell r="AR626" t="str">
            <v>2710-Gestão das políticas de Desenvolvimento Organizacional no âmbito do Poder Executivo Estadual</v>
          </cell>
          <cell r="AS626" t="str">
            <v>14 -  Implantação de sistema de gestão de cargos e funções de confiança  -  SIGORG</v>
          </cell>
        </row>
        <row r="627">
          <cell r="AQ627">
            <v>50027104522</v>
          </cell>
          <cell r="AR627" t="str">
            <v>2710-Gestão das políticas de Desenvolvimento Organizacional no âmbito do Poder Executivo Estadual</v>
          </cell>
          <cell r="AS627" t="str">
            <v>2 - Evento 5º Café no Escritório</v>
          </cell>
        </row>
        <row r="628">
          <cell r="AQ628">
            <v>50027104522</v>
          </cell>
          <cell r="AR628" t="str">
            <v>2710-Gestão das políticas de Desenvolvimento Organizacional no âmbito do Poder Executivo Estadual</v>
          </cell>
          <cell r="AS628" t="str">
            <v>2 - Evento 5º Café no Escritório</v>
          </cell>
        </row>
        <row r="629">
          <cell r="AQ629">
            <v>50027104522</v>
          </cell>
          <cell r="AR629" t="str">
            <v>2710-Gestão das políticas de Desenvolvimento Organizacional no âmbito do Poder Executivo Estadual</v>
          </cell>
          <cell r="AS629" t="str">
            <v>2 - Evento 5º Café no Escritório</v>
          </cell>
        </row>
        <row r="630">
          <cell r="AQ630">
            <v>50027104522</v>
          </cell>
          <cell r="AR630" t="str">
            <v>2710-Gestão das políticas de Desenvolvimento Organizacional no âmbito do Poder Executivo Estadual</v>
          </cell>
          <cell r="AS630" t="str">
            <v>2 - Evento 5º Café no Escritório</v>
          </cell>
        </row>
        <row r="631">
          <cell r="AQ631">
            <v>50027104523</v>
          </cell>
          <cell r="AR631" t="str">
            <v>2710-Gestão das políticas de Desenvolvimento Organizacional no âmbito do Poder Executivo Estadual</v>
          </cell>
          <cell r="AS631" t="str">
            <v>3 - Benchmarking Rede de Escritórios de Processos na Gestão Pública</v>
          </cell>
        </row>
        <row r="632">
          <cell r="AQ632">
            <v>50027104523</v>
          </cell>
          <cell r="AR632" t="str">
            <v>2710-Gestão das políticas de Desenvolvimento Organizacional no âmbito do Poder Executivo Estadual</v>
          </cell>
          <cell r="AS632" t="str">
            <v>3 - Benchmarking Rede de Escritórios de Processos na Gestão Pública</v>
          </cell>
        </row>
        <row r="633">
          <cell r="AQ633">
            <v>50027104524</v>
          </cell>
          <cell r="AR633" t="str">
            <v>2710-Gestão das políticas de Desenvolvimento Organizacional no âmbito do Poder Executivo Estadual</v>
          </cell>
          <cell r="AS633" t="str">
            <v>4 - Coordenação do processo de criação, alteração e revisão dos regimentos interno dos órgãos e das entidades.</v>
          </cell>
        </row>
        <row r="634">
          <cell r="AQ634">
            <v>50027104524</v>
          </cell>
          <cell r="AR634" t="str">
            <v>2710-Gestão das políticas de Desenvolvimento Organizacional no âmbito do Poder Executivo Estadual</v>
          </cell>
          <cell r="AS634" t="str">
            <v>4 - Coordenação do processo de criação, alteração e revisão dos regimentos interno dos órgãos e das entidades.</v>
          </cell>
        </row>
        <row r="635">
          <cell r="AQ635">
            <v>50027104524</v>
          </cell>
          <cell r="AR635" t="str">
            <v>2710-Gestão das políticas de Desenvolvimento Organizacional no âmbito do Poder Executivo Estadual</v>
          </cell>
          <cell r="AS635" t="str">
            <v>4 - Coordenação do processo de criação, alteração e revisão dos regimentos interno dos órgãos e das entidades.</v>
          </cell>
        </row>
        <row r="636">
          <cell r="AQ636">
            <v>50027104524</v>
          </cell>
          <cell r="AR636" t="str">
            <v>2710-Gestão das políticas de Desenvolvimento Organizacional no âmbito do Poder Executivo Estadual</v>
          </cell>
          <cell r="AS636" t="str">
            <v>4 - Coordenação do processo de criação, alteração e revisão dos regimentos interno dos órgãos e das entidades.</v>
          </cell>
        </row>
        <row r="637">
          <cell r="AQ637">
            <v>50027104524</v>
          </cell>
          <cell r="AR637" t="str">
            <v>2710-Gestão das políticas de Desenvolvimento Organizacional no âmbito do Poder Executivo Estadual</v>
          </cell>
          <cell r="AS637" t="str">
            <v>4 - Coordenação do processo de criação, alteração e revisão dos regimentos interno dos órgãos e das entidades.</v>
          </cell>
        </row>
        <row r="638">
          <cell r="AQ638">
            <v>50027104525</v>
          </cell>
          <cell r="AR638" t="str">
            <v>2710-Gestão das políticas de Desenvolvimento Organizacional no âmbito do Poder Executivo Estadual</v>
          </cell>
          <cell r="AS638" t="str">
            <v>5 - Implantação da metodologia de Avaliação do serviço público nos órgãos e entidades</v>
          </cell>
        </row>
        <row r="639">
          <cell r="AQ639">
            <v>50027104525</v>
          </cell>
          <cell r="AR639" t="str">
            <v>2710-Gestão das políticas de Desenvolvimento Organizacional no âmbito do Poder Executivo Estadual</v>
          </cell>
          <cell r="AS639" t="str">
            <v>5 - Implantação da metodologia de Avaliação do serviço público nos órgãos e entidades</v>
          </cell>
        </row>
        <row r="640">
          <cell r="AQ640">
            <v>50027104525</v>
          </cell>
          <cell r="AR640" t="str">
            <v>2710-Gestão das políticas de Desenvolvimento Organizacional no âmbito do Poder Executivo Estadual</v>
          </cell>
          <cell r="AS640" t="str">
            <v>5 - Implantação da metodologia de Avaliação do serviço público nos órgãos e entidades</v>
          </cell>
        </row>
        <row r="641">
          <cell r="AQ641">
            <v>50027104525</v>
          </cell>
          <cell r="AR641" t="str">
            <v>2710-Gestão das políticas de Desenvolvimento Organizacional no âmbito do Poder Executivo Estadual</v>
          </cell>
          <cell r="AS641" t="str">
            <v>5 - Implantação da metodologia de Avaliação do serviço público nos órgãos e entidades</v>
          </cell>
        </row>
        <row r="642">
          <cell r="AQ642">
            <v>50027104525</v>
          </cell>
          <cell r="AR642" t="str">
            <v>2710-Gestão das políticas de Desenvolvimento Organizacional no âmbito do Poder Executivo Estadual</v>
          </cell>
          <cell r="AS642" t="str">
            <v>5 - Implantação da metodologia de Avaliação do serviço público nos órgãos e entidades</v>
          </cell>
        </row>
        <row r="643">
          <cell r="AQ643">
            <v>50027104526</v>
          </cell>
          <cell r="AR643" t="str">
            <v>2710-Gestão das políticas de Desenvolvimento Organizacional no âmbito do Poder Executivo Estadual</v>
          </cell>
          <cell r="AS643" t="str">
            <v>6 - Atualização e controle do Portal de Gestão por Processos</v>
          </cell>
        </row>
        <row r="644">
          <cell r="AQ644">
            <v>50027104526</v>
          </cell>
          <cell r="AR644" t="str">
            <v>2710-Gestão das políticas de Desenvolvimento Organizacional no âmbito do Poder Executivo Estadual</v>
          </cell>
          <cell r="AS644" t="str">
            <v>6 - Atualização e controle do Portal de Gestão por Processos</v>
          </cell>
        </row>
        <row r="645">
          <cell r="AQ645">
            <v>50027104526</v>
          </cell>
          <cell r="AR645" t="str">
            <v>2710-Gestão das políticas de Desenvolvimento Organizacional no âmbito do Poder Executivo Estadual</v>
          </cell>
          <cell r="AS645" t="str">
            <v>6 - Atualização e controle do Portal de Gestão por Processos</v>
          </cell>
        </row>
        <row r="646">
          <cell r="AQ646">
            <v>50027104526</v>
          </cell>
          <cell r="AR646" t="str">
            <v>2710-Gestão das políticas de Desenvolvimento Organizacional no âmbito do Poder Executivo Estadual</v>
          </cell>
          <cell r="AS646" t="str">
            <v>6 - Atualização e controle do Portal de Gestão por Processos</v>
          </cell>
        </row>
        <row r="647">
          <cell r="AQ647">
            <v>50027104527</v>
          </cell>
          <cell r="AR647" t="str">
            <v>2710-Gestão das políticas de Desenvolvimento Organizacional no âmbito do Poder Executivo Estadual</v>
          </cell>
          <cell r="AS647" t="str">
            <v>7 - Implantação da metodologia de Linguagem Simples nos órgãos e entidades</v>
          </cell>
        </row>
        <row r="648">
          <cell r="AQ648">
            <v>50027104527</v>
          </cell>
          <cell r="AR648" t="str">
            <v>2710-Gestão das políticas de Desenvolvimento Organizacional no âmbito do Poder Executivo Estadual</v>
          </cell>
          <cell r="AS648" t="str">
            <v>7 - Implantação da metodologia de Linguagem Simples nos órgãos e entidades</v>
          </cell>
        </row>
        <row r="649">
          <cell r="AQ649">
            <v>50027104527</v>
          </cell>
          <cell r="AR649" t="str">
            <v>2710-Gestão das políticas de Desenvolvimento Organizacional no âmbito do Poder Executivo Estadual</v>
          </cell>
          <cell r="AS649" t="str">
            <v>7 - Implantação da metodologia de Linguagem Simples nos órgãos e entidades</v>
          </cell>
        </row>
        <row r="650">
          <cell r="AQ650">
            <v>50027104527</v>
          </cell>
          <cell r="AR650" t="str">
            <v>2710-Gestão das políticas de Desenvolvimento Organizacional no âmbito do Poder Executivo Estadual</v>
          </cell>
          <cell r="AS650" t="str">
            <v>7 - Implantação da metodologia de Linguagem Simples nos órgãos e entidades</v>
          </cell>
        </row>
        <row r="651">
          <cell r="AQ651">
            <v>50027104528</v>
          </cell>
          <cell r="AR651" t="str">
            <v>2710-Gestão das políticas de Desenvolvimento Organizacional no âmbito do Poder Executivo Estadual</v>
          </cell>
          <cell r="AS651" t="str">
            <v>8 - Desenvolvimento da  metodologia de Gestão de Maturidade de processos</v>
          </cell>
        </row>
        <row r="652">
          <cell r="AQ652">
            <v>50027104528</v>
          </cell>
          <cell r="AR652" t="str">
            <v>2710-Gestão das políticas de Desenvolvimento Organizacional no âmbito do Poder Executivo Estadual</v>
          </cell>
          <cell r="AS652" t="str">
            <v>8 - Desenvolvimento da  metodologia de Gestão de Maturidade de processos</v>
          </cell>
        </row>
        <row r="653">
          <cell r="AQ653">
            <v>50027104528</v>
          </cell>
          <cell r="AR653" t="str">
            <v>2710-Gestão das políticas de Desenvolvimento Organizacional no âmbito do Poder Executivo Estadual</v>
          </cell>
          <cell r="AS653" t="str">
            <v>8 - Desenvolvimento da  metodologia de Gestão de Maturidade de processos</v>
          </cell>
        </row>
        <row r="654">
          <cell r="AQ654">
            <v>50027104528</v>
          </cell>
          <cell r="AR654" t="str">
            <v>2710-Gestão das políticas de Desenvolvimento Organizacional no âmbito do Poder Executivo Estadual</v>
          </cell>
          <cell r="AS654" t="str">
            <v>8 - Desenvolvimento da  metodologia de Gestão de Maturidade de processos</v>
          </cell>
        </row>
        <row r="655">
          <cell r="AQ655">
            <v>50027104528</v>
          </cell>
          <cell r="AR655" t="str">
            <v>2710-Gestão das políticas de Desenvolvimento Organizacional no âmbito do Poder Executivo Estadual</v>
          </cell>
          <cell r="AS655" t="str">
            <v>8 - Desenvolvimento da  metodologia de Gestão de Maturidade de processos</v>
          </cell>
        </row>
        <row r="656">
          <cell r="AQ656">
            <v>50027104529</v>
          </cell>
          <cell r="AR656" t="str">
            <v>2710-Gestão das políticas de Desenvolvimento Organizacional no âmbito do Poder Executivo Estadual</v>
          </cell>
          <cell r="AS656" t="str">
            <v>9 - Participação em Eventos nacionais sobre Gestão por processos.</v>
          </cell>
        </row>
        <row r="657">
          <cell r="AQ657">
            <v>50027104529</v>
          </cell>
          <cell r="AR657" t="str">
            <v>2710-Gestão das políticas de Desenvolvimento Organizacional no âmbito do Poder Executivo Estadual</v>
          </cell>
          <cell r="AS657" t="str">
            <v>9 - Participação em Eventos nacionais sobre Gestão por processos.</v>
          </cell>
        </row>
        <row r="658">
          <cell r="AQ658">
            <v>50027104529</v>
          </cell>
          <cell r="AR658" t="str">
            <v>2710-Gestão das políticas de Desenvolvimento Organizacional no âmbito do Poder Executivo Estadual</v>
          </cell>
          <cell r="AS658" t="str">
            <v>9 - Participação em Eventos nacionais sobre Gestão por processos.</v>
          </cell>
        </row>
        <row r="659">
          <cell r="AQ659">
            <v>50027104529</v>
          </cell>
          <cell r="AR659" t="str">
            <v>2710-Gestão das políticas de Desenvolvimento Organizacional no âmbito do Poder Executivo Estadual</v>
          </cell>
          <cell r="AS659" t="str">
            <v>9 - Participação em Eventos nacionais sobre Gestão por processos.</v>
          </cell>
        </row>
        <row r="660">
          <cell r="AQ660">
            <v>50028481511</v>
          </cell>
          <cell r="AR660" t="str">
            <v>2848-Fortalecimento da rede de gestão estratégica para resultados</v>
          </cell>
          <cell r="AS660" t="str">
            <v>1 - Realização do fórum de integração dos NGERs 2023/1</v>
          </cell>
        </row>
        <row r="661">
          <cell r="AQ661">
            <v>50028481511</v>
          </cell>
          <cell r="AR661" t="str">
            <v>2848-Fortalecimento da rede de gestão estratégica para resultados</v>
          </cell>
          <cell r="AS661" t="str">
            <v>1 - Realização do fórum de integração dos NGERs 2023/1</v>
          </cell>
        </row>
        <row r="662">
          <cell r="AQ662">
            <v>50028481511</v>
          </cell>
          <cell r="AR662" t="str">
            <v>2848-Fortalecimento da rede de gestão estratégica para resultados</v>
          </cell>
          <cell r="AS662" t="str">
            <v>1 - Realização do fórum de integração dos NGERs 2023/1</v>
          </cell>
        </row>
        <row r="663">
          <cell r="AQ663">
            <v>50028481511</v>
          </cell>
          <cell r="AR663" t="str">
            <v>2848-Fortalecimento da rede de gestão estratégica para resultados</v>
          </cell>
          <cell r="AS663" t="str">
            <v>1 - Realização do fórum de integração dos NGERs 2023/1</v>
          </cell>
        </row>
        <row r="664">
          <cell r="AQ664">
            <v>50028481512</v>
          </cell>
          <cell r="AR664" t="str">
            <v>2848-Fortalecimento da rede de gestão estratégica para resultados</v>
          </cell>
          <cell r="AS664" t="str">
            <v>2 - Realização do fórum de integração dos NGERs 2023/2</v>
          </cell>
        </row>
        <row r="665">
          <cell r="AQ665">
            <v>50028481512</v>
          </cell>
          <cell r="AR665" t="str">
            <v>2848-Fortalecimento da rede de gestão estratégica para resultados</v>
          </cell>
          <cell r="AS665" t="str">
            <v>2 - Realização do fórum de integração dos NGERs 2023/2</v>
          </cell>
        </row>
        <row r="666">
          <cell r="AQ666">
            <v>50028481512</v>
          </cell>
          <cell r="AR666" t="str">
            <v>2848-Fortalecimento da rede de gestão estratégica para resultados</v>
          </cell>
          <cell r="AS666" t="str">
            <v>2 - Realização do fórum de integração dos NGERs 2023/2</v>
          </cell>
        </row>
        <row r="667">
          <cell r="AQ667">
            <v>50028481512</v>
          </cell>
          <cell r="AR667" t="str">
            <v>2848-Fortalecimento da rede de gestão estratégica para resultados</v>
          </cell>
          <cell r="AS667" t="str">
            <v>2 - Realização do fórum de integração dos NGERs 2023/2</v>
          </cell>
        </row>
        <row r="668">
          <cell r="AQ668">
            <v>50028487351</v>
          </cell>
          <cell r="AR668" t="str">
            <v>2848-Fortalecimento da rede de gestão estratégica para resultados</v>
          </cell>
          <cell r="AS668" t="str">
            <v>1 - Divulgação do calendário semestral unificado de atividades do NGER</v>
          </cell>
        </row>
        <row r="669">
          <cell r="AQ669">
            <v>50028487351</v>
          </cell>
          <cell r="AR669" t="str">
            <v>2848-Fortalecimento da rede de gestão estratégica para resultados</v>
          </cell>
          <cell r="AS669" t="str">
            <v>1 - Divulgação do calendário semestral unificado de atividades do NGER</v>
          </cell>
        </row>
        <row r="670">
          <cell r="AQ670">
            <v>50028487351</v>
          </cell>
          <cell r="AR670" t="str">
            <v>2848-Fortalecimento da rede de gestão estratégica para resultados</v>
          </cell>
          <cell r="AS670" t="str">
            <v>1 - Divulgação do calendário semestral unificado de atividades do NGER</v>
          </cell>
        </row>
        <row r="671">
          <cell r="AQ671">
            <v>50028487351</v>
          </cell>
          <cell r="AR671" t="str">
            <v>2848-Fortalecimento da rede de gestão estratégica para resultados</v>
          </cell>
          <cell r="AS671" t="str">
            <v>1 - Divulgação do calendário semestral unificado de atividades do NGER</v>
          </cell>
        </row>
        <row r="672">
          <cell r="AQ672">
            <v>50028487351</v>
          </cell>
          <cell r="AR672" t="str">
            <v>2848-Fortalecimento da rede de gestão estratégica para resultados</v>
          </cell>
          <cell r="AS672" t="str">
            <v>1 - Divulgação do calendário semestral unificado de atividades do NGER</v>
          </cell>
        </row>
        <row r="673">
          <cell r="AQ673">
            <v>50028487351</v>
          </cell>
          <cell r="AR673" t="str">
            <v>2848-Fortalecimento da rede de gestão estratégica para resultados</v>
          </cell>
          <cell r="AS673" t="str">
            <v>1 - Divulgação do calendário semestral unificado de atividades do NGER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LATORIO_EXECUCAO_FISICA_ANALITICA%20SAPGPP%20-%20POSI&#199;&#195;O%2025-04-202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042.603677662039" createdVersion="5" refreshedVersion="5" minRefreshableVersion="3" recordCount="75">
  <cacheSource type="worksheet">
    <worksheetSource ref="A4:F79" sheet="TD Valor" r:id="rId2"/>
  </cacheSource>
  <cacheFields count="6">
    <cacheField name="PROGRAMA" numFmtId="0">
      <sharedItems count="2">
        <s v="356 - GOVERNO DIGITAL"/>
        <s v="500 - GESTÃO DE POLÍTICAS PÚBLICAS"/>
      </sharedItems>
    </cacheField>
    <cacheField name="AÇÃO" numFmtId="0">
      <sharedItems count="8">
        <s v="1209 - MODERNIZAÇÃO DO AMBIENTE  CORPORATIVO "/>
        <s v="1210 - AMPLIAÇÃO DOS SERVIÇOS DIGITAIS AO "/>
        <s v="1211 - INTEGRAÇÃO DA GOVERNANÇA DE "/>
        <s v="1605 - IMPLANTAÇÃO DO MODELO DE GOVERNANÇA "/>
        <s v="2025 - ELABORAÇÃO DE INFORMAÇÕES "/>
        <s v="2592 - COORDENAÇÃO DOS PROCESSOS DE "/>
        <s v="2710 - GESTÃO DAS POLÍTICAS DE "/>
        <s v="2848 - FORTALECIMENTO DA REDE DE GESTÃO "/>
      </sharedItems>
    </cacheField>
    <cacheField name="PRODUTO DA AÇÃO" numFmtId="0">
      <sharedItems/>
    </cacheField>
    <cacheField name="SUBAÇÃO" numFmtId="0">
      <sharedItems/>
    </cacheField>
    <cacheField name="STATUS_x000a_" numFmtId="0">
      <sharedItems count="4">
        <s v="INÍCIO ATRASADO"/>
        <s v="A INICIAR"/>
        <s v="EM ANDAMENTO"/>
        <s v="CONCLUÍDA"/>
      </sharedItems>
    </cacheField>
    <cacheField name="QTD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5042.710007407404" createdVersion="5" refreshedVersion="5" minRefreshableVersion="3" recordCount="75">
  <cacheSource type="worksheet">
    <worksheetSource ref="A4:F79" sheet="TD Valor"/>
  </cacheSource>
  <cacheFields count="6">
    <cacheField name="PROGRAMA" numFmtId="0">
      <sharedItems count="2">
        <s v="356 - GOVERNO DIGITAL"/>
        <s v="500 - GESTÃO DE POLÍTICAS PÚBLICAS"/>
      </sharedItems>
    </cacheField>
    <cacheField name="AÇÃO" numFmtId="0">
      <sharedItems count="8">
        <s v="1209 - MODERNIZAÇÃO DO AMBIENTE  CORPORATIVO "/>
        <s v="1210 - AMPLIAÇÃO DOS SERVIÇOS DIGITAIS AO "/>
        <s v="1211 - INTEGRAÇÃO DA GOVERNANÇA DE "/>
        <s v="1605 - IMPLANTAÇÃO DO MODELO DE GOVERNANÇA "/>
        <s v="2025 - ELABORAÇÃO DE INFORMAÇÕES "/>
        <s v="2592 - COORDENAÇÃO DOS PROCESSOS DE "/>
        <s v="2710 - GESTÃO DAS POLÍTICAS DE "/>
        <s v="2848 - FORTALECIMENTO DA REDE DE GESTÃO "/>
      </sharedItems>
    </cacheField>
    <cacheField name="PRODUTO DA AÇÃO" numFmtId="0">
      <sharedItems count="22">
        <s v="744 - INTEROPERABILIDADE DOS SISTEMAS "/>
        <s v="151 - EVENTO REALIZADO"/>
        <s v="740 - NORMA DA TRANSFORMAÇÃO DIGITAL "/>
        <s v="741 - SERVIÇO PÚBLICO PRIORITÁRIO DIGITALIZADO"/>
        <s v="173 - MODELO DE GOVERNANÇA DE DADOS "/>
        <s v="747 - GOVERNANÇA DE INFORMAÇÃO E TI "/>
        <s v="222 - MODELO IMPLANTADO"/>
        <s v="261 - PIB MUNICIPAL ELABORADO"/>
        <s v="262 - PIB TRIMESTRAL ELABORADO"/>
        <s v="312 - PROJEÇÃO E ESTIMATIVA POPULACIONAL "/>
        <s v="726 - BOLETIM DE INFORMAÇÕES "/>
        <s v="727 - ÍNDICE DE CONDIÇÃO E QUALIDADE DE VIDA  - "/>
        <s v="728 -  INFORMAÇÃO MUNICIPAL "/>
        <s v="729 - DIAGNÓSTICO SOCIOECONÔMICO "/>
        <s v="730 - MAPEAMENTO DA VEGETAÇÃO PRIMÁRIA "/>
        <s v="731 - PIB REGIONAL ELABORADO"/>
        <s v="732 - PROJETO DE LEI DO ZONEAMENTO "/>
        <s v="737 - SISTEMA DE INDICADORES GERIDO"/>
        <s v="85 - CONJUNTURA ECONÔMICA ELABORADA"/>
        <s v="196 - INSTRUMENTO DE GESTÃO ELABORADO"/>
        <s v="452 - ÓRGÃO/ENTIDADE ORIENTADOS"/>
        <s v="735 - CALENDÁRIO DIVULGADO"/>
      </sharedItems>
    </cacheField>
    <cacheField name="SUBAÇÃO" numFmtId="0">
      <sharedItems count="142">
        <s v="1 - Implantação da plataforma de interoperabilidade dos sistemas de TIC da Administração Pública Estadual"/>
        <s v="2 - Implementação da tecnologia de identificação digital corporativa"/>
        <s v="1 - Realização de Evento de Capacitação em Transformação Digital"/>
        <s v="1 - Elaboração de norma estadual do governo digital"/>
        <s v="2 - Elaboração de decreto estadual de identidade digital, assinatura eletrônica e procuração digital"/>
        <s v="1 - Transformação digital de serviços públicos priorizados."/>
        <s v="2 - Monitoramento da transformação digital de serviços públicos"/>
        <s v="3 - Elaboração do modelo de  maturidade digital"/>
        <s v="1 - Elaboração do Modelo de Governança dos Dados de Mato Grosso"/>
        <s v="1 - Promoção da Governança de Tecnologia da Informação e Comunicação"/>
        <s v="2 - Capacitação em Informação e Tecnologia da Informação"/>
        <s v="1 - Elaboração do novo Plano Estratégico de Longo Prazo de Mato Grosso."/>
        <s v="2 - Definição do Modelo de Governança Institucional para Resultado à ser implantado no Poder Executivo."/>
        <s v="3 - Contratação de capacitações e/ou participações em Congressos e Seminários"/>
        <s v="4 - Realização de visitas técnicas aos Estados considerados como referência na implementação da governança para resultados."/>
        <s v="1 - Elaboração do PIB anual dos municípios"/>
        <s v="1 - Elaboração do PIB trimestral de Mato Grosso  -  3º trimestre 2022"/>
        <s v="2 - Elaboração do PIB trimestral de Mato Grosso  -  4º trimestre 2023"/>
        <s v="3 - Elaboração do PIB trimestral de Mato Grosso  -  1º trimestre 2023"/>
        <s v="4 - Elaboração do PIB trimestral de Mato Grosso  -  2º trimestre 2023"/>
        <s v="1 - Definição de metodologia para projeções da população estadual e estimativas das populacões municipais "/>
        <s v="1 - Elaboração do Boletim econômico do 4º trimestre de 2022  -  Comércio Exterior"/>
        <s v="2 - Elaboração do Boletim econômico do 4º trimestre de 2022  -  Emprego e Renda"/>
        <s v="3 - Elaboração do Boletim econômico do 1º trimestre de 2023  -  Comércio Exterior"/>
        <s v="4 - Elaboração do Boletim econômico do 1º trimestre de 2023  -  Emprego e Renda"/>
        <s v="5 - Elaboração do Boletim econômico do 2º trimestre de 2023  -  Comércio Exterior"/>
        <s v="6 - Elaboração do Boletim econômico do 2º trimestre de 2023  -  Emprego e Renda"/>
        <s v="7 - Elaboração do Boletim econômico do 3º trimestre de 2023  -  Comércio Exterior"/>
        <s v="8 - Elaboração do Boletim econômico do 3º trimestre de 2023  -  Emprego e Renda"/>
        <s v="1 - Elaboração de Indicadores Sintéticos Sócioeconomicos _x000a_    "/>
        <s v="1 - Elaboração de Informações Municipais"/>
        <s v="3 - Coordenação da apuração dos índices tratados nos artigos 9º, 10º, 11º e 12º da Lei Complementar 746  -  Índice de Participação dos Municípios."/>
        <s v="1 - Gerenciamento da Base de dados e Metadados do DSEE/MT "/>
        <s v="2 - Desenvolvimento do Portal de Informações Socioeconômicas e Territoriais."/>
        <s v="1 - Certificação do Mapeamento da Vegetação primaria do estado de Mato Grosso na escala 1:250.000"/>
        <s v="2 - Divulgação dos Relatórios da Vegetação e Mapeamento da Vegetação primaria do estado de Mato Grosso na escala 1:250.000"/>
        <s v="1 - Elaboração do PIB Estadual anual "/>
        <s v="2 - Manutenção de órgãos colegiados."/>
        <s v="1 - Revisão e atualização do Projeto de Lei do ZSEE/MT."/>
        <s v="3 - Definir o modelo de monitoramento e avaliação do ZSEE/MT."/>
        <s v="5 - Manutenção da Cesta de Indicadores"/>
        <s v="7 - Capacitação da equipe técnica em indicadores"/>
        <s v="1 - Disponibilização de metodologias e ferramentas para gestão dos indicadores"/>
        <s v="2 - Realização de oficinais setoriais de indicadores"/>
        <s v="3 - Capacitação dos usuários do Sistema Estadual de Indicadores"/>
        <s v="4 - Implantação do Sistema Informatizado de Indicadores"/>
        <s v="6 - Gerenciamento do Banco de Dados dos Indicadores"/>
        <s v="1 - Elaboração do Relatório da Conjuntura Econômica  2º semestre 2023"/>
        <s v="2 - Elaboração do Relatório da Conjuntura Econômica  1º semestre 2023"/>
        <s v="3 - Elaborar cenário socioeconômico para o PPA 2024 - 2027."/>
        <s v="3 - Coordenação do PTA Gerencial"/>
        <s v="1 - Coordenação da elaboração do novo PPA 2024 - 2027"/>
        <s v="2 - Coordenação da Formulação /revisão do PTA "/>
        <s v="4 - Apresentação periódica dos resultados das ações prioritárias monitoradas"/>
        <s v="5 - Coordenação das apresentações do desempenho das metas físicas prioritárias à AL/MT 2022 /2"/>
        <s v="6 - Coordenação das apresentações de desempenho das metas físicas prioritárias à AL/MT 2023/1 "/>
        <s v="7 - Coordenação da elaboração do relatório da Ação Governamental  -  RAG 2022"/>
        <s v="8 - Coordenação da elaboração do Relatório da Ação Governamental  - RAG 2023 "/>
        <s v="2 - Evento 5º Café no Escritório"/>
        <s v="1 - Coordenação do processo de criação, alteração e revisão das estruturas organizacionais buscando o constante aperfeiçoamento e racionalização dos órgãos e das entidades."/>
        <s v="3 - Benchmarking Rede de Escritórios de Processos na Gestão Pública"/>
        <s v="4 - Coordenação do processo de criação, alteração e revisão dos regimentos interno dos órgãos e das entidades."/>
        <s v="5 - Implantação da metodologia de Avaliação do serviço público nos órgãos e entidades"/>
        <s v="6 - Atualização e controle do Portal de Gestão por Processos"/>
        <s v="7 - Implantação da metodologia de Linguagem Simples nos órgãos e entidades"/>
        <s v="8 - Desenvolvimento da  metodologia de Gestão de Maturidade de processos"/>
        <s v="9 - Participação em Eventos nacionais sobre Gestão por processos."/>
        <s v="10 - Capacitação da equipe da Coordenadoria de Ger. de Processos em RPA (Robotic Process Automation)"/>
        <s v="11 - Capacitação das setoriais de DO e NGERs em Transformação de Processos."/>
        <s v="12 - Capacitação da equipe da Coordenadoria em Experiência do Usuário (UX Experience)."/>
        <s v="13 - Gestão das unidades administrativas conforme Decreto de Estrutura Organizacional"/>
        <s v="14 -  Implantação de sistema de gestão de cargos e funções de confiança  -  SIGORG"/>
        <s v="1 - Realização do fórum de integração dos NGERs 2023/1"/>
        <s v="2 - Realização do fórum de integração dos NGERs 2023/2"/>
        <s v="1 - Divulgação do calendário semestral unificado de atividades do NGER"/>
        <s v="5 - COORDENAÇÃO DAS APRESENTAÇÕES DO " u="1"/>
        <s v="13 - GESTÃO DAS UNIDADES ADMINISTRATIVAS " u="1"/>
        <s v="2 - MONITORAMENTO DA TRANSFORMAÇÃO DIGITAL " u="1"/>
        <s v="1 - TRANSFORMAÇÃO DIGITAL DE SERVIÇOS " u="1"/>
        <s v="3 - ELABORAR CENÁRIO SOCIOECONÔMICO PARA O " u="1"/>
        <s v="2 - ELABORAÇÃO DO PIB TRIMESTRAL DE MATO " u="1"/>
        <s v="1 - ELABORAÇÃO DE NORMA ESTADUAL DO GOVERNO " u="1"/>
        <s v="3 - CONTRATAÇÃO DE CAPACITAÇÕES E/OU " u="1"/>
        <s v="2 - DEFINIÇÃO DO MODELO DE GOVERNANÇA " u="1"/>
        <s v="5 - ELABORAÇÃO DO BOLETIM ECONÔMICO DO 2º " u="1"/>
        <s v="1 - REALIZAÇÃO DO FÓRUM DE INTEGRAÇÃO DOS NGERS " u="1"/>
        <s v="10 - CAPACITAÇÃO DA EQUIPE DA " u="1"/>
        <s v="4 - ELABORAÇÃO DO BOLETIM ECONÔMICO DO 1º " u="1"/>
        <s v="3 - BENCHMARKING REDE DE ESCRITÓRIOS DE " u="1"/>
        <s v="12 - CAPACITAÇÃO DA EQUIPE DA " u="1"/>
        <s v="3 - ELABORAÇÃO DO MODELO DE  MATURIDADE " u="1"/>
        <s v="1 - ELABORAÇÃO DO RELATÓRIO DA CONJUNTURA " u="1"/>
        <s v="1 - ELABORAÇÃO DO NOVO PLANO ESTRATÉGICO DE " u="1"/>
        <s v="2 - REALIZAÇÃO DE OFICINAIS SETORIAIS DE " u="1"/>
        <s v="2 - DESENVOLVIMENTO DO PORTAL DE INFORMAÇÕES " u="1"/>
        <s v="1 - IMPLANTAÇÃO DA PLATAFORMA DE " u="1"/>
        <s v="2 - ELABORAÇÃO DE DECRETO ESTADUAL DE " u="1"/>
        <s v="1 - DIVULGAÇÃO DO CALENDÁRIO SEMESTRAL " u="1"/>
        <s v="9 - PARTICIPAÇÃO EM EVENTOS NACIONAIS SOBRE " u="1"/>
        <s v="8 - COORDENAÇÃO DA ELABORAÇÃO DO " u="1"/>
        <s v="1 - ELABORAÇÃO DE INDICADORES SINTÉTICOS " u="1"/>
        <s v="1 - GERENCIAMENTO DA BASE DE DADOS E " u="1"/>
        <s v="6 - GERENCIAMENTO DO BANCO DE DADOS DOS " u="1"/>
        <s v="1 - REALIZAÇÃO DE EVENTO DE CAPACITAÇÃO EM " u="1"/>
        <s v="2 - CAPACITAÇÃO EM INFORMAÇÃO E TECNOLOGIA " u="1"/>
        <s v="6 - ATUALIZAÇÃO E CONTROLE DO PORTAL DE " u="1"/>
        <s v="1 - COORDENAÇÃO DA ELABORAÇÃO DO NOVO PPA " u="1"/>
        <s v="1 - ELABORAÇÃO DO MODELO DE GOVERNANÇA " u="1"/>
        <s v="1 - ELABORAÇÃO DO BOLETIM ECONÔMICO DO 4º " u="1"/>
        <s v="1 - DISPONIBILIZAÇÃO DE METODOLOGIAS E " u="1"/>
        <s v="7 - ELABORAÇÃO DO BOLETIM ECONÔMICO DO 3º " u="1"/>
        <s v="2 - IMPLEMENTAÇÃO DA TECNOLOGIA DE " u="1"/>
        <s v="3 - ELABORAÇÃO DO PIB TRIMESTRAL DE MATO " u="1"/>
        <s v="1 - COORDENAÇÃO DO PROCESSO DE CRIAÇÃO, " u="1"/>
        <s v="6 - ELABORAÇÃO DO BOLETIM ECONÔMICO DO 2º " u="1"/>
        <s v="2 - REALIZAÇÃO DO FÓRUM DE INTEGRAÇÃO DOS NGERS " u="1"/>
        <s v="4 - IMPLANTAÇÃO DO SISTEMA INFORMATIZADO " u="1"/>
        <s v="2 - ELABORAÇÃO DO RELATÓRIO DA CONJUNTURA " u="1"/>
        <s v="1 - ELABORAÇÃO DO PIB TRIMESTRAL DE MATO " u="1"/>
        <s v="4 - APRESENTAÇÃO PERIÓDICA DOS " u="1"/>
        <s v="1 - REVISÃO E ATUALIZAÇÃO DO PROJETO DE LEI DO " u="1"/>
        <s v="1 - PROMOÇÃO DA GOVERNANÇA DE " u="1"/>
        <s v="3 - ELABORAÇÃO DO BOLETIM ECONÔMICO DO 1º " u="1"/>
        <s v="3 - CAPACITAÇÃO DOS USUÁRIOS DO SISTEMA " u="1"/>
        <s v="7 - IMPLANTAÇÃO DA METODOLOGIA DE " u="1"/>
        <s v="6 - COORDENAÇÃO DAS APRESENTAÇÕES DE " u="1"/>
        <s v="4 - COORDENAÇÃO DO PROCESSO DE CRIAÇÃO, " u="1"/>
        <s v="2 - COORDENAÇÃO DA FORMULAÇÃO /REVISÃO DO " u="1"/>
        <s v="2 - DIVULGAÇÃO DOS RELATÓRIOS DA VEGETAÇÃO " u="1"/>
        <s v="8 - DESENVOLVIMENTO DA  METODOLOGIA DE GESTÃO " u="1"/>
        <s v="11 - CAPACITAÇÃO DAS SETORIAIS DE DO E NGERS " u="1"/>
        <s v="7 - COORDENAÇÃO DA ELABORAÇÃO DO " u="1"/>
        <s v="1 - DEFINIÇÃO DE METODOLOGIA PARA " u="1"/>
        <s v="2 - ELABORAÇÃO DO BOLETIM ECONÔMICO DO 4º " u="1"/>
        <s v="3 - DEFINIR O MODELO DE MONITORAMENTO E " u="1"/>
        <s v="8 - ELABORAÇÃO DO BOLETIM ECONÔMICO DO 3º " u="1"/>
        <s v="4 - ELABORAÇÃO DO PIB TRIMESTRAL DE MATO " u="1"/>
        <s v="14 -  IMPLANTAÇÃO DE SISTEMA DE GESTÃO DE " u="1"/>
        <s v="4 - REALIZAÇÃO DE VISITAS TÉCNICAS AOS ESTADOS " u="1"/>
        <s v="1 - CERTIFICAÇÃO DO MAPEAMENTO DA " u="1"/>
        <s v="5 - IMPLANTAÇÃO DA METODOLOGIA DE " u="1"/>
        <s v="3 - COORDENAÇÃO DA APURAÇÃO DOS ÍNDICES " u="1"/>
      </sharedItems>
    </cacheField>
    <cacheField name="STATUS_x000a_" numFmtId="0">
      <sharedItems count="4">
        <s v="INÍCIO ATRASADO"/>
        <s v="A INICIAR"/>
        <s v="EM ANDAMENTO"/>
        <s v="CONCLUÍDA"/>
      </sharedItems>
    </cacheField>
    <cacheField name="QTD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5042.719511111114" createdVersion="5" refreshedVersion="5" minRefreshableVersion="3" recordCount="345">
  <cacheSource type="worksheet">
    <worksheetSource ref="A1:S1048576" sheet="relexecucaofisicaanalitica"/>
  </cacheSource>
  <cacheFields count="19">
    <cacheField name="EXERCÍCIO" numFmtId="0">
      <sharedItems containsString="0" containsBlank="1" containsNumber="1" containsInteger="1" minValue="2023" maxValue="2023"/>
    </cacheField>
    <cacheField name="UNIDADE ORÇAMENTÁRIA" numFmtId="0">
      <sharedItems containsBlank="1"/>
    </cacheField>
    <cacheField name="PROGRAMA" numFmtId="0">
      <sharedItems containsBlank="1" count="3">
        <s v="500 - GESTÃO DE POLÍTICAS PÚBLICAS"/>
        <s v="356 - GOVERNO DIGITAL"/>
        <m/>
      </sharedItems>
    </cacheField>
    <cacheField name="TIPO" numFmtId="0">
      <sharedItems containsBlank="1" count="5">
        <s v="AÇÃO"/>
        <s v="PRODUTO"/>
        <s v="SUBAÇÃO"/>
        <s v="ETAPA"/>
        <m/>
      </sharedItems>
    </cacheField>
    <cacheField name="AÇÃO" numFmtId="0">
      <sharedItems containsBlank="1" count="17">
        <s v="1605-Implantação do modelo de governança institucional para resultados"/>
        <s v="2025-Elaboração de informações socioeconômicas e de Ordenamento Territorial"/>
        <s v="2592-Coordenação dos processos de planejamento e gestão das ações governamentais"/>
        <s v="2710-Gestão das políticas de Desenvolvimento Organizacional no âmbito do Poder Executivo Estadual"/>
        <s v="2848-Fortalecimento da rede de gestão estratégica para resultados"/>
        <s v="1209-Modernização do ambiente  corporativo de TIC "/>
        <s v="1210-Ampliação dos serviços digitais ao cidadão"/>
        <s v="1211-Integração da Governança de Informação e Tecnologia da Informação"/>
        <m/>
        <s v="2025 - ELABORAÇÃO DE INFORMAÇÕES " u="1"/>
        <s v="2848 - FORTALECIMENTO DA REDE DE GESTÃO " u="1"/>
        <s v="1209 - MODERNIZAÇÃO DO AMBIENTE  CORPORATIVO " u="1"/>
        <s v="2710 - GESTÃO DAS POLÍTICAS DE " u="1"/>
        <s v="1210 - AMPLIAÇÃO DOS SERVIÇOS DIGITAIS AO " u="1"/>
        <s v="1211 - INTEGRAÇÃO DA GOVERNANÇA DE " u="1"/>
        <s v="1605 - IMPLANTAÇÃO DO MODELO DE GOVERNANÇA " u="1"/>
        <s v="2592 - COORDENAÇÃO DOS PROCESSOS DE " u="1"/>
      </sharedItems>
    </cacheField>
    <cacheField name="(%) EXECUÇÃO DA AÇÃO" numFmtId="0">
      <sharedItems containsBlank="1"/>
    </cacheField>
    <cacheField name="PRODUTO DA AÇÃO" numFmtId="0">
      <sharedItems containsBlank="1" count="24">
        <s v=" - "/>
        <s v="222 - MODELO IMPLANTADO"/>
        <s v="85 - CONJUNTURA ECONÔMICA ELABORADA"/>
        <s v="261 - PIB MUNICIPAL ELABORADO"/>
        <s v="262 - PIB TRIMESTRAL ELABORADO"/>
        <s v="312 - PROJEÇÃO E ESTIMATIVA POPULACIONAL "/>
        <s v="726 - BOLETIM DE INFORMAÇÕES "/>
        <s v="727 - ÍNDICE DE CONDIÇÃO E QUALIDADE DE VIDA  - "/>
        <s v="728 -  INFORMAÇÃO MUNICIPAL "/>
        <s v="729 - DIAGNÓSTICO SOCIOECONÔMICO "/>
        <s v="730 - MAPEAMENTO DA VEGETAÇÃO PRIMÁRIA "/>
        <s v="731 - PIB REGIONAL ELABORADO"/>
        <s v="732 - PROJETO DE LEI DO ZONEAMENTO "/>
        <s v="737 - SISTEMA DE INDICADORES GERIDO"/>
        <s v="196 - INSTRUMENTO DE GESTÃO ELABORADO"/>
        <s v="452 - ÓRGÃO/ENTIDADE ORIENTADOS"/>
        <s v="151 - EVENTO REALIZADO"/>
        <s v="735 - CALENDÁRIO DIVULGADO"/>
        <s v="744 - INTEROPERABILIDADE DOS SISTEMAS "/>
        <s v="740 - NORMA DA TRANSFORMAÇÃO DIGITAL "/>
        <s v="741 - SERVIÇO PÚBLICO PRIORITÁRIO DIGITALIZADO"/>
        <s v="173 - MODELO DE GOVERNANÇA DE DADOS "/>
        <s v="747 - GOVERNANÇA DE INFORMAÇÃO E TI "/>
        <m/>
      </sharedItems>
    </cacheField>
    <cacheField name="UNIDADE DE MEDIDA" numFmtId="0">
      <sharedItems containsBlank="1"/>
    </cacheField>
    <cacheField name="SUBAÇÃO" numFmtId="0">
      <sharedItems containsBlank="1" count="144">
        <s v=" - "/>
        <s v="1 - Elaboração do novo Plano Estratégico de Longo Prazo de Mato Grosso."/>
        <s v="2 - Definição do Modelo de Governança Institucional para Resultado à ser implantado no Poder Executivo."/>
        <s v="3 - Contratação de capacitações e/ou participações em Congressos e Seminários"/>
        <s v="4 - Realização de visitas técnicas aos Estados considerados como referência na implementação da governança para resultados."/>
        <s v="1 - Elaboração do Relatório da Conjuntura Econômica  2º semestre 2023"/>
        <s v="2 - Elaboração do Relatório da Conjuntura Econômica  1º semestre 2023"/>
        <s v="3 - Elaborar cenário socioeconômico para o PPA 2024 - 2027."/>
        <s v="1 - Elaboração do PIB anual dos municípios"/>
        <s v="1 - Elaboração do PIB trimestral de Mato Grosso  -  3º trimestre 2022"/>
        <s v="2 - Elaboração do PIB trimestral de Mato Grosso  -  4º trimestre 2023"/>
        <s v="3 - Elaboração do PIB trimestral de Mato Grosso  -  1º trimestre 2023"/>
        <s v="4 - Elaboração do PIB trimestral de Mato Grosso  -  2º trimestre 2023"/>
        <s v="1 - Definição de metodologia para projeções da população estadual e estimativas das populacões municipais "/>
        <s v="1 - Elaboração do Boletim econômico do 4º trimestre de 2022  -  Comércio Exterior"/>
        <s v="2 - Elaboração do Boletim econômico do 4º trimestre de 2022  -  Emprego e Renda"/>
        <s v="3 - Elaboração do Boletim econômico do 1º trimestre de 2023  -  Comércio Exterior"/>
        <s v="4 - Elaboração do Boletim econômico do 1º trimestre de 2023  -  Emprego e Renda"/>
        <s v="5 - Elaboração do Boletim econômico do 2º trimestre de 2023  -  Comércio Exterior"/>
        <s v="6 - Elaboração do Boletim econômico do 2º trimestre de 2023  -  Emprego e Renda"/>
        <s v="7 - Elaboração do Boletim econômico do 3º trimestre de 2023  -  Comércio Exterior"/>
        <s v="8 - Elaboração do Boletim econômico do 3º trimestre de 2023  -  Emprego e Renda"/>
        <s v="1 - Elaboração de Indicadores Sintéticos Sócioeconomicos _x000a_    "/>
        <s v="1 - Elaboração de Informações Municipais"/>
        <s v="3 - Coordenação da apuração dos índices tratados nos artigos 9º, 10º, 11º e 12º da Lei Complementar 746  -  Índice de Participação dos Municípios."/>
        <s v="1 - Gerenciamento da Base de dados e Metadados do DSEE/MT "/>
        <s v="2 - Desenvolvimento do Portal de Informações Socioeconômicas e Territoriais."/>
        <s v="1 - Certificação do Mapeamento da Vegetação primaria do estado de Mato Grosso na escala 1:250.000"/>
        <s v="2 - Divulgação dos Relatórios da Vegetação e Mapeamento da Vegetação primaria do estado de Mato Grosso na escala 1:250.000"/>
        <s v="1 - Elaboração do PIB Estadual anual "/>
        <s v="1 - Revisão e atualização do Projeto de Lei do ZSEE/MT."/>
        <s v="2 - Manutenção de órgãos colegiados."/>
        <s v="3 - Definir o modelo de monitoramento e avaliação do ZSEE/MT."/>
        <s v="1 - Disponibilização de metodologias e ferramentas para gestão dos indicadores"/>
        <s v="2 - Realização de oficinais setoriais de indicadores"/>
        <s v="3 - Capacitação dos usuários do Sistema Estadual de Indicadores"/>
        <s v="4 - Implantação do Sistema Informatizado de Indicadores"/>
        <s v="5 - Manutenção da Cesta de Indicadores"/>
        <s v="6 - Gerenciamento do Banco de Dados dos Indicadores"/>
        <s v="7 - Capacitação da equipe técnica em indicadores"/>
        <s v="1 - Coordenação da elaboração do novo PPA 2024 - 2027"/>
        <s v="2 - Coordenação da Formulação /revisão do PTA "/>
        <s v="3 - Coordenação do PTA Gerencial"/>
        <s v="4 - Apresentação periódica dos resultados das ações prioritárias monitoradas"/>
        <s v="5 - Coordenação das apresentações do desempenho das metas físicas prioritárias à AL/MT 2022 /2"/>
        <s v="6 - Coordenação das apresentações de desempenho das metas físicas prioritárias à AL/MT 2023/1 "/>
        <s v="7 - Coordenação da elaboração do relatório da Ação Governamental  -  RAG 2022"/>
        <s v="8 - Coordenação da elaboração do Relatório da Ação Governamental  - RAG 2023 "/>
        <s v="1 - Coordenação do processo de criação, alteração e revisão das estruturas organizacionais buscando o constante aperfeiçoamento e racionalização dos órgãos e das entidades."/>
        <s v="2 - Evento 5º Café no Escritório"/>
        <s v="3 - Benchmarking Rede de Escritórios de Processos na Gestão Pública"/>
        <s v="4 - Coordenação do processo de criação, alteração e revisão dos regimentos interno dos órgãos e das entidades."/>
        <s v="5 - Implantação da metodologia de Avaliação do serviço público nos órgãos e entidades"/>
        <s v="6 - Atualização e controle do Portal de Gestão por Processos"/>
        <s v="7 - Implantação da metodologia de Linguagem Simples nos órgãos e entidades"/>
        <s v="8 - Desenvolvimento da  metodologia de Gestão de Maturidade de processos"/>
        <s v="9 - Participação em Eventos nacionais sobre Gestão por processos."/>
        <s v="10 - Capacitação da equipe da Coordenadoria de Ger. de Processos em RPA (Robotic Process Automation)"/>
        <s v="11 - Capacitação das setoriais de DO e NGERs em Transformação de Processos."/>
        <s v="12 - Capacitação da equipe da Coordenadoria em Experiência do Usuário (UX Experience)."/>
        <s v="13 - Gestão das unidades administrativas conforme Decreto de Estrutura Organizacional"/>
        <s v="14 -  Implantação de sistema de gestão de cargos e funções de confiança  -  SIGORG"/>
        <s v="1 - Realização do fórum de integração dos NGERs 2023/1"/>
        <s v="2 - Realização do fórum de integração dos NGERs 2023/2"/>
        <s v="1 - Divulgação do calendário semestral unificado de atividades do NGER"/>
        <s v="1 - Implantação da plataforma de interoperabilidade dos sistemas de TIC da Administração Pública Estadual"/>
        <s v="2 - Implementação da tecnologia de identificação digital corporativa"/>
        <s v="1 - Realização de Evento de Capacitação em Transformação Digital"/>
        <s v="1 - Elaboração de norma estadual do governo digital"/>
        <s v="2 - Elaboração de decreto estadual de identidade digital, assinatura eletrônica e procuração digital"/>
        <s v="1 - Transformação digital de serviços públicos priorizados."/>
        <s v="2 - Monitoramento da transformação digital de serviços públicos"/>
        <s v="3 - Elaboração do modelo de  maturidade digital"/>
        <s v="1 - Elaboração do Modelo de Governança dos Dados de Mato Grosso"/>
        <s v="1 - Promoção da Governança de Tecnologia da Informação e Comunicação"/>
        <s v="2 - Capacitação em Informação e Tecnologia da Informação"/>
        <m/>
        <s v="5 - COORDENAÇÃO DAS APRESENTAÇÕES DO " u="1"/>
        <s v="13 - GESTÃO DAS UNIDADES ADMINISTRATIVAS " u="1"/>
        <s v="2 - MONITORAMENTO DA TRANSFORMAÇÃO DIGITAL " u="1"/>
        <s v="1 - TRANSFORMAÇÃO DIGITAL DE SERVIÇOS " u="1"/>
        <s v="3 - ELABORAR CENÁRIO SOCIOECONÔMICO PARA O " u="1"/>
        <s v="2 - ELABORAÇÃO DO PIB TRIMESTRAL DE MATO " u="1"/>
        <s v="1 - ELABORAÇÃO DE NORMA ESTADUAL DO GOVERNO " u="1"/>
        <s v="3 - CONTRATAÇÃO DE CAPACITAÇÕES E/OU " u="1"/>
        <s v="2 - DEFINIÇÃO DO MODELO DE GOVERNANÇA " u="1"/>
        <s v="5 - ELABORAÇÃO DO BOLETIM ECONÔMICO DO 2º " u="1"/>
        <s v="1 - REALIZAÇÃO DO FÓRUM DE INTEGRAÇÃO DOS NGERS " u="1"/>
        <s v="10 - CAPACITAÇÃO DA EQUIPE DA " u="1"/>
        <s v="4 - ELABORAÇÃO DO BOLETIM ECONÔMICO DO 1º " u="1"/>
        <s v="3 - BENCHMARKING REDE DE ESCRITÓRIOS DE " u="1"/>
        <s v="12 - CAPACITAÇÃO DA EQUIPE DA " u="1"/>
        <s v="3 - ELABORAÇÃO DO MODELO DE  MATURIDADE " u="1"/>
        <s v="1 - ELABORAÇÃO DO RELATÓRIO DA CONJUNTURA " u="1"/>
        <s v="1 - ELABORAÇÃO DO NOVO PLANO ESTRATÉGICO DE " u="1"/>
        <s v="2 - REALIZAÇÃO DE OFICINAIS SETORIAIS DE " u="1"/>
        <s v="2 - DESENVOLVIMENTO DO PORTAL DE INFORMAÇÕES " u="1"/>
        <s v="1 - IMPLANTAÇÃO DA PLATAFORMA DE " u="1"/>
        <s v="2 - ELABORAÇÃO DE DECRETO ESTADUAL DE " u="1"/>
        <s v="1 - DIVULGAÇÃO DO CALENDÁRIO SEMESTRAL " u="1"/>
        <s v="9 - PARTICIPAÇÃO EM EVENTOS NACIONAIS SOBRE " u="1"/>
        <s v="8 - COORDENAÇÃO DA ELABORAÇÃO DO " u="1"/>
        <s v="1 - ELABORAÇÃO DE INDICADORES SINTÉTICOS " u="1"/>
        <s v="1 - GERENCIAMENTO DA BASE DE DADOS E " u="1"/>
        <s v="6 - GERENCIAMENTO DO BANCO DE DADOS DOS " u="1"/>
        <s v="1 - REALIZAÇÃO DE EVENTO DE CAPACITAÇÃO EM " u="1"/>
        <s v="2 - CAPACITAÇÃO EM INFORMAÇÃO E TECNOLOGIA " u="1"/>
        <s v="6 - ATUALIZAÇÃO E CONTROLE DO PORTAL DE " u="1"/>
        <s v="1 - COORDENAÇÃO DA ELABORAÇÃO DO NOVO PPA " u="1"/>
        <s v="1 - ELABORAÇÃO DO MODELO DE GOVERNANÇA " u="1"/>
        <s v="1 - ELABORAÇÃO DO BOLETIM ECONÔMICO DO 4º " u="1"/>
        <s v="1 - DISPONIBILIZAÇÃO DE METODOLOGIAS E " u="1"/>
        <s v="7 - ELABORAÇÃO DO BOLETIM ECONÔMICO DO 3º " u="1"/>
        <s v="2 - IMPLEMENTAÇÃO DA TECNOLOGIA DE " u="1"/>
        <s v="3 - ELABORAÇÃO DO PIB TRIMESTRAL DE MATO " u="1"/>
        <s v="1 - COORDENAÇÃO DO PROCESSO DE CRIAÇÃO, " u="1"/>
        <s v="6 - ELABORAÇÃO DO BOLETIM ECONÔMICO DO 2º " u="1"/>
        <s v="2 - REALIZAÇÃO DO FÓRUM DE INTEGRAÇÃO DOS NGERS " u="1"/>
        <s v="4 - IMPLANTAÇÃO DO SISTEMA INFORMATIZADO " u="1"/>
        <s v="2 - ELABORAÇÃO DO RELATÓRIO DA CONJUNTURA " u="1"/>
        <s v="1 - ELABORAÇÃO DO PIB TRIMESTRAL DE MATO " u="1"/>
        <s v="4 - APRESENTAÇÃO PERIÓDICA DOS " u="1"/>
        <s v="1 - REVISÃO E ATUALIZAÇÃO DO PROJETO DE LEI DO " u="1"/>
        <s v="1 - PROMOÇÃO DA GOVERNANÇA DE " u="1"/>
        <s v="3 - ELABORAÇÃO DO BOLETIM ECONÔMICO DO 1º " u="1"/>
        <s v="3 - CAPACITAÇÃO DOS USUÁRIOS DO SISTEMA " u="1"/>
        <s v="7 - IMPLANTAÇÃO DA METODOLOGIA DE " u="1"/>
        <s v="6 - COORDENAÇÃO DAS APRESENTAÇÕES DE " u="1"/>
        <s v="4 - COORDENAÇÃO DO PROCESSO DE CRIAÇÃO, " u="1"/>
        <s v="2 - COORDENAÇÃO DA FORMULAÇÃO /REVISÃO DO " u="1"/>
        <s v="2 - DIVULGAÇÃO DOS RELATÓRIOS DA VEGETAÇÃO " u="1"/>
        <s v="8 - DESENVOLVIMENTO DA  METODOLOGIA DE GESTÃO " u="1"/>
        <s v="11 - CAPACITAÇÃO DAS SETORIAIS DE DO E NGERS " u="1"/>
        <s v="7 - COORDENAÇÃO DA ELABORAÇÃO DO " u="1"/>
        <s v="1 - DEFINIÇÃO DE METODOLOGIA PARA " u="1"/>
        <s v="2 - ELABORAÇÃO DO BOLETIM ECONÔMICO DO 4º " u="1"/>
        <s v="3 - DEFINIR O MODELO DE MONITORAMENTO E " u="1"/>
        <s v="8 - ELABORAÇÃO DO BOLETIM ECONÔMICO DO 3º " u="1"/>
        <s v="4 - ELABORAÇÃO DO PIB TRIMESTRAL DE MATO " u="1"/>
        <s v="14 -  IMPLANTAÇÃO DE SISTEMA DE GESTÃO DE " u="1"/>
        <s v="4 - REALIZAÇÃO DE VISITAS TÉCNICAS AOS ESTADOS " u="1"/>
        <s v="1 - CERTIFICAÇÃO DO MAPEAMENTO DA " u="1"/>
        <s v="5 - IMPLANTAÇÃO DA METODOLOGIA DE " u="1"/>
        <s v="3 - COORDENAÇÃO DA APURAÇÃO DOS ÍNDICES " u="1"/>
      </sharedItems>
    </cacheField>
    <cacheField name="SUBPRODUTO" numFmtId="0">
      <sharedItems containsBlank="1"/>
    </cacheField>
    <cacheField name="UNIDADE DE MEDIDA2" numFmtId="0">
      <sharedItems containsBlank="1"/>
    </cacheField>
    <cacheField name="ETAPA" numFmtId="0">
      <sharedItems containsBlank="1"/>
    </cacheField>
    <cacheField name="META FÍSICA PREVISTA_x000a_" numFmtId="0">
      <sharedItems containsBlank="1"/>
    </cacheField>
    <cacheField name="META FÍSICA ATUALIZADA_x000a_" numFmtId="0">
      <sharedItems containsBlank="1" count="14">
        <s v=" - "/>
        <s v="20,00"/>
        <s v="1,00"/>
        <s v="3,00"/>
        <s v="2,00"/>
        <s v="4,00"/>
        <s v="8,00"/>
        <s v="35,00"/>
        <s v="11,00"/>
        <s v="50,00"/>
        <s v="9,00"/>
        <s v="68,00"/>
        <s v="100,00"/>
        <m/>
      </sharedItems>
    </cacheField>
    <cacheField name="META FÍSICA REALIZADA_x000a_" numFmtId="0">
      <sharedItems containsBlank="1" count="5">
        <s v=" - "/>
        <s v="1,00"/>
        <s v="2,00"/>
        <s v="5,00"/>
        <m/>
      </sharedItems>
    </cacheField>
    <cacheField name="(%) EXECUÇÃO FÍSICA REALIZADA_x000a_" numFmtId="0">
      <sharedItems containsBlank="1"/>
    </cacheField>
    <cacheField name="STATUS_x000a_" numFmtId="0">
      <sharedItems containsBlank="1" count="6">
        <s v="INÍCIO ATRASADO"/>
        <s v="A INICIAR"/>
        <s v="EM ANDAMENTO"/>
        <s v="CONCLUÍDA"/>
        <s v="TÉRMINO ATRASADO"/>
        <m/>
      </sharedItems>
    </cacheField>
    <cacheField name="RESPONSÁVEL" numFmtId="0">
      <sharedItems containsBlank="1"/>
    </cacheField>
    <cacheField name="ITEM PRIORITÁRIO_x000a_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s v="744 - INTEROPERABILIDADE DOS SISTEMAS "/>
    <s v="1 - IMPLANTAÇÃO DA PLATAFORMA DE "/>
    <x v="0"/>
    <n v="1"/>
  </r>
  <r>
    <x v="0"/>
    <x v="0"/>
    <s v="744 - INTEROPERABILIDADE DOS SISTEMAS "/>
    <s v="2 - IMPLEMENTAÇÃO DA TECNOLOGIA DE "/>
    <x v="0"/>
    <n v="1"/>
  </r>
  <r>
    <x v="0"/>
    <x v="1"/>
    <s v="151 - EVENTO REALIZADO"/>
    <s v="1 - REALIZAÇÃO DE EVENTO DE CAPACITAÇÃO EM "/>
    <x v="0"/>
    <n v="1"/>
  </r>
  <r>
    <x v="0"/>
    <x v="1"/>
    <s v="740 - NORMA DA TRANSFORMAÇÃO DIGITAL "/>
    <s v="1 - ELABORAÇÃO DE NORMA ESTADUAL DO GOVERNO "/>
    <x v="0"/>
    <n v="1"/>
  </r>
  <r>
    <x v="0"/>
    <x v="1"/>
    <s v="740 - NORMA DA TRANSFORMAÇÃO DIGITAL "/>
    <s v="2 - ELABORAÇÃO DE DECRETO ESTADUAL DE "/>
    <x v="0"/>
    <n v="1"/>
  </r>
  <r>
    <x v="0"/>
    <x v="1"/>
    <s v="741 - SERVIÇO PÚBLICO PRIORITÁRIO DIGITALIZADO"/>
    <s v="1 - TRANSFORMAÇÃO DIGITAL DE SERVIÇOS "/>
    <x v="0"/>
    <n v="1"/>
  </r>
  <r>
    <x v="0"/>
    <x v="1"/>
    <s v="741 - SERVIÇO PÚBLICO PRIORITÁRIO DIGITALIZADO"/>
    <s v="2 - MONITORAMENTO DA TRANSFORMAÇÃO DIGITAL "/>
    <x v="0"/>
    <n v="1"/>
  </r>
  <r>
    <x v="0"/>
    <x v="1"/>
    <s v="741 - SERVIÇO PÚBLICO PRIORITÁRIO DIGITALIZADO"/>
    <s v="3 - ELABORAÇÃO DO MODELO DE  MATURIDADE "/>
    <x v="0"/>
    <n v="1"/>
  </r>
  <r>
    <x v="0"/>
    <x v="2"/>
    <s v="173 - MODELO DE GOVERNANÇA DE DADOS "/>
    <s v="1 - ELABORAÇÃO DO MODELO DE GOVERNANÇA "/>
    <x v="0"/>
    <n v="1"/>
  </r>
  <r>
    <x v="0"/>
    <x v="2"/>
    <s v="747 - GOVERNANÇA DE INFORMAÇÃO E TI "/>
    <s v="1 - PROMOÇÃO DA GOVERNANÇA DE "/>
    <x v="0"/>
    <n v="1"/>
  </r>
  <r>
    <x v="0"/>
    <x v="2"/>
    <s v="747 - GOVERNANÇA DE INFORMAÇÃO E TI "/>
    <s v="2 - CAPACITAÇÃO EM INFORMAÇÃO E TECNOLOGIA "/>
    <x v="0"/>
    <n v="1"/>
  </r>
  <r>
    <x v="1"/>
    <x v="3"/>
    <s v="222 - MODELO IMPLANTADO"/>
    <s v="1 - ELABORAÇÃO DO NOVO PLANO ESTRATÉGICO DE "/>
    <x v="0"/>
    <n v="1"/>
  </r>
  <r>
    <x v="1"/>
    <x v="3"/>
    <s v="222 - MODELO IMPLANTADO"/>
    <s v="2 - DEFINIÇÃO DO MODELO DE GOVERNANÇA "/>
    <x v="1"/>
    <n v="1"/>
  </r>
  <r>
    <x v="1"/>
    <x v="3"/>
    <s v="222 - MODELO IMPLANTADO"/>
    <s v="3 - CONTRATAÇÃO DE CAPACITAÇÕES E/OU "/>
    <x v="0"/>
    <n v="1"/>
  </r>
  <r>
    <x v="1"/>
    <x v="3"/>
    <s v="222 - MODELO IMPLANTADO"/>
    <s v="4 - REALIZAÇÃO DE VISITAS TÉCNICAS AOS ESTADOS "/>
    <x v="0"/>
    <n v="1"/>
  </r>
  <r>
    <x v="1"/>
    <x v="4"/>
    <s v="261 - PIB MUNICIPAL ELABORADO"/>
    <s v="1 - ELABORAÇÃO DO PIB ANUAL DOS MUNICÍPIOS"/>
    <x v="2"/>
    <n v="1"/>
  </r>
  <r>
    <x v="1"/>
    <x v="4"/>
    <s v="262 - PIB TRIMESTRAL ELABORADO"/>
    <s v="1 - ELABORAÇÃO DO PIB TRIMESTRAL DE MATO "/>
    <x v="3"/>
    <n v="1"/>
  </r>
  <r>
    <x v="1"/>
    <x v="4"/>
    <s v="262 - PIB TRIMESTRAL ELABORADO"/>
    <s v="2 - ELABORAÇÃO DO PIB TRIMESTRAL DE MATO "/>
    <x v="2"/>
    <n v="1"/>
  </r>
  <r>
    <x v="1"/>
    <x v="4"/>
    <s v="262 - PIB TRIMESTRAL ELABORADO"/>
    <s v="3 - ELABORAÇÃO DO PIB TRIMESTRAL DE MATO "/>
    <x v="1"/>
    <n v="1"/>
  </r>
  <r>
    <x v="1"/>
    <x v="4"/>
    <s v="262 - PIB TRIMESTRAL ELABORADO"/>
    <s v="4 - ELABORAÇÃO DO PIB TRIMESTRAL DE MATO "/>
    <x v="1"/>
    <n v="1"/>
  </r>
  <r>
    <x v="1"/>
    <x v="4"/>
    <s v="312 - PROJEÇÃO E ESTIMATIVA POPULACIONAL "/>
    <s v="1 - DEFINIÇÃO DE METODOLOGIA PARA "/>
    <x v="0"/>
    <n v="1"/>
  </r>
  <r>
    <x v="1"/>
    <x v="4"/>
    <s v="726 - BOLETIM DE INFORMAÇÕES "/>
    <s v="1 - ELABORAÇÃO DO BOLETIM ECONÔMICO DO 4º "/>
    <x v="3"/>
    <n v="1"/>
  </r>
  <r>
    <x v="1"/>
    <x v="4"/>
    <s v="726 - BOLETIM DE INFORMAÇÕES "/>
    <s v="2 - ELABORAÇÃO DO BOLETIM ECONÔMICO DO 4º "/>
    <x v="3"/>
    <n v="1"/>
  </r>
  <r>
    <x v="1"/>
    <x v="4"/>
    <s v="726 - BOLETIM DE INFORMAÇÕES "/>
    <s v="3 - ELABORAÇÃO DO BOLETIM ECONÔMICO DO 1º "/>
    <x v="3"/>
    <n v="1"/>
  </r>
  <r>
    <x v="1"/>
    <x v="4"/>
    <s v="726 - BOLETIM DE INFORMAÇÕES "/>
    <s v="4 - ELABORAÇÃO DO BOLETIM ECONÔMICO DO 1º "/>
    <x v="1"/>
    <n v="1"/>
  </r>
  <r>
    <x v="1"/>
    <x v="4"/>
    <s v="726 - BOLETIM DE INFORMAÇÕES "/>
    <s v="5 - ELABORAÇÃO DO BOLETIM ECONÔMICO DO 2º "/>
    <x v="1"/>
    <n v="1"/>
  </r>
  <r>
    <x v="1"/>
    <x v="4"/>
    <s v="726 - BOLETIM DE INFORMAÇÕES "/>
    <s v="6 - ELABORAÇÃO DO BOLETIM ECONÔMICO DO 2º "/>
    <x v="1"/>
    <n v="1"/>
  </r>
  <r>
    <x v="1"/>
    <x v="4"/>
    <s v="726 - BOLETIM DE INFORMAÇÕES "/>
    <s v="7 - ELABORAÇÃO DO BOLETIM ECONÔMICO DO 3º "/>
    <x v="1"/>
    <n v="1"/>
  </r>
  <r>
    <x v="1"/>
    <x v="4"/>
    <s v="726 - BOLETIM DE INFORMAÇÕES "/>
    <s v="8 - ELABORAÇÃO DO BOLETIM ECONÔMICO DO 3º "/>
    <x v="1"/>
    <n v="1"/>
  </r>
  <r>
    <x v="1"/>
    <x v="4"/>
    <s v="727 - ÍNDICE DE CONDIÇÃO E QUALIDADE DE VIDA  - "/>
    <s v="1 - ELABORAÇÃO DE INDICADORES SINTÉTICOS "/>
    <x v="0"/>
    <n v="1"/>
  </r>
  <r>
    <x v="1"/>
    <x v="4"/>
    <s v="728 -  INFORMAÇÃO MUNICIPAL "/>
    <s v="1 - ELABORAÇÃO DE INFORMAÇÕES MUNICIPAIS"/>
    <x v="0"/>
    <n v="1"/>
  </r>
  <r>
    <x v="1"/>
    <x v="4"/>
    <s v="728 -  INFORMAÇÃO MUNICIPAL "/>
    <s v="3 - COORDENAÇÃO DA APURAÇÃO DOS ÍNDICES "/>
    <x v="0"/>
    <n v="1"/>
  </r>
  <r>
    <x v="1"/>
    <x v="4"/>
    <s v="729 - DIAGNÓSTICO SOCIOECONÔMICO "/>
    <s v="1 - GERENCIAMENTO DA BASE DE DADOS E "/>
    <x v="2"/>
    <n v="1"/>
  </r>
  <r>
    <x v="1"/>
    <x v="4"/>
    <s v="729 - DIAGNÓSTICO SOCIOECONÔMICO "/>
    <s v="2 - DESENVOLVIMENTO DO PORTAL DE INFORMAÇÕES "/>
    <x v="2"/>
    <n v="1"/>
  </r>
  <r>
    <x v="1"/>
    <x v="4"/>
    <s v="730 - MAPEAMENTO DA VEGETAÇÃO PRIMÁRIA "/>
    <s v="1 - CERTIFICAÇÃO DO MAPEAMENTO DA "/>
    <x v="2"/>
    <n v="1"/>
  </r>
  <r>
    <x v="1"/>
    <x v="4"/>
    <s v="730 - MAPEAMENTO DA VEGETAÇÃO PRIMÁRIA "/>
    <s v="2 - DIVULGAÇÃO DOS RELATÓRIOS DA VEGETAÇÃO "/>
    <x v="2"/>
    <n v="1"/>
  </r>
  <r>
    <x v="1"/>
    <x v="4"/>
    <s v="731 - PIB REGIONAL ELABORADO"/>
    <s v="1 - ELABORAÇÃO DO PIB ESTADUAL ANUAL "/>
    <x v="2"/>
    <n v="1"/>
  </r>
  <r>
    <x v="1"/>
    <x v="4"/>
    <s v="732 - PROJETO DE LEI DO ZONEAMENTO "/>
    <s v="1 - REVISÃO E ATUALIZAÇÃO DO PROJETO DE LEI DO "/>
    <x v="2"/>
    <n v="1"/>
  </r>
  <r>
    <x v="1"/>
    <x v="4"/>
    <s v="732 - PROJETO DE LEI DO ZONEAMENTO "/>
    <s v="2 - MANUTENÇÃO DE ÓRGÃOS COLEGIADOS."/>
    <x v="2"/>
    <n v="1"/>
  </r>
  <r>
    <x v="1"/>
    <x v="4"/>
    <s v="732 - PROJETO DE LEI DO ZONEAMENTO "/>
    <s v="3 - DEFINIR O MODELO DE MONITORAMENTO E "/>
    <x v="0"/>
    <n v="1"/>
  </r>
  <r>
    <x v="1"/>
    <x v="4"/>
    <s v="737 - SISTEMA DE INDICADORES GERIDO"/>
    <s v="1 - DISPONIBILIZAÇÃO DE METODOLOGIAS E "/>
    <x v="0"/>
    <n v="1"/>
  </r>
  <r>
    <x v="1"/>
    <x v="4"/>
    <s v="737 - SISTEMA DE INDICADORES GERIDO"/>
    <s v="2 - REALIZAÇÃO DE OFICINAIS SETORIAIS DE "/>
    <x v="0"/>
    <n v="1"/>
  </r>
  <r>
    <x v="1"/>
    <x v="4"/>
    <s v="737 - SISTEMA DE INDICADORES GERIDO"/>
    <s v="3 - CAPACITAÇÃO DOS USUÁRIOS DO SISTEMA "/>
    <x v="0"/>
    <n v="1"/>
  </r>
  <r>
    <x v="1"/>
    <x v="4"/>
    <s v="737 - SISTEMA DE INDICADORES GERIDO"/>
    <s v="4 - IMPLANTAÇÃO DO SISTEMA INFORMATIZADO "/>
    <x v="0"/>
    <n v="1"/>
  </r>
  <r>
    <x v="1"/>
    <x v="4"/>
    <s v="737 - SISTEMA DE INDICADORES GERIDO"/>
    <s v="5 - MANUTENÇÃO DA CESTA DE INDICADORES"/>
    <x v="0"/>
    <n v="1"/>
  </r>
  <r>
    <x v="1"/>
    <x v="4"/>
    <s v="737 - SISTEMA DE INDICADORES GERIDO"/>
    <s v="6 - GERENCIAMENTO DO BANCO DE DADOS DOS "/>
    <x v="0"/>
    <n v="1"/>
  </r>
  <r>
    <x v="1"/>
    <x v="4"/>
    <s v="737 - SISTEMA DE INDICADORES GERIDO"/>
    <s v="7 - CAPACITAÇÃO DA EQUIPE TÉCNICA EM INDICADORES"/>
    <x v="0"/>
    <n v="1"/>
  </r>
  <r>
    <x v="1"/>
    <x v="4"/>
    <s v="85 - CONJUNTURA ECONÔMICA ELABORADA"/>
    <s v="1 - ELABORAÇÃO DO RELATÓRIO DA CONJUNTURA "/>
    <x v="0"/>
    <n v="1"/>
  </r>
  <r>
    <x v="1"/>
    <x v="4"/>
    <s v="85 - CONJUNTURA ECONÔMICA ELABORADA"/>
    <s v="2 - ELABORAÇÃO DO RELATÓRIO DA CONJUNTURA "/>
    <x v="1"/>
    <n v="1"/>
  </r>
  <r>
    <x v="1"/>
    <x v="4"/>
    <s v="85 - CONJUNTURA ECONÔMICA ELABORADA"/>
    <s v="3 - ELABORAR CENÁRIO SOCIOECONÔMICO PARA O "/>
    <x v="3"/>
    <n v="1"/>
  </r>
  <r>
    <x v="1"/>
    <x v="5"/>
    <s v="196 - INSTRUMENTO DE GESTÃO ELABORADO"/>
    <s v="1 - COORDENAÇÃO DA ELABORAÇÃO DO NOVO PPA "/>
    <x v="2"/>
    <n v="1"/>
  </r>
  <r>
    <x v="1"/>
    <x v="5"/>
    <s v="196 - INSTRUMENTO DE GESTÃO ELABORADO"/>
    <s v="2 - COORDENAÇÃO DA FORMULAÇÃO /REVISÃO DO "/>
    <x v="2"/>
    <n v="1"/>
  </r>
  <r>
    <x v="1"/>
    <x v="5"/>
    <s v="196 - INSTRUMENTO DE GESTÃO ELABORADO"/>
    <s v="3 - COORDENAÇÃO DO PTA GERENCIAL"/>
    <x v="2"/>
    <n v="1"/>
  </r>
  <r>
    <x v="1"/>
    <x v="5"/>
    <s v="196 - INSTRUMENTO DE GESTÃO ELABORADO"/>
    <s v="4 - APRESENTAÇÃO PERIÓDICA DOS "/>
    <x v="2"/>
    <n v="1"/>
  </r>
  <r>
    <x v="1"/>
    <x v="5"/>
    <s v="196 - INSTRUMENTO DE GESTÃO ELABORADO"/>
    <s v="5 - COORDENAÇÃO DAS APRESENTAÇÕES DO "/>
    <x v="2"/>
    <n v="1"/>
  </r>
  <r>
    <x v="1"/>
    <x v="5"/>
    <s v="196 - INSTRUMENTO DE GESTÃO ELABORADO"/>
    <s v="6 - COORDENAÇÃO DAS APRESENTAÇÕES DE "/>
    <x v="2"/>
    <n v="1"/>
  </r>
  <r>
    <x v="1"/>
    <x v="5"/>
    <s v="196 - INSTRUMENTO DE GESTÃO ELABORADO"/>
    <s v="7 - COORDENAÇÃO DA ELABORAÇÃO DO "/>
    <x v="2"/>
    <n v="1"/>
  </r>
  <r>
    <x v="1"/>
    <x v="5"/>
    <s v="196 - INSTRUMENTO DE GESTÃO ELABORADO"/>
    <s v="8 - COORDENAÇÃO DA ELABORAÇÃO DO "/>
    <x v="2"/>
    <n v="1"/>
  </r>
  <r>
    <x v="1"/>
    <x v="6"/>
    <s v="452 - ÓRGÃO/ENTIDADE ORIENTADOS"/>
    <s v="1 - COORDENAÇÃO DO PROCESSO DE CRIAÇÃO, "/>
    <x v="0"/>
    <n v="1"/>
  </r>
  <r>
    <x v="1"/>
    <x v="6"/>
    <s v="452 - ÓRGÃO/ENTIDADE ORIENTADOS"/>
    <s v="10 - CAPACITAÇÃO DA EQUIPE DA "/>
    <x v="0"/>
    <n v="1"/>
  </r>
  <r>
    <x v="1"/>
    <x v="6"/>
    <s v="452 - ÓRGÃO/ENTIDADE ORIENTADOS"/>
    <s v="11 - CAPACITAÇÃO DAS SETORIAIS DE DO E NGERS "/>
    <x v="0"/>
    <n v="1"/>
  </r>
  <r>
    <x v="1"/>
    <x v="6"/>
    <s v="452 - ÓRGÃO/ENTIDADE ORIENTADOS"/>
    <s v="12 - CAPACITAÇÃO DA EQUIPE DA "/>
    <x v="0"/>
    <n v="1"/>
  </r>
  <r>
    <x v="1"/>
    <x v="6"/>
    <s v="452 - ÓRGÃO/ENTIDADE ORIENTADOS"/>
    <s v="13 - GESTÃO DAS UNIDADES ADMINISTRATIVAS "/>
    <x v="2"/>
    <n v="1"/>
  </r>
  <r>
    <x v="1"/>
    <x v="6"/>
    <s v="452 - ÓRGÃO/ENTIDADE ORIENTADOS"/>
    <s v="14 -  IMPLANTAÇÃO DE SISTEMA DE GESTÃO DE "/>
    <x v="0"/>
    <n v="1"/>
  </r>
  <r>
    <x v="1"/>
    <x v="6"/>
    <s v="452 - ÓRGÃO/ENTIDADE ORIENTADOS"/>
    <s v="2 - EVENTO 5º CAFÉ NO ESCRITÓRIO"/>
    <x v="2"/>
    <n v="1"/>
  </r>
  <r>
    <x v="1"/>
    <x v="6"/>
    <s v="452 - ÓRGÃO/ENTIDADE ORIENTADOS"/>
    <s v="3 - BENCHMARKING REDE DE ESCRITÓRIOS DE "/>
    <x v="2"/>
    <n v="1"/>
  </r>
  <r>
    <x v="1"/>
    <x v="6"/>
    <s v="452 - ÓRGÃO/ENTIDADE ORIENTADOS"/>
    <s v="4 - COORDENAÇÃO DO PROCESSO DE CRIAÇÃO, "/>
    <x v="2"/>
    <n v="1"/>
  </r>
  <r>
    <x v="1"/>
    <x v="6"/>
    <s v="452 - ÓRGÃO/ENTIDADE ORIENTADOS"/>
    <s v="5 - IMPLANTAÇÃO DA METODOLOGIA DE "/>
    <x v="2"/>
    <n v="1"/>
  </r>
  <r>
    <x v="1"/>
    <x v="6"/>
    <s v="452 - ÓRGÃO/ENTIDADE ORIENTADOS"/>
    <s v="6 - ATUALIZAÇÃO E CONTROLE DO PORTAL DE "/>
    <x v="2"/>
    <n v="1"/>
  </r>
  <r>
    <x v="1"/>
    <x v="6"/>
    <s v="452 - ÓRGÃO/ENTIDADE ORIENTADOS"/>
    <s v="7 - IMPLANTAÇÃO DA METODOLOGIA DE "/>
    <x v="0"/>
    <n v="1"/>
  </r>
  <r>
    <x v="1"/>
    <x v="6"/>
    <s v="452 - ÓRGÃO/ENTIDADE ORIENTADOS"/>
    <s v="8 - DESENVOLVIMENTO DA  METODOLOGIA DE GESTÃO "/>
    <x v="0"/>
    <n v="1"/>
  </r>
  <r>
    <x v="1"/>
    <x v="6"/>
    <s v="452 - ÓRGÃO/ENTIDADE ORIENTADOS"/>
    <s v="9 - PARTICIPAÇÃO EM EVENTOS NACIONAIS SOBRE "/>
    <x v="0"/>
    <n v="1"/>
  </r>
  <r>
    <x v="1"/>
    <x v="7"/>
    <s v="151 - EVENTO REALIZADO"/>
    <s v="1 - REALIZAÇÃO DO FÓRUM DE INTEGRAÇÃO DOS NGERS "/>
    <x v="0"/>
    <n v="1"/>
  </r>
  <r>
    <x v="1"/>
    <x v="7"/>
    <s v="151 - EVENTO REALIZADO"/>
    <s v="2 - REALIZAÇÃO DO FÓRUM DE INTEGRAÇÃO DOS NGERS "/>
    <x v="1"/>
    <n v="1"/>
  </r>
  <r>
    <x v="1"/>
    <x v="7"/>
    <s v="735 - CALENDÁRIO DIVULGADO"/>
    <s v="1 - DIVULGAÇÃO DO CALENDÁRIO SEMESTRAL "/>
    <x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5">
  <r>
    <x v="0"/>
    <x v="0"/>
    <x v="0"/>
    <x v="0"/>
    <x v="0"/>
    <n v="1"/>
  </r>
  <r>
    <x v="0"/>
    <x v="0"/>
    <x v="0"/>
    <x v="1"/>
    <x v="0"/>
    <n v="1"/>
  </r>
  <r>
    <x v="0"/>
    <x v="1"/>
    <x v="1"/>
    <x v="2"/>
    <x v="0"/>
    <n v="1"/>
  </r>
  <r>
    <x v="0"/>
    <x v="1"/>
    <x v="2"/>
    <x v="3"/>
    <x v="0"/>
    <n v="1"/>
  </r>
  <r>
    <x v="0"/>
    <x v="1"/>
    <x v="2"/>
    <x v="4"/>
    <x v="0"/>
    <n v="1"/>
  </r>
  <r>
    <x v="0"/>
    <x v="1"/>
    <x v="3"/>
    <x v="5"/>
    <x v="0"/>
    <n v="1"/>
  </r>
  <r>
    <x v="0"/>
    <x v="1"/>
    <x v="3"/>
    <x v="6"/>
    <x v="0"/>
    <n v="1"/>
  </r>
  <r>
    <x v="0"/>
    <x v="1"/>
    <x v="3"/>
    <x v="7"/>
    <x v="0"/>
    <n v="1"/>
  </r>
  <r>
    <x v="0"/>
    <x v="2"/>
    <x v="4"/>
    <x v="8"/>
    <x v="0"/>
    <n v="1"/>
  </r>
  <r>
    <x v="0"/>
    <x v="2"/>
    <x v="5"/>
    <x v="9"/>
    <x v="0"/>
    <n v="1"/>
  </r>
  <r>
    <x v="0"/>
    <x v="2"/>
    <x v="5"/>
    <x v="10"/>
    <x v="0"/>
    <n v="1"/>
  </r>
  <r>
    <x v="1"/>
    <x v="3"/>
    <x v="6"/>
    <x v="11"/>
    <x v="0"/>
    <n v="1"/>
  </r>
  <r>
    <x v="1"/>
    <x v="3"/>
    <x v="6"/>
    <x v="12"/>
    <x v="1"/>
    <n v="1"/>
  </r>
  <r>
    <x v="1"/>
    <x v="3"/>
    <x v="6"/>
    <x v="13"/>
    <x v="0"/>
    <n v="1"/>
  </r>
  <r>
    <x v="1"/>
    <x v="3"/>
    <x v="6"/>
    <x v="14"/>
    <x v="0"/>
    <n v="1"/>
  </r>
  <r>
    <x v="1"/>
    <x v="4"/>
    <x v="7"/>
    <x v="15"/>
    <x v="2"/>
    <n v="1"/>
  </r>
  <r>
    <x v="1"/>
    <x v="4"/>
    <x v="8"/>
    <x v="16"/>
    <x v="3"/>
    <n v="1"/>
  </r>
  <r>
    <x v="1"/>
    <x v="4"/>
    <x v="8"/>
    <x v="17"/>
    <x v="2"/>
    <n v="1"/>
  </r>
  <r>
    <x v="1"/>
    <x v="4"/>
    <x v="8"/>
    <x v="18"/>
    <x v="1"/>
    <n v="1"/>
  </r>
  <r>
    <x v="1"/>
    <x v="4"/>
    <x v="8"/>
    <x v="19"/>
    <x v="1"/>
    <n v="1"/>
  </r>
  <r>
    <x v="1"/>
    <x v="4"/>
    <x v="9"/>
    <x v="20"/>
    <x v="0"/>
    <n v="1"/>
  </r>
  <r>
    <x v="1"/>
    <x v="4"/>
    <x v="10"/>
    <x v="21"/>
    <x v="3"/>
    <n v="1"/>
  </r>
  <r>
    <x v="1"/>
    <x v="4"/>
    <x v="10"/>
    <x v="22"/>
    <x v="3"/>
    <n v="1"/>
  </r>
  <r>
    <x v="1"/>
    <x v="4"/>
    <x v="10"/>
    <x v="23"/>
    <x v="3"/>
    <n v="1"/>
  </r>
  <r>
    <x v="1"/>
    <x v="4"/>
    <x v="10"/>
    <x v="24"/>
    <x v="1"/>
    <n v="1"/>
  </r>
  <r>
    <x v="1"/>
    <x v="4"/>
    <x v="10"/>
    <x v="25"/>
    <x v="1"/>
    <n v="1"/>
  </r>
  <r>
    <x v="1"/>
    <x v="4"/>
    <x v="10"/>
    <x v="26"/>
    <x v="1"/>
    <n v="1"/>
  </r>
  <r>
    <x v="1"/>
    <x v="4"/>
    <x v="10"/>
    <x v="27"/>
    <x v="1"/>
    <n v="1"/>
  </r>
  <r>
    <x v="1"/>
    <x v="4"/>
    <x v="10"/>
    <x v="28"/>
    <x v="1"/>
    <n v="1"/>
  </r>
  <r>
    <x v="1"/>
    <x v="4"/>
    <x v="11"/>
    <x v="29"/>
    <x v="0"/>
    <n v="1"/>
  </r>
  <r>
    <x v="1"/>
    <x v="4"/>
    <x v="12"/>
    <x v="30"/>
    <x v="0"/>
    <n v="1"/>
  </r>
  <r>
    <x v="1"/>
    <x v="4"/>
    <x v="12"/>
    <x v="31"/>
    <x v="0"/>
    <n v="1"/>
  </r>
  <r>
    <x v="1"/>
    <x v="4"/>
    <x v="13"/>
    <x v="32"/>
    <x v="2"/>
    <n v="1"/>
  </r>
  <r>
    <x v="1"/>
    <x v="4"/>
    <x v="13"/>
    <x v="33"/>
    <x v="2"/>
    <n v="1"/>
  </r>
  <r>
    <x v="1"/>
    <x v="4"/>
    <x v="14"/>
    <x v="34"/>
    <x v="2"/>
    <n v="1"/>
  </r>
  <r>
    <x v="1"/>
    <x v="4"/>
    <x v="14"/>
    <x v="35"/>
    <x v="2"/>
    <n v="1"/>
  </r>
  <r>
    <x v="1"/>
    <x v="4"/>
    <x v="15"/>
    <x v="36"/>
    <x v="2"/>
    <n v="1"/>
  </r>
  <r>
    <x v="1"/>
    <x v="4"/>
    <x v="16"/>
    <x v="37"/>
    <x v="2"/>
    <n v="1"/>
  </r>
  <r>
    <x v="1"/>
    <x v="4"/>
    <x v="16"/>
    <x v="38"/>
    <x v="2"/>
    <n v="1"/>
  </r>
  <r>
    <x v="1"/>
    <x v="4"/>
    <x v="16"/>
    <x v="39"/>
    <x v="0"/>
    <n v="1"/>
  </r>
  <r>
    <x v="1"/>
    <x v="4"/>
    <x v="17"/>
    <x v="40"/>
    <x v="0"/>
    <n v="1"/>
  </r>
  <r>
    <x v="1"/>
    <x v="4"/>
    <x v="17"/>
    <x v="41"/>
    <x v="0"/>
    <n v="1"/>
  </r>
  <r>
    <x v="1"/>
    <x v="4"/>
    <x v="17"/>
    <x v="42"/>
    <x v="0"/>
    <n v="1"/>
  </r>
  <r>
    <x v="1"/>
    <x v="4"/>
    <x v="17"/>
    <x v="43"/>
    <x v="0"/>
    <n v="1"/>
  </r>
  <r>
    <x v="1"/>
    <x v="4"/>
    <x v="17"/>
    <x v="44"/>
    <x v="0"/>
    <n v="1"/>
  </r>
  <r>
    <x v="1"/>
    <x v="4"/>
    <x v="17"/>
    <x v="45"/>
    <x v="0"/>
    <n v="1"/>
  </r>
  <r>
    <x v="1"/>
    <x v="4"/>
    <x v="17"/>
    <x v="46"/>
    <x v="0"/>
    <n v="1"/>
  </r>
  <r>
    <x v="1"/>
    <x v="4"/>
    <x v="18"/>
    <x v="47"/>
    <x v="0"/>
    <n v="1"/>
  </r>
  <r>
    <x v="1"/>
    <x v="4"/>
    <x v="18"/>
    <x v="48"/>
    <x v="1"/>
    <n v="1"/>
  </r>
  <r>
    <x v="1"/>
    <x v="4"/>
    <x v="18"/>
    <x v="49"/>
    <x v="3"/>
    <n v="1"/>
  </r>
  <r>
    <x v="1"/>
    <x v="5"/>
    <x v="19"/>
    <x v="50"/>
    <x v="2"/>
    <n v="1"/>
  </r>
  <r>
    <x v="1"/>
    <x v="5"/>
    <x v="19"/>
    <x v="51"/>
    <x v="2"/>
    <n v="1"/>
  </r>
  <r>
    <x v="1"/>
    <x v="5"/>
    <x v="19"/>
    <x v="52"/>
    <x v="2"/>
    <n v="1"/>
  </r>
  <r>
    <x v="1"/>
    <x v="5"/>
    <x v="19"/>
    <x v="53"/>
    <x v="2"/>
    <n v="1"/>
  </r>
  <r>
    <x v="1"/>
    <x v="5"/>
    <x v="19"/>
    <x v="54"/>
    <x v="2"/>
    <n v="1"/>
  </r>
  <r>
    <x v="1"/>
    <x v="5"/>
    <x v="19"/>
    <x v="55"/>
    <x v="2"/>
    <n v="1"/>
  </r>
  <r>
    <x v="1"/>
    <x v="5"/>
    <x v="19"/>
    <x v="56"/>
    <x v="2"/>
    <n v="1"/>
  </r>
  <r>
    <x v="1"/>
    <x v="5"/>
    <x v="19"/>
    <x v="57"/>
    <x v="2"/>
    <n v="1"/>
  </r>
  <r>
    <x v="1"/>
    <x v="6"/>
    <x v="20"/>
    <x v="58"/>
    <x v="2"/>
    <n v="1"/>
  </r>
  <r>
    <x v="1"/>
    <x v="6"/>
    <x v="20"/>
    <x v="59"/>
    <x v="0"/>
    <n v="1"/>
  </r>
  <r>
    <x v="1"/>
    <x v="6"/>
    <x v="20"/>
    <x v="60"/>
    <x v="2"/>
    <n v="1"/>
  </r>
  <r>
    <x v="1"/>
    <x v="6"/>
    <x v="20"/>
    <x v="61"/>
    <x v="2"/>
    <n v="1"/>
  </r>
  <r>
    <x v="1"/>
    <x v="6"/>
    <x v="20"/>
    <x v="62"/>
    <x v="2"/>
    <n v="1"/>
  </r>
  <r>
    <x v="1"/>
    <x v="6"/>
    <x v="20"/>
    <x v="63"/>
    <x v="2"/>
    <n v="1"/>
  </r>
  <r>
    <x v="1"/>
    <x v="6"/>
    <x v="20"/>
    <x v="64"/>
    <x v="0"/>
    <n v="1"/>
  </r>
  <r>
    <x v="1"/>
    <x v="6"/>
    <x v="20"/>
    <x v="65"/>
    <x v="0"/>
    <n v="1"/>
  </r>
  <r>
    <x v="1"/>
    <x v="6"/>
    <x v="20"/>
    <x v="66"/>
    <x v="0"/>
    <n v="1"/>
  </r>
  <r>
    <x v="1"/>
    <x v="6"/>
    <x v="20"/>
    <x v="67"/>
    <x v="0"/>
    <n v="1"/>
  </r>
  <r>
    <x v="1"/>
    <x v="6"/>
    <x v="20"/>
    <x v="68"/>
    <x v="0"/>
    <n v="1"/>
  </r>
  <r>
    <x v="1"/>
    <x v="6"/>
    <x v="20"/>
    <x v="69"/>
    <x v="0"/>
    <n v="1"/>
  </r>
  <r>
    <x v="1"/>
    <x v="6"/>
    <x v="20"/>
    <x v="70"/>
    <x v="2"/>
    <n v="1"/>
  </r>
  <r>
    <x v="1"/>
    <x v="6"/>
    <x v="20"/>
    <x v="71"/>
    <x v="0"/>
    <n v="1"/>
  </r>
  <r>
    <x v="1"/>
    <x v="7"/>
    <x v="1"/>
    <x v="72"/>
    <x v="0"/>
    <n v="1"/>
  </r>
  <r>
    <x v="1"/>
    <x v="7"/>
    <x v="1"/>
    <x v="73"/>
    <x v="1"/>
    <n v="1"/>
  </r>
  <r>
    <x v="1"/>
    <x v="7"/>
    <x v="21"/>
    <x v="74"/>
    <x v="1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5">
  <r>
    <n v="2023"/>
    <s v="11601 - FUNDO DE DESENVOLVIMENTO DO SISTEMA DE "/>
    <x v="0"/>
    <x v="0"/>
    <x v="0"/>
    <s v=" - "/>
    <x v="0"/>
    <s v=" - "/>
    <x v="0"/>
    <s v=" - "/>
    <s v=" - "/>
    <s v=" - "/>
    <s v=" - "/>
    <x v="0"/>
    <x v="0"/>
    <s v=" - "/>
    <x v="0"/>
    <s v="PAULA GONCALVES BAICERE"/>
    <s v="NÃO"/>
  </r>
  <r>
    <n v="2023"/>
    <s v="11601 - FUNDO DE DESENVOLVIMENTO DO SISTEMA DE "/>
    <x v="0"/>
    <x v="1"/>
    <x v="0"/>
    <s v=" - "/>
    <x v="1"/>
    <s v="PERCENTUAL"/>
    <x v="0"/>
    <s v=" -"/>
    <s v=" - "/>
    <s v=" - "/>
    <s v=" - "/>
    <x v="1"/>
    <x v="0"/>
    <s v=" - "/>
    <x v="0"/>
    <s v="PAULA GONCALVES BAICERE"/>
    <s v="NÃO"/>
  </r>
  <r>
    <n v="2023"/>
    <s v="11601 - FUNDO DE DESENVOLVIMENTO DO SISTEMA DE "/>
    <x v="0"/>
    <x v="2"/>
    <x v="0"/>
    <s v=" - "/>
    <x v="1"/>
    <s v="PERCENTUAL"/>
    <x v="1"/>
    <s v="254 - Plano construído"/>
    <s v="Percentual"/>
    <s v=" - "/>
    <s v="1,00"/>
    <x v="2"/>
    <x v="0"/>
    <s v=" - "/>
    <x v="0"/>
    <s v="PAULA GONCALVES BAICERE"/>
    <s v="NÃO"/>
  </r>
  <r>
    <n v="2023"/>
    <s v="11601 - FUNDO DE DESENVOLVIMENTO DO SISTEMA DE "/>
    <x v="0"/>
    <x v="3"/>
    <x v="0"/>
    <s v=" - "/>
    <x v="1"/>
    <s v="PERCENTUAL"/>
    <x v="1"/>
    <s v="254 - Plano construído"/>
    <s v="Percentual"/>
    <s v="1 - FINALIZAR O TERMO DE REFERÊNCIA PARA "/>
    <s v=" - "/>
    <x v="0"/>
    <x v="0"/>
    <s v=" - "/>
    <x v="0"/>
    <s v="PAULA GONCALVES BAICERE"/>
    <s v="NÃO"/>
  </r>
  <r>
    <n v="2023"/>
    <s v="11601 - FUNDO DE DESENVOLVIMENTO DO SISTEMA DE "/>
    <x v="0"/>
    <x v="3"/>
    <x v="0"/>
    <s v=" - "/>
    <x v="1"/>
    <s v="PERCENTUAL"/>
    <x v="1"/>
    <s v="254 - Plano construído"/>
    <s v="Percentual"/>
    <s v="2 - MONITORAR O PROCESSO LICITATÓRIO "/>
    <s v=" - "/>
    <x v="0"/>
    <x v="0"/>
    <s v=" - "/>
    <x v="0"/>
    <s v="PAULA GONCALVES BAICERE"/>
    <s v="NÃO"/>
  </r>
  <r>
    <n v="2023"/>
    <s v="11601 - FUNDO DE DESENVOLVIMENTO DO SISTEMA DE "/>
    <x v="0"/>
    <x v="3"/>
    <x v="0"/>
    <s v=" - "/>
    <x v="1"/>
    <s v="PERCENTUAL"/>
    <x v="1"/>
    <s v="254 - Plano construído"/>
    <s v="Percentual"/>
    <s v="3 - MONITORAR A EXECUÇÃO DO "/>
    <s v=" - "/>
    <x v="0"/>
    <x v="0"/>
    <s v=" - "/>
    <x v="1"/>
    <s v="UMBELINO CARNEIRO NEVES"/>
    <s v="NÃO"/>
  </r>
  <r>
    <n v="2023"/>
    <s v="11601 - FUNDO DE DESENVOLVIMENTO DO SISTEMA DE "/>
    <x v="0"/>
    <x v="2"/>
    <x v="0"/>
    <s v=" - "/>
    <x v="1"/>
    <s v="PERCENTUAL"/>
    <x v="2"/>
    <s v="337 - Modelo definido"/>
    <s v="Percentual"/>
    <s v=" - "/>
    <s v="1,00"/>
    <x v="2"/>
    <x v="0"/>
    <s v=" - "/>
    <x v="1"/>
    <s v="PAULA GONCALVES BAICERE"/>
    <s v="NÃO"/>
  </r>
  <r>
    <n v="2023"/>
    <s v="11601 - FUNDO DE DESENVOLVIMENTO DO SISTEMA DE "/>
    <x v="0"/>
    <x v="3"/>
    <x v="0"/>
    <s v=" - "/>
    <x v="1"/>
    <s v="PERCENTUAL"/>
    <x v="2"/>
    <s v="337 - Modelo definido"/>
    <s v="Percentual"/>
    <s v="1 - FINALIZAR O TERMO DE REFERÊNCIA PARA "/>
    <s v=" - "/>
    <x v="0"/>
    <x v="0"/>
    <s v=" - "/>
    <x v="1"/>
    <s v="PAULA GONCALVES BAICERE"/>
    <s v="NÃO"/>
  </r>
  <r>
    <n v="2023"/>
    <s v="11601 - FUNDO DE DESENVOLVIMENTO DO SISTEMA DE "/>
    <x v="0"/>
    <x v="3"/>
    <x v="0"/>
    <s v=" - "/>
    <x v="1"/>
    <s v="PERCENTUAL"/>
    <x v="2"/>
    <s v="337 - Modelo definido"/>
    <s v="Percentual"/>
    <s v="2 - MONITORAR O PROCESSO LICITATÓRIO "/>
    <s v=" - "/>
    <x v="0"/>
    <x v="0"/>
    <s v=" - "/>
    <x v="1"/>
    <s v="UMBELINO CARNEIRO NEVES"/>
    <s v="NÃO"/>
  </r>
  <r>
    <n v="2023"/>
    <s v="11601 - FUNDO DE DESENVOLVIMENTO DO SISTEMA DE "/>
    <x v="0"/>
    <x v="2"/>
    <x v="0"/>
    <s v=" - "/>
    <x v="1"/>
    <s v="PERCENTUAL"/>
    <x v="3"/>
    <s v="70 - Capacitação realizada"/>
    <s v="Percentual"/>
    <s v=" - "/>
    <s v="3,00"/>
    <x v="3"/>
    <x v="0"/>
    <s v=" - "/>
    <x v="0"/>
    <s v="PAULA GONCALVES BAICERE"/>
    <s v="NÃO"/>
  </r>
  <r>
    <n v="2023"/>
    <s v="11601 - FUNDO DE DESENVOLVIMENTO DO SISTEMA DE "/>
    <x v="0"/>
    <x v="3"/>
    <x v="0"/>
    <s v=" - "/>
    <x v="1"/>
    <s v="PERCENTUAL"/>
    <x v="3"/>
    <s v="70 - Capacitação realizada"/>
    <s v="Percentual"/>
    <s v="1 - IDENTIFICAR CAPACITAÇÕES "/>
    <s v=" - "/>
    <x v="0"/>
    <x v="0"/>
    <s v=" - "/>
    <x v="0"/>
    <s v="PAULA GONCALVES BAICERE"/>
    <s v="NÃO"/>
  </r>
  <r>
    <n v="2023"/>
    <s v="11601 - FUNDO DE DESENVOLVIMENTO DO SISTEMA DE "/>
    <x v="0"/>
    <x v="3"/>
    <x v="0"/>
    <s v=" - "/>
    <x v="1"/>
    <s v="PERCENTUAL"/>
    <x v="3"/>
    <s v="70 - Capacitação realizada"/>
    <s v="Percentual"/>
    <s v="2 - PARTICIPAR DE SEMINÁRIOS E/OU "/>
    <s v=" - "/>
    <x v="0"/>
    <x v="0"/>
    <s v=" - "/>
    <x v="0"/>
    <s v="PAULA GONCALVES BAICERE"/>
    <s v="NÃO"/>
  </r>
  <r>
    <n v="2023"/>
    <s v="11601 - FUNDO DE DESENVOLVIMENTO DO SISTEMA DE "/>
    <x v="0"/>
    <x v="2"/>
    <x v="0"/>
    <s v=" - "/>
    <x v="1"/>
    <s v="PERCENTUAL"/>
    <x v="4"/>
    <s v="342 - Visita Realizada"/>
    <s v="Percentual"/>
    <s v=" - "/>
    <s v="2,00"/>
    <x v="4"/>
    <x v="0"/>
    <s v=" - "/>
    <x v="0"/>
    <s v="PAULA GONCALVES BAICERE"/>
    <s v="NÃO"/>
  </r>
  <r>
    <n v="2023"/>
    <s v="11601 - FUNDO DE DESENVOLVIMENTO DO SISTEMA DE "/>
    <x v="0"/>
    <x v="3"/>
    <x v="0"/>
    <s v=" - "/>
    <x v="1"/>
    <s v="PERCENTUAL"/>
    <x v="4"/>
    <s v="342 - Visita Realizada"/>
    <s v="Percentual"/>
    <s v="1 - IDENTIFICAR OS ESTADOS CONSIDERADOS "/>
    <s v=" - "/>
    <x v="0"/>
    <x v="0"/>
    <s v=" - "/>
    <x v="0"/>
    <s v="PAULA GONCALVES BAICERE"/>
    <s v="NÃO"/>
  </r>
  <r>
    <n v="2023"/>
    <s v="11601 - FUNDO DE DESENVOLVIMENTO DO SISTEMA DE "/>
    <x v="0"/>
    <x v="0"/>
    <x v="1"/>
    <s v=" - "/>
    <x v="0"/>
    <s v=" - "/>
    <x v="0"/>
    <s v=" - "/>
    <s v=" - "/>
    <s v=" - "/>
    <s v=" - "/>
    <x v="0"/>
    <x v="0"/>
    <s v=" - "/>
    <x v="2"/>
    <s v="KEILE COSTA PEREIRA"/>
    <s v="NÃO"/>
  </r>
  <r>
    <n v="2023"/>
    <s v="11601 - FUNDO DE DESENVOLVIMENTO DO SISTEMA DE "/>
    <x v="0"/>
    <x v="1"/>
    <x v="1"/>
    <s v=" - "/>
    <x v="2"/>
    <s v="UNIDADE"/>
    <x v="0"/>
    <s v=" -"/>
    <s v=" - "/>
    <s v=" - "/>
    <s v=" - "/>
    <x v="3"/>
    <x v="0"/>
    <s v=" - "/>
    <x v="2"/>
    <s v="KEILE COSTA PEREIRA"/>
    <s v="NÃO"/>
  </r>
  <r>
    <n v="2023"/>
    <s v="11601 - FUNDO DE DESENVOLVIMENTO DO SISTEMA DE "/>
    <x v="0"/>
    <x v="2"/>
    <x v="1"/>
    <s v=" - "/>
    <x v="2"/>
    <s v="UNIDADE"/>
    <x v="5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2"/>
    <s v="UNIDADE"/>
    <x v="5"/>
    <s v="1 - Relatório elaborado"/>
    <s v="Unidade"/>
    <s v="1 - ELABORAR RELATORIO CONJUNTURA ECONÔMICA "/>
    <s v=" - "/>
    <x v="0"/>
    <x v="0"/>
    <s v=" - "/>
    <x v="0"/>
    <s v="NILSON ANTONIO BATISTA"/>
    <s v="NÃO"/>
  </r>
  <r>
    <n v="2023"/>
    <s v="11601 - FUNDO DE DESENVOLVIMENTO DO SISTEMA DE "/>
    <x v="0"/>
    <x v="2"/>
    <x v="1"/>
    <s v=" - "/>
    <x v="2"/>
    <s v="UNIDADE"/>
    <x v="6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2"/>
    <s v="UNIDADE"/>
    <x v="6"/>
    <s v="1 - Relatório elaborado"/>
    <s v="Unidade"/>
    <s v="1 - ELABORAR RELATORIO CONJUNTURA ECONÔMICA "/>
    <s v=" - "/>
    <x v="0"/>
    <x v="0"/>
    <s v=" - "/>
    <x v="1"/>
    <s v="NILSON ANTONIO BATISTA"/>
    <s v="NÃO"/>
  </r>
  <r>
    <n v="2023"/>
    <s v="11601 - FUNDO DE DESENVOLVIMENTO DO SISTEMA DE "/>
    <x v="0"/>
    <x v="2"/>
    <x v="1"/>
    <s v=" - "/>
    <x v="2"/>
    <s v="UNIDADE"/>
    <x v="7"/>
    <s v="1 - Relatório elaborado"/>
    <s v="Unidade"/>
    <s v=" - "/>
    <s v="1,00"/>
    <x v="2"/>
    <x v="0"/>
    <s v=" - "/>
    <x v="3"/>
    <s v="DEBORA PINHEIRO DA SILVA LIMA"/>
    <s v="NÃO"/>
  </r>
  <r>
    <n v="2023"/>
    <s v="11601 - FUNDO DE DESENVOLVIMENTO DO SISTEMA DE "/>
    <x v="0"/>
    <x v="3"/>
    <x v="1"/>
    <s v=" - "/>
    <x v="2"/>
    <s v="UNIDADE"/>
    <x v="7"/>
    <s v="1 - Relatório elaborado"/>
    <s v="Unidade"/>
    <s v="1 - ELABORAR RELATÓRIO DO CENÁRIO "/>
    <s v=" - "/>
    <x v="0"/>
    <x v="0"/>
    <s v=" - "/>
    <x v="3"/>
    <s v="NILSON ANTONIO BATISTA"/>
    <s v="NÃO"/>
  </r>
  <r>
    <n v="2023"/>
    <s v="11601 - FUNDO DE DESENVOLVIMENTO DO SISTEMA DE "/>
    <x v="0"/>
    <x v="1"/>
    <x v="1"/>
    <s v=" - "/>
    <x v="3"/>
    <s v="UNIDADE"/>
    <x v="0"/>
    <s v=" -"/>
    <s v=" - "/>
    <s v=" - "/>
    <s v=" - "/>
    <x v="2"/>
    <x v="0"/>
    <s v=" - "/>
    <x v="2"/>
    <s v="KEILE COSTA PEREIRA"/>
    <s v="NÃO"/>
  </r>
  <r>
    <n v="2023"/>
    <s v="11601 - FUNDO DE DESENVOLVIMENTO DO SISTEMA DE "/>
    <x v="0"/>
    <x v="2"/>
    <x v="1"/>
    <s v=" - "/>
    <x v="3"/>
    <s v="UNIDADE"/>
    <x v="8"/>
    <s v="1 - Relatório elaborado"/>
    <s v="Unidade"/>
    <s v=" - "/>
    <s v="1,00"/>
    <x v="2"/>
    <x v="0"/>
    <s v=" - "/>
    <x v="2"/>
    <s v="DEBORA PINHEIRO DA SILVA LIMA"/>
    <s v="NÃO"/>
  </r>
  <r>
    <n v="2023"/>
    <s v="11601 - FUNDO DE DESENVOLVIMENTO DO SISTEMA DE "/>
    <x v="0"/>
    <x v="3"/>
    <x v="1"/>
    <s v=" - "/>
    <x v="3"/>
    <s v="UNIDADE"/>
    <x v="8"/>
    <s v="1 - Relatório elaborado"/>
    <s v="Unidade"/>
    <s v="1 - ELABORAR ANALISE DAS PESQUISAS "/>
    <s v=" - "/>
    <x v="0"/>
    <x v="0"/>
    <s v=" - "/>
    <x v="2"/>
    <s v="EDUARDO MATSUBARA"/>
    <s v="NÃO"/>
  </r>
  <r>
    <n v="2023"/>
    <s v="11601 - FUNDO DE DESENVOLVIMENTO DO SISTEMA DE "/>
    <x v="0"/>
    <x v="3"/>
    <x v="1"/>
    <s v=" - "/>
    <x v="3"/>
    <s v="UNIDADE"/>
    <x v="8"/>
    <s v="1 - Relatório elaborado"/>
    <s v="Unidade"/>
    <s v="2 - ELABORAR RELATÓRIO TÉCNICO DO PIB "/>
    <s v=" - "/>
    <x v="0"/>
    <x v="0"/>
    <s v=" - "/>
    <x v="1"/>
    <s v="EDUARDO MATSUBARA"/>
    <s v="NÃO"/>
  </r>
  <r>
    <n v="2023"/>
    <s v="11601 - FUNDO DE DESENVOLVIMENTO DO SISTEMA DE "/>
    <x v="0"/>
    <x v="1"/>
    <x v="1"/>
    <s v=" - "/>
    <x v="4"/>
    <s v="UNIDADE"/>
    <x v="0"/>
    <s v=" -"/>
    <s v=" - "/>
    <s v=" - "/>
    <s v=" - "/>
    <x v="5"/>
    <x v="0"/>
    <s v=" - "/>
    <x v="2"/>
    <s v="KEILE COSTA PEREIRA"/>
    <s v="NÃO"/>
  </r>
  <r>
    <n v="2023"/>
    <s v="11601 - FUNDO DE DESENVOLVIMENTO DO SISTEMA DE "/>
    <x v="0"/>
    <x v="2"/>
    <x v="1"/>
    <s v=" - "/>
    <x v="4"/>
    <s v="UNIDADE"/>
    <x v="9"/>
    <s v="1 - Relatório elaborado"/>
    <s v="Unidade"/>
    <s v=" - "/>
    <s v="1,00"/>
    <x v="2"/>
    <x v="0"/>
    <s v=" - "/>
    <x v="3"/>
    <s v="DEBORA PINHEIRO DA SILVA LIMA"/>
    <s v="NÃO"/>
  </r>
  <r>
    <n v="2023"/>
    <s v="11601 - FUNDO DE DESENVOLVIMENTO DO SISTEMA DE "/>
    <x v="0"/>
    <x v="3"/>
    <x v="1"/>
    <s v=" - "/>
    <x v="4"/>
    <s v="UNIDADE"/>
    <x v="9"/>
    <s v="1 - Relatório elaborado"/>
    <s v="Unidade"/>
    <s v="1 - ELABORAR RELATÓRIO TÉCNICO DO PIB MT "/>
    <s v=" - "/>
    <x v="0"/>
    <x v="0"/>
    <s v=" - "/>
    <x v="3"/>
    <s v="EDUARDO MATSUBARA"/>
    <s v="NÃO"/>
  </r>
  <r>
    <n v="2023"/>
    <s v="11601 - FUNDO DE DESENVOLVIMENTO DO SISTEMA DE "/>
    <x v="0"/>
    <x v="2"/>
    <x v="1"/>
    <s v=" - "/>
    <x v="4"/>
    <s v="UNIDADE"/>
    <x v="10"/>
    <s v="1 - Relatório elaborado"/>
    <s v="Unidade"/>
    <s v=" - "/>
    <s v="1,00"/>
    <x v="2"/>
    <x v="0"/>
    <s v=" - "/>
    <x v="2"/>
    <s v="DEBORA PINHEIRO DA SILVA LIMA"/>
    <s v="NÃO"/>
  </r>
  <r>
    <n v="2023"/>
    <s v="11601 - FUNDO DE DESENVOLVIMENTO DO SISTEMA DE "/>
    <x v="0"/>
    <x v="3"/>
    <x v="1"/>
    <s v=" - "/>
    <x v="4"/>
    <s v="UNIDADE"/>
    <x v="10"/>
    <s v="1 - Relatório elaborado"/>
    <s v="Unidade"/>
    <s v="1 - ELABORAR RELATÓRIO TÉCNICO DO PIB MT "/>
    <s v=" - "/>
    <x v="0"/>
    <x v="0"/>
    <s v=" - "/>
    <x v="2"/>
    <s v="EDUARDO MATSUBARA"/>
    <s v="NÃO"/>
  </r>
  <r>
    <n v="2023"/>
    <s v="11601 - FUNDO DE DESENVOLVIMENTO DO SISTEMA DE "/>
    <x v="0"/>
    <x v="2"/>
    <x v="1"/>
    <s v=" - "/>
    <x v="4"/>
    <s v="UNIDADE"/>
    <x v="11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4"/>
    <s v="UNIDADE"/>
    <x v="11"/>
    <s v="1 - Relatório elaborado"/>
    <s v="Unidade"/>
    <s v="1 - ELABORAR RELATÓRIO TÉCNICO DO PIB MT "/>
    <s v=" - "/>
    <x v="0"/>
    <x v="0"/>
    <s v=" - "/>
    <x v="1"/>
    <s v="EDUARDO MATSUBARA"/>
    <s v="NÃO"/>
  </r>
  <r>
    <n v="2023"/>
    <s v="11601 - FUNDO DE DESENVOLVIMENTO DO SISTEMA DE "/>
    <x v="0"/>
    <x v="2"/>
    <x v="1"/>
    <s v=" - "/>
    <x v="4"/>
    <s v="UNIDADE"/>
    <x v="12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4"/>
    <s v="UNIDADE"/>
    <x v="12"/>
    <s v="1 - Relatório elaborado"/>
    <s v="Unidade"/>
    <s v="1 - ELABORAR RELATÓRIO TÉCNICO DO PIB MT "/>
    <s v=" - "/>
    <x v="0"/>
    <x v="0"/>
    <s v=" - "/>
    <x v="1"/>
    <s v="EDUARDO MATSUBARA"/>
    <s v="NÃO"/>
  </r>
  <r>
    <n v="2023"/>
    <s v="11601 - FUNDO DE DESENVOLVIMENTO DO SISTEMA DE "/>
    <x v="0"/>
    <x v="1"/>
    <x v="1"/>
    <s v=" - "/>
    <x v="5"/>
    <s v="UNIDADE"/>
    <x v="0"/>
    <s v=" -"/>
    <s v=" - "/>
    <s v=" - "/>
    <s v=" - "/>
    <x v="2"/>
    <x v="0"/>
    <s v=" - "/>
    <x v="0"/>
    <s v="KEILE COSTA PEREIRA"/>
    <s v="NÃO"/>
  </r>
  <r>
    <n v="2023"/>
    <s v="11601 - FUNDO DE DESENVOLVIMENTO DO SISTEMA DE "/>
    <x v="0"/>
    <x v="2"/>
    <x v="1"/>
    <s v=" - "/>
    <x v="5"/>
    <s v="UNIDADE"/>
    <x v="13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5"/>
    <s v="UNIDADE"/>
    <x v="13"/>
    <s v="1 - Relatório elaborado"/>
    <s v="Unidade"/>
    <s v="1 - FIRMAR COOPERAÇÃO COM IBGE"/>
    <s v=" - "/>
    <x v="0"/>
    <x v="0"/>
    <s v=" - "/>
    <x v="0"/>
    <s v="DEBORA PINHEIRO DA SILVA LIMA"/>
    <s v="NÃO"/>
  </r>
  <r>
    <n v="2023"/>
    <s v="11601 - FUNDO DE DESENVOLVIMENTO DO SISTEMA DE "/>
    <x v="0"/>
    <x v="3"/>
    <x v="1"/>
    <s v=" - "/>
    <x v="5"/>
    <s v="UNIDADE"/>
    <x v="13"/>
    <s v="1 - Relatório elaborado"/>
    <s v="Unidade"/>
    <s v="2 - CAPACITAR EQUIPE NA METODOLOGIA"/>
    <s v=" - "/>
    <x v="0"/>
    <x v="0"/>
    <s v=" - "/>
    <x v="0"/>
    <s v="RAFAEL ALBERTONI MAZETO"/>
    <s v="NÃO"/>
  </r>
  <r>
    <n v="2023"/>
    <s v="11601 - FUNDO DE DESENVOLVIMENTO DO SISTEMA DE "/>
    <x v="0"/>
    <x v="1"/>
    <x v="1"/>
    <s v=" - "/>
    <x v="6"/>
    <s v="UNIDADE"/>
    <x v="0"/>
    <s v=" -"/>
    <s v=" - "/>
    <s v=" - "/>
    <s v=" - "/>
    <x v="6"/>
    <x v="0"/>
    <s v=" - "/>
    <x v="2"/>
    <s v="KEILE COSTA PEREIRA"/>
    <s v="NÃO"/>
  </r>
  <r>
    <n v="2023"/>
    <s v="11601 - FUNDO DE DESENVOLVIMENTO DO SISTEMA DE "/>
    <x v="0"/>
    <x v="2"/>
    <x v="1"/>
    <s v=" - "/>
    <x v="6"/>
    <s v="UNIDADE"/>
    <x v="14"/>
    <s v="1 - Relatório elaborado"/>
    <s v="Unidade"/>
    <s v=" - "/>
    <s v="1,00"/>
    <x v="2"/>
    <x v="0"/>
    <s v=" - "/>
    <x v="3"/>
    <s v="DEBORA PINHEIRO DA SILVA LIMA"/>
    <s v="NÃO"/>
  </r>
  <r>
    <n v="2023"/>
    <s v="11601 - FUNDO DE DESENVOLVIMENTO DO SISTEMA DE "/>
    <x v="0"/>
    <x v="3"/>
    <x v="1"/>
    <s v=" - "/>
    <x v="6"/>
    <s v="UNIDADE"/>
    <x v="14"/>
    <s v="1 - Relatório elaborado"/>
    <s v="Unidade"/>
    <s v="1 - ELABORAR RELATÓRIO DO  BOLETIM "/>
    <s v=" - "/>
    <x v="0"/>
    <x v="0"/>
    <s v=" - "/>
    <x v="3"/>
    <s v="NILSON ANTONIO BATISTA"/>
    <s v="NÃO"/>
  </r>
  <r>
    <n v="2023"/>
    <s v="11601 - FUNDO DE DESENVOLVIMENTO DO SISTEMA DE "/>
    <x v="0"/>
    <x v="2"/>
    <x v="1"/>
    <s v=" - "/>
    <x v="6"/>
    <s v="UNIDADE"/>
    <x v="15"/>
    <s v="1 - Relatório elaborado"/>
    <s v="Unidade"/>
    <s v=" - "/>
    <s v="1,00"/>
    <x v="2"/>
    <x v="0"/>
    <s v=" - "/>
    <x v="3"/>
    <s v="DEBORA PINHEIRO DA SILVA LIMA"/>
    <s v="NÃO"/>
  </r>
  <r>
    <n v="2023"/>
    <s v="11601 - FUNDO DE DESENVOLVIMENTO DO SISTEMA DE "/>
    <x v="0"/>
    <x v="3"/>
    <x v="1"/>
    <s v=" - "/>
    <x v="6"/>
    <s v="UNIDADE"/>
    <x v="15"/>
    <s v="1 - Relatório elaborado"/>
    <s v="Unidade"/>
    <s v="1 - ELABORAR RELATÓRIO DO  BOLETIM "/>
    <s v=" - "/>
    <x v="0"/>
    <x v="0"/>
    <s v=" - "/>
    <x v="3"/>
    <s v="NILSON ANTONIO BATISTA"/>
    <s v="NÃO"/>
  </r>
  <r>
    <n v="2023"/>
    <s v="11601 - FUNDO DE DESENVOLVIMENTO DO SISTEMA DE "/>
    <x v="0"/>
    <x v="2"/>
    <x v="1"/>
    <s v=" - "/>
    <x v="6"/>
    <s v="UNIDADE"/>
    <x v="16"/>
    <s v="1 - Relatório elaborado"/>
    <s v="Unidade"/>
    <s v=" - "/>
    <s v="1,00"/>
    <x v="2"/>
    <x v="0"/>
    <s v=" - "/>
    <x v="3"/>
    <s v="DEBORA PINHEIRO DA SILVA LIMA"/>
    <s v="NÃO"/>
  </r>
  <r>
    <n v="2023"/>
    <s v="11601 - FUNDO DE DESENVOLVIMENTO DO SISTEMA DE "/>
    <x v="0"/>
    <x v="3"/>
    <x v="1"/>
    <s v=" - "/>
    <x v="6"/>
    <s v="UNIDADE"/>
    <x v="16"/>
    <s v="1 - Relatório elaborado"/>
    <s v="Unidade"/>
    <s v="1 - ELABORAR RELATÓRIO DO  BOLETIM "/>
    <s v=" - "/>
    <x v="0"/>
    <x v="0"/>
    <s v=" - "/>
    <x v="3"/>
    <s v="NILSON ANTONIO BATISTA"/>
    <s v="NÃO"/>
  </r>
  <r>
    <n v="2023"/>
    <s v="11601 - FUNDO DE DESENVOLVIMENTO DO SISTEMA DE "/>
    <x v="0"/>
    <x v="2"/>
    <x v="1"/>
    <s v=" - "/>
    <x v="6"/>
    <s v="UNIDADE"/>
    <x v="17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6"/>
    <s v="UNIDADE"/>
    <x v="17"/>
    <s v="1 - Relatório elaborado"/>
    <s v="Unidade"/>
    <s v="1 - ELABORAR RELATÓRIO DO  BOLETIM "/>
    <s v=" - "/>
    <x v="0"/>
    <x v="0"/>
    <s v=" - "/>
    <x v="1"/>
    <s v="NILSON ANTONIO BATISTA"/>
    <s v="NÃO"/>
  </r>
  <r>
    <n v="2023"/>
    <s v="11601 - FUNDO DE DESENVOLVIMENTO DO SISTEMA DE "/>
    <x v="0"/>
    <x v="2"/>
    <x v="1"/>
    <s v=" - "/>
    <x v="6"/>
    <s v="UNIDADE"/>
    <x v="18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6"/>
    <s v="UNIDADE"/>
    <x v="18"/>
    <s v="1 - Relatório elaborado"/>
    <s v="Unidade"/>
    <s v="1 - ELABORAR RELATÓRIO DO  BOLETIM "/>
    <s v=" - "/>
    <x v="0"/>
    <x v="0"/>
    <s v=" - "/>
    <x v="1"/>
    <s v="NILSON ANTONIO BATISTA"/>
    <s v="NÃO"/>
  </r>
  <r>
    <n v="2023"/>
    <s v="11601 - FUNDO DE DESENVOLVIMENTO DO SISTEMA DE "/>
    <x v="0"/>
    <x v="2"/>
    <x v="1"/>
    <s v=" - "/>
    <x v="6"/>
    <s v="UNIDADE"/>
    <x v="19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6"/>
    <s v="UNIDADE"/>
    <x v="19"/>
    <s v="1 - Relatório elaborado"/>
    <s v="Unidade"/>
    <s v="1 - ELABORAR RELATÓRIO DO  BOLETIM "/>
    <s v=" - "/>
    <x v="0"/>
    <x v="0"/>
    <s v=" - "/>
    <x v="1"/>
    <s v="NILSON ANTONIO BATISTA"/>
    <s v="NÃO"/>
  </r>
  <r>
    <n v="2023"/>
    <s v="11601 - FUNDO DE DESENVOLVIMENTO DO SISTEMA DE "/>
    <x v="0"/>
    <x v="2"/>
    <x v="1"/>
    <s v=" - "/>
    <x v="6"/>
    <s v="UNIDADE"/>
    <x v="20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6"/>
    <s v="UNIDADE"/>
    <x v="20"/>
    <s v="1 - Relatório elaborado"/>
    <s v="Unidade"/>
    <s v="1 - ELABORAR RELATÓRIO DO  BOLETIM "/>
    <s v=" - "/>
    <x v="0"/>
    <x v="0"/>
    <s v=" - "/>
    <x v="1"/>
    <s v="NILSON ANTONIO BATISTA"/>
    <s v="NÃO"/>
  </r>
  <r>
    <n v="2023"/>
    <s v="11601 - FUNDO DE DESENVOLVIMENTO DO SISTEMA DE "/>
    <x v="0"/>
    <x v="2"/>
    <x v="1"/>
    <s v=" - "/>
    <x v="6"/>
    <s v="UNIDADE"/>
    <x v="21"/>
    <s v="1 - Relatório elaborado"/>
    <s v="Unidade"/>
    <s v=" - "/>
    <s v="1,00"/>
    <x v="2"/>
    <x v="0"/>
    <s v=" - "/>
    <x v="1"/>
    <s v="DEBORA PINHEIRO DA SILVA LIMA"/>
    <s v="NÃO"/>
  </r>
  <r>
    <n v="2023"/>
    <s v="11601 - FUNDO DE DESENVOLVIMENTO DO SISTEMA DE "/>
    <x v="0"/>
    <x v="3"/>
    <x v="1"/>
    <s v=" - "/>
    <x v="6"/>
    <s v="UNIDADE"/>
    <x v="21"/>
    <s v="1 - Relatório elaborado"/>
    <s v="Unidade"/>
    <s v="1 - ELABORAR RELATÓRIO DO  BOLETIM "/>
    <s v=" - "/>
    <x v="0"/>
    <x v="0"/>
    <s v=" - "/>
    <x v="1"/>
    <s v="NILSON ANTONIO BATISTA"/>
    <s v="NÃO"/>
  </r>
  <r>
    <n v="2023"/>
    <s v="11601 - FUNDO DE DESENVOLVIMENTO DO SISTEMA DE "/>
    <x v="0"/>
    <x v="1"/>
    <x v="1"/>
    <s v=" - "/>
    <x v="7"/>
    <s v="UNIDADE"/>
    <x v="0"/>
    <s v=" -"/>
    <s v=" - "/>
    <s v=" - "/>
    <s v=" - "/>
    <x v="2"/>
    <x v="0"/>
    <s v=" - "/>
    <x v="0"/>
    <s v="KEILE COSTA PEREIRA"/>
    <s v="NÃO"/>
  </r>
  <r>
    <n v="2023"/>
    <s v="11601 - FUNDO DE DESENVOLVIMENTO DO SISTEMA DE "/>
    <x v="0"/>
    <x v="2"/>
    <x v="1"/>
    <s v=" - "/>
    <x v="7"/>
    <s v="UNIDADE"/>
    <x v="22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7"/>
    <s v="UNIDADE"/>
    <x v="22"/>
    <s v="1 - Relatório elaborado"/>
    <s v="Unidade"/>
    <s v="1 - COLETAR E TRATAR DADOS PARA "/>
    <s v=" - "/>
    <x v="0"/>
    <x v="0"/>
    <s v=" - "/>
    <x v="0"/>
    <s v="RAFAEL ALBERTONI MAZETO"/>
    <s v="NÃO"/>
  </r>
  <r>
    <n v="2023"/>
    <s v="11601 - FUNDO DE DESENVOLVIMENTO DO SISTEMA DE "/>
    <x v="0"/>
    <x v="3"/>
    <x v="1"/>
    <s v=" - "/>
    <x v="7"/>
    <s v="UNIDADE"/>
    <x v="22"/>
    <s v="1 - Relatório elaborado"/>
    <s v="Unidade"/>
    <s v="2 - APLICAR METODOLOGIA E "/>
    <s v=" - "/>
    <x v="0"/>
    <x v="0"/>
    <s v=" - "/>
    <x v="1"/>
    <s v="RAFAEL ALBERTONI MAZETO"/>
    <s v="NÃO"/>
  </r>
  <r>
    <n v="2023"/>
    <s v="11601 - FUNDO DE DESENVOLVIMENTO DO SISTEMA DE "/>
    <x v="0"/>
    <x v="3"/>
    <x v="1"/>
    <s v=" - "/>
    <x v="7"/>
    <s v="UNIDADE"/>
    <x v="22"/>
    <s v="1 - Relatório elaborado"/>
    <s v="Unidade"/>
    <s v="3 - ATUALIZAR FERRAMENTA DE "/>
    <s v=" - "/>
    <x v="0"/>
    <x v="0"/>
    <s v=" - "/>
    <x v="1"/>
    <s v="RAFAEL ALBERTONI MAZETO"/>
    <s v="NÃO"/>
  </r>
  <r>
    <n v="2023"/>
    <s v="11601 - FUNDO DE DESENVOLVIMENTO DO SISTEMA DE "/>
    <x v="0"/>
    <x v="3"/>
    <x v="1"/>
    <s v=" - "/>
    <x v="7"/>
    <s v="UNIDADE"/>
    <x v="22"/>
    <s v="1 - Relatório elaborado"/>
    <s v="Unidade"/>
    <s v="4 - ATUALIZAR  CADERNO METODOLÓGICO E DE "/>
    <s v=" - "/>
    <x v="0"/>
    <x v="0"/>
    <s v=" - "/>
    <x v="1"/>
    <s v="RAFAEL ALBERTONI MAZETO"/>
    <s v="NÃO"/>
  </r>
  <r>
    <n v="2023"/>
    <s v="11601 - FUNDO DE DESENVOLVIMENTO DO SISTEMA DE "/>
    <x v="0"/>
    <x v="3"/>
    <x v="1"/>
    <s v=" - "/>
    <x v="7"/>
    <s v="UNIDADE"/>
    <x v="22"/>
    <s v="1 - Relatório elaborado"/>
    <s v="Unidade"/>
    <s v="5 - PARTICIPAR DE CAPACITAÇÃO EM "/>
    <s v=" - "/>
    <x v="0"/>
    <x v="0"/>
    <s v=" - "/>
    <x v="0"/>
    <s v="RAFAEL ALBERTONI MAZETO"/>
    <s v="NÃO"/>
  </r>
  <r>
    <n v="2023"/>
    <s v="11601 - FUNDO DE DESENVOLVIMENTO DO SISTEMA DE "/>
    <x v="0"/>
    <x v="1"/>
    <x v="1"/>
    <s v=" - "/>
    <x v="8"/>
    <s v="UNIDADE"/>
    <x v="0"/>
    <s v=" -"/>
    <s v=" - "/>
    <s v=" - "/>
    <s v=" - "/>
    <x v="2"/>
    <x v="0"/>
    <s v=" - "/>
    <x v="0"/>
    <s v="KEILE COSTA PEREIRA"/>
    <s v="NÃO"/>
  </r>
  <r>
    <n v="2023"/>
    <s v="11601 - FUNDO DE DESENVOLVIMENTO DO SISTEMA DE "/>
    <x v="0"/>
    <x v="2"/>
    <x v="1"/>
    <s v=" - "/>
    <x v="8"/>
    <s v="UNIDADE"/>
    <x v="23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8"/>
    <s v="UNIDADE"/>
    <x v="23"/>
    <s v="1 - Relatório elaborado"/>
    <s v="Unidade"/>
    <s v="1 - COLETAR E TRATAR DADOS PARA "/>
    <s v=" - "/>
    <x v="0"/>
    <x v="0"/>
    <s v=" - "/>
    <x v="0"/>
    <s v="GILBERTO LEMES DO NASCIMENTO"/>
    <s v="NÃO"/>
  </r>
  <r>
    <n v="2023"/>
    <s v="11601 - FUNDO DE DESENVOLVIMENTO DO SISTEMA DE "/>
    <x v="0"/>
    <x v="3"/>
    <x v="1"/>
    <s v=" - "/>
    <x v="8"/>
    <s v="UNIDADE"/>
    <x v="23"/>
    <s v="1 - Relatório elaborado"/>
    <s v="Unidade"/>
    <s v="2 - ATUALIZAÇÃO DE BANCO DE DADOS"/>
    <s v=" - "/>
    <x v="0"/>
    <x v="0"/>
    <s v=" - "/>
    <x v="1"/>
    <s v="GILBERTO LEMES DO NASCIMENTO"/>
    <s v="NÃO"/>
  </r>
  <r>
    <n v="2023"/>
    <s v="11601 - FUNDO DE DESENVOLVIMENTO DO SISTEMA DE "/>
    <x v="0"/>
    <x v="3"/>
    <x v="1"/>
    <s v=" - "/>
    <x v="8"/>
    <s v="UNIDADE"/>
    <x v="23"/>
    <s v="1 - Relatório elaborado"/>
    <s v="Unidade"/>
    <s v="3 - ATUALIZAR PAINEIS E PROPOR NOVAS "/>
    <s v=" - "/>
    <x v="0"/>
    <x v="0"/>
    <s v=" - "/>
    <x v="1"/>
    <s v="GILBERTO LEMES DO NASCIMENTO"/>
    <s v="NÃO"/>
  </r>
  <r>
    <n v="2023"/>
    <s v="11601 - FUNDO DE DESENVOLVIMENTO DO SISTEMA DE "/>
    <x v="0"/>
    <x v="3"/>
    <x v="1"/>
    <s v=" - "/>
    <x v="8"/>
    <s v="UNIDADE"/>
    <x v="23"/>
    <s v="1 - Relatório elaborado"/>
    <s v="Unidade"/>
    <s v="4 - ELABORAR PUBLICAÇÃO DOS DADOS "/>
    <s v=" - "/>
    <x v="0"/>
    <x v="0"/>
    <s v=" - "/>
    <x v="1"/>
    <s v="GILBERTO LEMES DO NASCIMENTO"/>
    <s v="NÃO"/>
  </r>
  <r>
    <n v="2023"/>
    <s v="11601 - FUNDO DE DESENVOLVIMENTO DO SISTEMA DE "/>
    <x v="0"/>
    <x v="3"/>
    <x v="1"/>
    <s v=" - "/>
    <x v="8"/>
    <s v="UNIDADE"/>
    <x v="23"/>
    <s v="1 - Relatório elaborado"/>
    <s v="Unidade"/>
    <s v="5 - ELABORAR RELATÓRIO EXECUTIVO DE "/>
    <s v=" - "/>
    <x v="0"/>
    <x v="0"/>
    <s v=" - "/>
    <x v="1"/>
    <s v="GILBERTO LEMES DO NASCIMENTO"/>
    <s v="NÃO"/>
  </r>
  <r>
    <n v="2023"/>
    <s v="11601 - FUNDO DE DESENVOLVIMENTO DO SISTEMA DE "/>
    <x v="0"/>
    <x v="3"/>
    <x v="1"/>
    <s v=" - "/>
    <x v="8"/>
    <s v="UNIDADE"/>
    <x v="23"/>
    <s v="1 - Relatório elaborado"/>
    <s v="Unidade"/>
    <s v="6 - PARTICIPAR DE CAPACITAÇÃO EM "/>
    <s v=" - "/>
    <x v="0"/>
    <x v="0"/>
    <s v=" - "/>
    <x v="0"/>
    <s v="GILBERTO LEMES DO NASCIMENTO"/>
    <s v="NÃO"/>
  </r>
  <r>
    <n v="2023"/>
    <s v="11601 - FUNDO DE DESENVOLVIMENTO DO SISTEMA DE "/>
    <x v="0"/>
    <x v="2"/>
    <x v="1"/>
    <s v=" - "/>
    <x v="8"/>
    <s v="UNIDADE"/>
    <x v="24"/>
    <s v="356 - Índice Elaborado"/>
    <s v="Unidade"/>
    <s v=" - "/>
    <s v="4,00"/>
    <x v="5"/>
    <x v="0"/>
    <s v=" - "/>
    <x v="0"/>
    <s v="DEBORA PINHEIRO DA SILVA LIMA"/>
    <s v="NÃO"/>
  </r>
  <r>
    <n v="2023"/>
    <s v="11601 - FUNDO DE DESENVOLVIMENTO DO SISTEMA DE "/>
    <x v="0"/>
    <x v="3"/>
    <x v="1"/>
    <s v=" - "/>
    <x v="8"/>
    <s v="UNIDADE"/>
    <x v="24"/>
    <s v="356 - Índice Elaborado"/>
    <s v="Unidade"/>
    <s v="1 - PRESTAR SUPORTE TÉCNICO AS SECRETARIAS "/>
    <s v=" - "/>
    <x v="0"/>
    <x v="0"/>
    <s v=" - "/>
    <x v="0"/>
    <s v="DEBORA PINHEIRO DA SILVA LIMA"/>
    <s v="NÃO"/>
  </r>
  <r>
    <n v="2023"/>
    <s v="11601 - FUNDO DE DESENVOLVIMENTO DO SISTEMA DE "/>
    <x v="0"/>
    <x v="1"/>
    <x v="1"/>
    <s v=" - "/>
    <x v="9"/>
    <s v="UNIDADE"/>
    <x v="0"/>
    <s v=" -"/>
    <s v=" - "/>
    <s v=" - "/>
    <s v=" - "/>
    <x v="2"/>
    <x v="0"/>
    <s v=" - "/>
    <x v="2"/>
    <s v="KEILE COSTA PEREIRA"/>
    <s v="NÃO"/>
  </r>
  <r>
    <n v="2023"/>
    <s v="11601 - FUNDO DE DESENVOLVIMENTO DO SISTEMA DE "/>
    <x v="0"/>
    <x v="2"/>
    <x v="1"/>
    <s v=" - "/>
    <x v="9"/>
    <s v="UNIDADE"/>
    <x v="25"/>
    <s v="47 - Base de dados geoespacial organizada"/>
    <s v="Unidade"/>
    <s v=" - "/>
    <s v="1,00"/>
    <x v="2"/>
    <x v="0"/>
    <s v=" - "/>
    <x v="2"/>
    <s v="IVANA CELIA DA CRUZ LOBATO"/>
    <s v="NÃO"/>
  </r>
  <r>
    <n v="2023"/>
    <s v="11601 - FUNDO DE DESENVOLVIMENTO DO SISTEMA DE "/>
    <x v="0"/>
    <x v="3"/>
    <x v="1"/>
    <s v=" - "/>
    <x v="9"/>
    <s v="UNIDADE"/>
    <x v="25"/>
    <s v="47 - Base de dados geoespacial organizada"/>
    <s v="Unidade"/>
    <s v="1 - MANTER A ESTRUTURA DE DADOS E LINKS "/>
    <s v=" - "/>
    <x v="0"/>
    <x v="0"/>
    <s v=" - "/>
    <x v="2"/>
    <s v="EDSON MARTINS DA SILVA"/>
    <s v="NÃO"/>
  </r>
  <r>
    <n v="2023"/>
    <s v="11601 - FUNDO DE DESENVOLVIMENTO DO SISTEMA DE "/>
    <x v="0"/>
    <x v="3"/>
    <x v="1"/>
    <s v=" - "/>
    <x v="9"/>
    <s v="UNIDADE"/>
    <x v="25"/>
    <s v="47 - Base de dados geoespacial organizada"/>
    <s v="Unidade"/>
    <s v="2 - ATUALIZAR FERRAMENTAS E PAINÉIS "/>
    <s v=" - "/>
    <x v="0"/>
    <x v="0"/>
    <s v=" - "/>
    <x v="2"/>
    <s v="EDSON MARTINS DA SILVA"/>
    <s v="NÃO"/>
  </r>
  <r>
    <n v="2023"/>
    <s v="11601 - FUNDO DE DESENVOLVIMENTO DO SISTEMA DE "/>
    <x v="0"/>
    <x v="3"/>
    <x v="1"/>
    <s v=" - "/>
    <x v="9"/>
    <s v="UNIDADE"/>
    <x v="25"/>
    <s v="47 - Base de dados geoespacial organizada"/>
    <s v="Unidade"/>
    <s v="3 - CAPACITAR EQUIPE NAS FERRAMENTAS DE "/>
    <s v=" - "/>
    <x v="0"/>
    <x v="0"/>
    <s v=" - "/>
    <x v="2"/>
    <s v="IVANA CELIA DA CRUZ LOBATO"/>
    <s v="NÃO"/>
  </r>
  <r>
    <n v="2023"/>
    <s v="11601 - FUNDO DE DESENVOLVIMENTO DO SISTEMA DE "/>
    <x v="0"/>
    <x v="3"/>
    <x v="1"/>
    <s v=" - "/>
    <x v="9"/>
    <s v="UNIDADE"/>
    <x v="25"/>
    <s v="47 - Base de dados geoespacial organizada"/>
    <s v="Unidade"/>
    <s v="4 - ELABORAR TERMO DE REFERÊNCIA PARA "/>
    <s v=" - "/>
    <x v="0"/>
    <x v="0"/>
    <s v=" - "/>
    <x v="0"/>
    <s v="FABIO HENRIQUES DE JESUS"/>
    <s v="NÃO"/>
  </r>
  <r>
    <n v="2023"/>
    <s v="11601 - FUNDO DE DESENVOLVIMENTO DO SISTEMA DE "/>
    <x v="0"/>
    <x v="3"/>
    <x v="1"/>
    <s v=" - "/>
    <x v="9"/>
    <s v="UNIDADE"/>
    <x v="25"/>
    <s v="47 - Base de dados geoespacial organizada"/>
    <s v="Unidade"/>
    <s v="5 - MANTER A ESTRUTURA FÍSICA DE GUARDA DO "/>
    <s v=" - "/>
    <x v="0"/>
    <x v="0"/>
    <s v=" - "/>
    <x v="2"/>
    <s v="IVANA CELIA DA CRUZ LOBATO"/>
    <s v="NÃO"/>
  </r>
  <r>
    <n v="2023"/>
    <s v="11601 - FUNDO DE DESENVOLVIMENTO DO SISTEMA DE "/>
    <x v="0"/>
    <x v="3"/>
    <x v="1"/>
    <s v=" - "/>
    <x v="9"/>
    <s v="UNIDADE"/>
    <x v="25"/>
    <s v="47 - Base de dados geoespacial organizada"/>
    <s v="Unidade"/>
    <s v="6 - DISPONIBILIZAR INFORMAÇÕES E DADOS "/>
    <s v=" - "/>
    <x v="0"/>
    <x v="0"/>
    <s v=" - "/>
    <x v="2"/>
    <s v="IVANA CELIA DA CRUZ LOBATO"/>
    <s v="NÃO"/>
  </r>
  <r>
    <n v="2023"/>
    <s v="11601 - FUNDO DE DESENVOLVIMENTO DO SISTEMA DE "/>
    <x v="0"/>
    <x v="2"/>
    <x v="1"/>
    <s v=" - "/>
    <x v="9"/>
    <s v="UNIDADE"/>
    <x v="26"/>
    <s v="353 - Base de Dados Integrada"/>
    <s v="Unidade"/>
    <s v=" - "/>
    <s v="1,00"/>
    <x v="2"/>
    <x v="0"/>
    <s v=" - "/>
    <x v="2"/>
    <s v="IVANA CELIA DA CRUZ LOBATO"/>
    <s v="NÃO"/>
  </r>
  <r>
    <n v="2023"/>
    <s v="11601 - FUNDO DE DESENVOLVIMENTO DO SISTEMA DE "/>
    <x v="0"/>
    <x v="3"/>
    <x v="1"/>
    <s v=" - "/>
    <x v="9"/>
    <s v="UNIDADE"/>
    <x v="26"/>
    <s v="353 - Base de Dados Integrada"/>
    <s v="Unidade"/>
    <s v="1 - ELABORAR ETP - ESTUDO TÉCNICO "/>
    <s v=" - "/>
    <x v="0"/>
    <x v="0"/>
    <s v=" - "/>
    <x v="0"/>
    <s v="FABIO HENRIQUES DE JESUS"/>
    <s v="NÃO"/>
  </r>
  <r>
    <n v="2023"/>
    <s v="11601 - FUNDO DE DESENVOLVIMENTO DO SISTEMA DE "/>
    <x v="0"/>
    <x v="3"/>
    <x v="1"/>
    <s v=" - "/>
    <x v="9"/>
    <s v="UNIDADE"/>
    <x v="26"/>
    <s v="353 - Base de Dados Integrada"/>
    <s v="Unidade"/>
    <s v="2 - CONTRATAR SERVIÇOS DE DESENVOLVIMENTO"/>
    <s v=" - "/>
    <x v="0"/>
    <x v="0"/>
    <s v=" - "/>
    <x v="2"/>
    <s v="IVANA CELIA DA CRUZ LOBATO"/>
    <s v="NÃO"/>
  </r>
  <r>
    <n v="2023"/>
    <s v="11601 - FUNDO DE DESENVOLVIMENTO DO SISTEMA DE "/>
    <x v="0"/>
    <x v="3"/>
    <x v="1"/>
    <s v=" - "/>
    <x v="9"/>
    <s v="UNIDADE"/>
    <x v="26"/>
    <s v="353 - Base de Dados Integrada"/>
    <s v="Unidade"/>
    <s v="3 - ACOMPANHAR O DESENVOLVIMENTO DO "/>
    <s v=" - "/>
    <x v="0"/>
    <x v="0"/>
    <s v=" - "/>
    <x v="0"/>
    <s v="DEBORA PINHEIRO DA SILVA LIMA"/>
    <s v="NÃO"/>
  </r>
  <r>
    <n v="2023"/>
    <s v="11601 - FUNDO DE DESENVOLVIMENTO DO SISTEMA DE "/>
    <x v="0"/>
    <x v="1"/>
    <x v="1"/>
    <s v=" - "/>
    <x v="10"/>
    <s v="UNIDADE"/>
    <x v="0"/>
    <s v=" -"/>
    <s v=" - "/>
    <s v=" - "/>
    <s v=" - "/>
    <x v="2"/>
    <x v="0"/>
    <s v=" - "/>
    <x v="2"/>
    <s v="KEILE COSTA PEREIRA"/>
    <s v="NÃO"/>
  </r>
  <r>
    <n v="2023"/>
    <s v="11601 - FUNDO DE DESENVOLVIMENTO DO SISTEMA DE "/>
    <x v="0"/>
    <x v="2"/>
    <x v="1"/>
    <s v=" - "/>
    <x v="10"/>
    <s v="UNIDADE"/>
    <x v="27"/>
    <s v="74 - Carta atualizada"/>
    <s v="Unidade"/>
    <s v=" - "/>
    <s v="35,00"/>
    <x v="7"/>
    <x v="1"/>
    <s v="2,857"/>
    <x v="2"/>
    <s v="IVANA CELIA DA CRUZ LOBATO"/>
    <s v="NÃO"/>
  </r>
  <r>
    <n v="2023"/>
    <s v="11601 - FUNDO DE DESENVOLVIMENTO DO SISTEMA DE "/>
    <x v="0"/>
    <x v="3"/>
    <x v="1"/>
    <s v=" - "/>
    <x v="10"/>
    <s v="UNIDADE"/>
    <x v="27"/>
    <s v="74 - Carta atualizada"/>
    <s v="Unidade"/>
    <s v="1 - REALIZAR VIAGEM TÉCNICA À CAMPO PARA "/>
    <s v=" - "/>
    <x v="0"/>
    <x v="0"/>
    <s v=" - "/>
    <x v="0"/>
    <s v="JURACI DE OZEDA ALA FILHO"/>
    <s v="NÃO"/>
  </r>
  <r>
    <n v="2023"/>
    <s v="11601 - FUNDO DE DESENVOLVIMENTO DO SISTEMA DE "/>
    <x v="0"/>
    <x v="3"/>
    <x v="1"/>
    <s v=" - "/>
    <x v="10"/>
    <s v="UNIDADE"/>
    <x v="27"/>
    <s v="74 - Carta atualizada"/>
    <s v="Unidade"/>
    <s v="2 - INTERPRETAR E DIGITALIZAR AS CARTAS "/>
    <s v=" - "/>
    <x v="0"/>
    <x v="0"/>
    <s v=" - "/>
    <x v="2"/>
    <s v="EDSON MARTINS DA SILVA"/>
    <s v="NÃO"/>
  </r>
  <r>
    <n v="2023"/>
    <s v="11601 - FUNDO DE DESENVOLVIMENTO DO SISTEMA DE "/>
    <x v="0"/>
    <x v="2"/>
    <x v="1"/>
    <s v=" - "/>
    <x v="10"/>
    <s v="UNIDADE"/>
    <x v="28"/>
    <s v="8 - Acervo divulgado"/>
    <s v="Unidade"/>
    <s v=" - "/>
    <s v="1,00"/>
    <x v="2"/>
    <x v="0"/>
    <s v=" - "/>
    <x v="2"/>
    <s v="IVANA CELIA DA CRUZ LOBATO"/>
    <s v="NÃO"/>
  </r>
  <r>
    <n v="2023"/>
    <s v="11601 - FUNDO DE DESENVOLVIMENTO DO SISTEMA DE "/>
    <x v="0"/>
    <x v="3"/>
    <x v="1"/>
    <s v=" - "/>
    <x v="10"/>
    <s v="UNIDADE"/>
    <x v="28"/>
    <s v="8 - Acervo divulgado"/>
    <s v="Unidade"/>
    <s v="1 - PUBLICAÇÃO DA METODOLOGIA E DOS "/>
    <s v=" - "/>
    <x v="0"/>
    <x v="0"/>
    <s v=" - "/>
    <x v="0"/>
    <s v="IVANA CELIA DA CRUZ LOBATO"/>
    <s v="NÃO"/>
  </r>
  <r>
    <n v="2023"/>
    <s v="11601 - FUNDO DE DESENVOLVIMENTO DO SISTEMA DE "/>
    <x v="0"/>
    <x v="3"/>
    <x v="1"/>
    <s v=" - "/>
    <x v="10"/>
    <s v="UNIDADE"/>
    <x v="28"/>
    <s v="8 - Acervo divulgado"/>
    <s v="Unidade"/>
    <s v="2 - PARTICIPAR DA SEMANA ESTADUAL DO "/>
    <s v=" - "/>
    <x v="0"/>
    <x v="0"/>
    <s v=" - "/>
    <x v="2"/>
    <s v="EDSON MARTINS DA SILVA"/>
    <s v="NÃO"/>
  </r>
  <r>
    <n v="2023"/>
    <s v="11601 - FUNDO DE DESENVOLVIMENTO DO SISTEMA DE "/>
    <x v="0"/>
    <x v="3"/>
    <x v="1"/>
    <s v=" - "/>
    <x v="10"/>
    <s v="UNIDADE"/>
    <x v="28"/>
    <s v="8 - Acervo divulgado"/>
    <s v="Unidade"/>
    <s v="3 - EVENTOS DE APRESENTAÇÃO  DA "/>
    <s v=" - "/>
    <x v="0"/>
    <x v="0"/>
    <s v=" - "/>
    <x v="2"/>
    <s v="JURACI DE OZEDA ALA FILHO"/>
    <s v="NÃO"/>
  </r>
  <r>
    <n v="2023"/>
    <s v="11601 - FUNDO DE DESENVOLVIMENTO DO SISTEMA DE "/>
    <x v="0"/>
    <x v="1"/>
    <x v="1"/>
    <s v=" - "/>
    <x v="11"/>
    <s v="UNIDADE"/>
    <x v="0"/>
    <s v=" -"/>
    <s v=" - "/>
    <s v=" - "/>
    <s v=" - "/>
    <x v="2"/>
    <x v="0"/>
    <s v=" - "/>
    <x v="2"/>
    <s v="KEILE COSTA PEREIRA"/>
    <s v="NÃO"/>
  </r>
  <r>
    <n v="2023"/>
    <s v="11601 - FUNDO DE DESENVOLVIMENTO DO SISTEMA DE "/>
    <x v="0"/>
    <x v="2"/>
    <x v="1"/>
    <s v=" - "/>
    <x v="11"/>
    <s v="UNIDADE"/>
    <x v="29"/>
    <s v="1 - Relatório elaborado"/>
    <s v="Unidade"/>
    <s v=" - "/>
    <s v="1,00"/>
    <x v="2"/>
    <x v="0"/>
    <s v=" - "/>
    <x v="2"/>
    <s v="DEBORA PINHEIRO DA SILVA LIMA"/>
    <s v="NÃO"/>
  </r>
  <r>
    <n v="2023"/>
    <s v="11601 - FUNDO DE DESENVOLVIMENTO DO SISTEMA DE "/>
    <x v="0"/>
    <x v="3"/>
    <x v="1"/>
    <s v=" - "/>
    <x v="11"/>
    <s v="UNIDADE"/>
    <x v="29"/>
    <s v="1 - Relatório elaborado"/>
    <s v="Unidade"/>
    <s v="1 - ELABORAR ANALISE DAS PESQUISAS "/>
    <s v=" - "/>
    <x v="0"/>
    <x v="0"/>
    <s v=" - "/>
    <x v="2"/>
    <s v="BRENO AUGUSTO DE BARROS ANTUNES"/>
    <s v="NÃO"/>
  </r>
  <r>
    <n v="2023"/>
    <s v="11601 - FUNDO DE DESENVOLVIMENTO DO SISTEMA DE "/>
    <x v="0"/>
    <x v="3"/>
    <x v="1"/>
    <s v=" - "/>
    <x v="11"/>
    <s v="UNIDADE"/>
    <x v="29"/>
    <s v="1 - Relatório elaborado"/>
    <s v="Unidade"/>
    <s v="2 - PARTICIPAR DE CAPACITAÇÃO/VISITA "/>
    <s v=" - "/>
    <x v="0"/>
    <x v="0"/>
    <s v=" - "/>
    <x v="0"/>
    <s v="BRENO AUGUSTO DE BARROS ANTUNES"/>
    <s v="NÃO"/>
  </r>
  <r>
    <n v="2023"/>
    <s v="11601 - FUNDO DE DESENVOLVIMENTO DO SISTEMA DE "/>
    <x v="0"/>
    <x v="3"/>
    <x v="1"/>
    <s v=" - "/>
    <x v="11"/>
    <s v="UNIDADE"/>
    <x v="29"/>
    <s v="1 - Relatório elaborado"/>
    <s v="Unidade"/>
    <s v="3 - ELABORAR RELATÓRIO TÉCNICO DO PIB  "/>
    <s v=" - "/>
    <x v="0"/>
    <x v="0"/>
    <s v=" - "/>
    <x v="1"/>
    <s v="BRENO AUGUSTO DE BARROS ANTUNES"/>
    <s v="NÃO"/>
  </r>
  <r>
    <n v="2023"/>
    <s v="11601 - FUNDO DE DESENVOLVIMENTO DO SISTEMA DE "/>
    <x v="0"/>
    <x v="1"/>
    <x v="1"/>
    <s v=" - "/>
    <x v="12"/>
    <s v="UNIDADE"/>
    <x v="0"/>
    <s v=" -"/>
    <s v=" - "/>
    <s v=" - "/>
    <s v=" - "/>
    <x v="2"/>
    <x v="0"/>
    <s v=" - "/>
    <x v="2"/>
    <s v="KEILE COSTA PEREIRA"/>
    <s v="NÃO"/>
  </r>
  <r>
    <n v="2023"/>
    <s v="11601 - FUNDO DE DESENVOLVIMENTO DO SISTEMA DE "/>
    <x v="0"/>
    <x v="2"/>
    <x v="1"/>
    <s v=" - "/>
    <x v="12"/>
    <s v="UNIDADE"/>
    <x v="30"/>
    <s v="203 - Minuta elaborada"/>
    <s v="Unidade"/>
    <s v=" - "/>
    <s v="1,00"/>
    <x v="2"/>
    <x v="0"/>
    <s v=" - "/>
    <x v="2"/>
    <s v="KEILE COSTA PEREIRA"/>
    <s v="NÃO"/>
  </r>
  <r>
    <n v="2023"/>
    <s v="11601 - FUNDO DE DESENVOLVIMENTO DO SISTEMA DE "/>
    <x v="0"/>
    <x v="3"/>
    <x v="1"/>
    <s v=" - "/>
    <x v="12"/>
    <s v="UNIDADE"/>
    <x v="30"/>
    <s v="203 - Minuta elaborada"/>
    <s v="Unidade"/>
    <s v="1 - ACOMPANHAR OS TRABALHOS DE REVISÃO "/>
    <s v=" - "/>
    <x v="0"/>
    <x v="0"/>
    <s v=" - "/>
    <x v="0"/>
    <s v="KEILE COSTA PEREIRA"/>
    <s v="NÃO"/>
  </r>
  <r>
    <n v="2023"/>
    <s v="11601 - FUNDO DE DESENVOLVIMENTO DO SISTEMA DE "/>
    <x v="0"/>
    <x v="3"/>
    <x v="1"/>
    <s v=" - "/>
    <x v="12"/>
    <s v="UNIDADE"/>
    <x v="30"/>
    <s v="203 - Minuta elaborada"/>
    <s v="Unidade"/>
    <s v="2 - GERIR ADMINISTRATIVAMENTE O "/>
    <s v=" - "/>
    <x v="0"/>
    <x v="0"/>
    <s v=" - "/>
    <x v="2"/>
    <s v="EDSON MARTINS DA SILVA"/>
    <s v="NÃO"/>
  </r>
  <r>
    <n v="2023"/>
    <s v="11601 - FUNDO DE DESENVOLVIMENTO DO SISTEMA DE "/>
    <x v="0"/>
    <x v="3"/>
    <x v="1"/>
    <s v=" - "/>
    <x v="12"/>
    <s v="UNIDADE"/>
    <x v="30"/>
    <s v="203 - Minuta elaborada"/>
    <s v="Unidade"/>
    <s v="3 - COORDENAR A COMISSÃO TÉCNICA DE "/>
    <s v=" - "/>
    <x v="0"/>
    <x v="0"/>
    <s v=" - "/>
    <x v="0"/>
    <s v="KEILE COSTA PEREIRA"/>
    <s v="NÃO"/>
  </r>
  <r>
    <n v="2023"/>
    <s v="11601 - FUNDO DE DESENVOLVIMENTO DO SISTEMA DE "/>
    <x v="0"/>
    <x v="3"/>
    <x v="1"/>
    <s v=" - "/>
    <x v="12"/>
    <s v="UNIDADE"/>
    <x v="30"/>
    <s v="203 - Minuta elaborada"/>
    <s v="Unidade"/>
    <s v="4 - APRESENTAR O PROJETO DE LEI DO "/>
    <s v=" - "/>
    <x v="0"/>
    <x v="0"/>
    <s v=" - "/>
    <x v="0"/>
    <s v="FABIO HENRIQUES DE JESUS"/>
    <s v="NÃO"/>
  </r>
  <r>
    <n v="2023"/>
    <s v="11601 - FUNDO DE DESENVOLVIMENTO DO SISTEMA DE "/>
    <x v="0"/>
    <x v="3"/>
    <x v="1"/>
    <s v=" - "/>
    <x v="12"/>
    <s v="UNIDADE"/>
    <x v="30"/>
    <s v="203 - Minuta elaborada"/>
    <s v="Unidade"/>
    <s v="5 - SUBMETER O PROJETO DE LEI DO ZSEE/MT "/>
    <s v=" - "/>
    <x v="0"/>
    <x v="0"/>
    <s v=" - "/>
    <x v="1"/>
    <s v="IVANA CELIA DA CRUZ LOBATO"/>
    <s v="NÃO"/>
  </r>
  <r>
    <n v="2023"/>
    <s v="11601 - FUNDO DE DESENVOLVIMENTO DO SISTEMA DE "/>
    <x v="0"/>
    <x v="3"/>
    <x v="1"/>
    <s v=" - "/>
    <x v="12"/>
    <s v="UNIDADE"/>
    <x v="30"/>
    <s v="203 - Minuta elaborada"/>
    <s v="Unidade"/>
    <s v="6 - ELABORAR MATERIAL DE DIVULGAÇÃO DA "/>
    <s v=" - "/>
    <x v="0"/>
    <x v="0"/>
    <s v=" - "/>
    <x v="1"/>
    <s v="MARA SILVIA AGUIAR ABDO"/>
    <s v="NÃO"/>
  </r>
  <r>
    <n v="2023"/>
    <s v="11601 - FUNDO DE DESENVOLVIMENTO DO SISTEMA DE "/>
    <x v="0"/>
    <x v="3"/>
    <x v="1"/>
    <s v=" - "/>
    <x v="12"/>
    <s v="UNIDADE"/>
    <x v="30"/>
    <s v="203 - Minuta elaborada"/>
    <s v="Unidade"/>
    <s v="7 - PARTICIPAR DE AUDIÊNCIAS PÚBLICAS DE "/>
    <s v=" - "/>
    <x v="0"/>
    <x v="0"/>
    <s v=" - "/>
    <x v="0"/>
    <s v="IVANA CELIA DA CRUZ LOBATO"/>
    <s v="NÃO"/>
  </r>
  <r>
    <n v="2023"/>
    <s v="11601 - FUNDO DE DESENVOLVIMENTO DO SISTEMA DE "/>
    <x v="0"/>
    <x v="2"/>
    <x v="1"/>
    <s v=" - "/>
    <x v="12"/>
    <s v="UNIDADE"/>
    <x v="31"/>
    <s v="92 - Comissão implantada"/>
    <s v="Unidade"/>
    <s v=" - "/>
    <s v="1,00"/>
    <x v="2"/>
    <x v="0"/>
    <s v=" - "/>
    <x v="2"/>
    <s v="IVANA CELIA DA CRUZ LOBATO"/>
    <s v="NÃO"/>
  </r>
  <r>
    <n v="2023"/>
    <s v="11601 - FUNDO DE DESENVOLVIMENTO DO SISTEMA DE "/>
    <x v="0"/>
    <x v="3"/>
    <x v="1"/>
    <s v=" - "/>
    <x v="12"/>
    <s v="UNIDADE"/>
    <x v="31"/>
    <s v="92 - Comissão implantada"/>
    <s v="Unidade"/>
    <s v="1 - COORDENAR AS REUNIÕES DA CEZSEE/MT."/>
    <s v=" - "/>
    <x v="0"/>
    <x v="0"/>
    <s v=" - "/>
    <x v="0"/>
    <s v="KEILE COSTA PEREIRA"/>
    <s v="NÃO"/>
  </r>
  <r>
    <n v="2023"/>
    <s v="11601 - FUNDO DE DESENVOLVIMENTO DO SISTEMA DE "/>
    <x v="0"/>
    <x v="3"/>
    <x v="1"/>
    <s v=" - "/>
    <x v="12"/>
    <s v="UNIDADE"/>
    <x v="31"/>
    <s v="92 - Comissão implantada"/>
    <s v="Unidade"/>
    <s v="2 - ELABORAR AS ATAS E DIVULGAR AS "/>
    <s v=" - "/>
    <x v="0"/>
    <x v="0"/>
    <s v=" - "/>
    <x v="2"/>
    <s v="FABIO HENRIQUES DE JESUS"/>
    <s v="NÃO"/>
  </r>
  <r>
    <n v="2023"/>
    <s v="11601 - FUNDO DE DESENVOLVIMENTO DO SISTEMA DE "/>
    <x v="0"/>
    <x v="3"/>
    <x v="1"/>
    <s v=" - "/>
    <x v="12"/>
    <s v="UNIDADE"/>
    <x v="31"/>
    <s v="92 - Comissão implantada"/>
    <s v="Unidade"/>
    <s v="3 - MANTER ARQUIVO DE DOCUMENTAÇÃO "/>
    <s v=" - "/>
    <x v="0"/>
    <x v="0"/>
    <s v=" - "/>
    <x v="2"/>
    <s v="FABIO HENRIQUES DE JESUS"/>
    <s v="NÃO"/>
  </r>
  <r>
    <n v="2023"/>
    <s v="11601 - FUNDO DE DESENVOLVIMENTO DO SISTEMA DE "/>
    <x v="0"/>
    <x v="3"/>
    <x v="1"/>
    <s v=" - "/>
    <x v="12"/>
    <s v="UNIDADE"/>
    <x v="31"/>
    <s v="92 - Comissão implantada"/>
    <s v="Unidade"/>
    <s v="4 - PARTICIPAR DE REUNIÕES DE CONSELHOS "/>
    <s v=" - "/>
    <x v="0"/>
    <x v="0"/>
    <s v=" - "/>
    <x v="2"/>
    <s v="FABIO HENRIQUES DE JESUS"/>
    <s v="NÃO"/>
  </r>
  <r>
    <n v="2023"/>
    <s v="11601 - FUNDO DE DESENVOLVIMENTO DO SISTEMA DE "/>
    <x v="0"/>
    <x v="2"/>
    <x v="1"/>
    <s v=" - "/>
    <x v="12"/>
    <s v="UNIDADE"/>
    <x v="32"/>
    <s v="337 - Modelo definido"/>
    <s v="Unidade"/>
    <s v=" - "/>
    <s v="1,00"/>
    <x v="2"/>
    <x v="0"/>
    <s v=" - "/>
    <x v="0"/>
    <s v="IVANA CELIA DA CRUZ LOBATO"/>
    <s v="NÃO"/>
  </r>
  <r>
    <n v="2023"/>
    <s v="11601 - FUNDO DE DESENVOLVIMENTO DO SISTEMA DE "/>
    <x v="0"/>
    <x v="3"/>
    <x v="1"/>
    <s v=" - "/>
    <x v="12"/>
    <s v="UNIDADE"/>
    <x v="32"/>
    <s v="337 - Modelo definido"/>
    <s v="Unidade"/>
    <s v="1 - REALIZAR VISITAS TÉCNICAS À ESTADOS "/>
    <s v=" - "/>
    <x v="0"/>
    <x v="0"/>
    <s v=" - "/>
    <x v="0"/>
    <s v="FABIO HENRIQUES DE JESUS"/>
    <s v="NÃO"/>
  </r>
  <r>
    <n v="2023"/>
    <s v="11601 - FUNDO DE DESENVOLVIMENTO DO SISTEMA DE "/>
    <x v="0"/>
    <x v="3"/>
    <x v="1"/>
    <s v=" - "/>
    <x v="12"/>
    <s v="UNIDADE"/>
    <x v="32"/>
    <s v="337 - Modelo definido"/>
    <s v="Unidade"/>
    <s v="2 - CONTRATAR CONSULTORIA VISANDO A "/>
    <s v=" - "/>
    <x v="0"/>
    <x v="0"/>
    <s v=" - "/>
    <x v="1"/>
    <s v="FABIO HENRIQUES DE JESUS"/>
    <s v="NÃO"/>
  </r>
  <r>
    <n v="2023"/>
    <s v="11601 - FUNDO DE DESENVOLVIMENTO DO SISTEMA DE "/>
    <x v="0"/>
    <x v="3"/>
    <x v="1"/>
    <s v=" - "/>
    <x v="12"/>
    <s v="UNIDADE"/>
    <x v="32"/>
    <s v="337 - Modelo definido"/>
    <s v="Unidade"/>
    <s v="3 - DEFINIR O MODELO DE MONITORAMENTO E "/>
    <s v=" - "/>
    <x v="0"/>
    <x v="0"/>
    <s v=" - "/>
    <x v="1"/>
    <s v="IVANA CELIA DA CRUZ LOBATO"/>
    <s v="NÃO"/>
  </r>
  <r>
    <n v="2023"/>
    <s v="11601 - FUNDO DE DESENVOLVIMENTO DO SISTEMA DE "/>
    <x v="0"/>
    <x v="3"/>
    <x v="1"/>
    <s v=" - "/>
    <x v="12"/>
    <s v="UNIDADE"/>
    <x v="32"/>
    <s v="337 - Modelo definido"/>
    <s v="Unidade"/>
    <s v="4 - PROMOVER A CAPACITAÇÃO DE "/>
    <s v=" - "/>
    <x v="0"/>
    <x v="0"/>
    <s v=" - "/>
    <x v="1"/>
    <s v="IVANA CELIA DA CRUZ LOBATO"/>
    <s v="NÃO"/>
  </r>
  <r>
    <n v="2023"/>
    <s v="11601 - FUNDO DE DESENVOLVIMENTO DO SISTEMA DE "/>
    <x v="0"/>
    <x v="1"/>
    <x v="1"/>
    <s v=" - "/>
    <x v="13"/>
    <s v="UNIDADE"/>
    <x v="0"/>
    <s v=" -"/>
    <s v=" - "/>
    <s v=" - "/>
    <s v=" - "/>
    <x v="2"/>
    <x v="0"/>
    <s v=" - "/>
    <x v="0"/>
    <s v="KEILE COSTA PEREIRA"/>
    <s v="NÃO"/>
  </r>
  <r>
    <n v="2023"/>
    <s v="11601 - FUNDO DE DESENVOLVIMENTO DO SISTEMA DE "/>
    <x v="0"/>
    <x v="2"/>
    <x v="1"/>
    <s v=" - "/>
    <x v="13"/>
    <s v="UNIDADE"/>
    <x v="33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13"/>
    <s v="UNIDADE"/>
    <x v="33"/>
    <s v="1 - Relatório elaborado"/>
    <s v="Unidade"/>
    <s v="1 - REVISAR METODOLOGIA E "/>
    <s v=" - "/>
    <x v="0"/>
    <x v="0"/>
    <s v=" - "/>
    <x v="0"/>
    <s v="ELIZANGELA REGINA SANTOS XAVIER"/>
    <s v="NÃO"/>
  </r>
  <r>
    <n v="2023"/>
    <s v="11601 - FUNDO DE DESENVOLVIMENTO DO SISTEMA DE "/>
    <x v="0"/>
    <x v="2"/>
    <x v="1"/>
    <s v=" - "/>
    <x v="13"/>
    <s v="UNIDADE"/>
    <x v="34"/>
    <s v="1 - Relatório elaborado"/>
    <s v="Unidade"/>
    <s v=" - "/>
    <s v="2,00"/>
    <x v="4"/>
    <x v="0"/>
    <s v=" - "/>
    <x v="0"/>
    <s v="DEBORA PINHEIRO DA SILVA LIMA"/>
    <s v="NÃO"/>
  </r>
  <r>
    <n v="2023"/>
    <s v="11601 - FUNDO DE DESENVOLVIMENTO DO SISTEMA DE "/>
    <x v="0"/>
    <x v="3"/>
    <x v="1"/>
    <s v=" - "/>
    <x v="13"/>
    <s v="UNIDADE"/>
    <x v="34"/>
    <s v="1 - Relatório elaborado"/>
    <s v="Unidade"/>
    <s v="1 - REALIZAR OFICINAS SETORIAS DE "/>
    <s v=" - "/>
    <x v="0"/>
    <x v="0"/>
    <s v=" - "/>
    <x v="0"/>
    <s v="GILBERTO LEMES DO NASCIMENTO"/>
    <s v="NÃO"/>
  </r>
  <r>
    <n v="2023"/>
    <s v="11601 - FUNDO DE DESENVOLVIMENTO DO SISTEMA DE "/>
    <x v="0"/>
    <x v="2"/>
    <x v="1"/>
    <s v=" - "/>
    <x v="13"/>
    <s v="UNIDADE"/>
    <x v="35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13"/>
    <s v="UNIDADE"/>
    <x v="35"/>
    <s v="1 - Relatório elaborado"/>
    <s v="Unidade"/>
    <s v="1 - CAPACITAR USUÁRIOS DO SISTEMA ESTADUAL "/>
    <s v=" - "/>
    <x v="0"/>
    <x v="0"/>
    <s v=" - "/>
    <x v="0"/>
    <s v="GILBERTO LEMES DO NASCIMENTO"/>
    <s v="NÃO"/>
  </r>
  <r>
    <n v="2023"/>
    <s v="11601 - FUNDO DE DESENVOLVIMENTO DO SISTEMA DE "/>
    <x v="0"/>
    <x v="2"/>
    <x v="1"/>
    <s v=" - "/>
    <x v="13"/>
    <s v="UNIDADE"/>
    <x v="36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13"/>
    <s v="UNIDADE"/>
    <x v="36"/>
    <s v="1 - Relatório elaborado"/>
    <s v="Unidade"/>
    <s v="1 - IMPLANTAR  SISTEMA INFORMATIZADO DE "/>
    <s v=" - "/>
    <x v="0"/>
    <x v="0"/>
    <s v=" - "/>
    <x v="0"/>
    <s v="DEBORA PINHEIRO DA SILVA LIMA"/>
    <s v="NÃO"/>
  </r>
  <r>
    <n v="2023"/>
    <s v="11601 - FUNDO DE DESENVOLVIMENTO DO SISTEMA DE "/>
    <x v="0"/>
    <x v="2"/>
    <x v="1"/>
    <s v=" - "/>
    <x v="13"/>
    <s v="UNIDADE"/>
    <x v="37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13"/>
    <s v="UNIDADE"/>
    <x v="37"/>
    <s v="1 - Relatório elaborado"/>
    <s v="Unidade"/>
    <s v="1 - ACRESCENTAR INDICADORES E "/>
    <s v=" - "/>
    <x v="0"/>
    <x v="0"/>
    <s v=" - "/>
    <x v="0"/>
    <s v="ELIZANGELA REGINA SANTOS XAVIER"/>
    <s v="NÃO"/>
  </r>
  <r>
    <n v="2023"/>
    <s v="11601 - FUNDO DE DESENVOLVIMENTO DO SISTEMA DE "/>
    <x v="0"/>
    <x v="2"/>
    <x v="1"/>
    <s v=" - "/>
    <x v="13"/>
    <s v="UNIDADE"/>
    <x v="38"/>
    <s v="1 - Relatório elaborado"/>
    <s v="Unidade"/>
    <s v=" - "/>
    <s v="1,00"/>
    <x v="2"/>
    <x v="0"/>
    <s v=" - "/>
    <x v="0"/>
    <s v="DEBORA PINHEIRO DA SILVA LIMA"/>
    <s v="NÃO"/>
  </r>
  <r>
    <n v="2023"/>
    <s v="11601 - FUNDO DE DESENVOLVIMENTO DO SISTEMA DE "/>
    <x v="0"/>
    <x v="3"/>
    <x v="1"/>
    <s v=" - "/>
    <x v="13"/>
    <s v="UNIDADE"/>
    <x v="38"/>
    <s v="1 - Relatório elaborado"/>
    <s v="Unidade"/>
    <s v="1 - ATUALIZAR E MANTER BANCO DE DADOS DE "/>
    <s v=" - "/>
    <x v="0"/>
    <x v="0"/>
    <s v=" - "/>
    <x v="0"/>
    <s v="GILBERTO LEMES DO NASCIMENTO"/>
    <s v="NÃO"/>
  </r>
  <r>
    <n v="2023"/>
    <s v="11601 - FUNDO DE DESENVOLVIMENTO DO SISTEMA DE "/>
    <x v="0"/>
    <x v="2"/>
    <x v="1"/>
    <s v=" - "/>
    <x v="13"/>
    <s v="UNIDADE"/>
    <x v="39"/>
    <s v="299 - Servidor capacitado"/>
    <s v="Unidade"/>
    <s v=" - "/>
    <s v="8,00"/>
    <x v="6"/>
    <x v="0"/>
    <s v=" - "/>
    <x v="0"/>
    <s v="DEBORA PINHEIRO DA SILVA LIMA"/>
    <s v="NÃO"/>
  </r>
  <r>
    <n v="2023"/>
    <s v="11601 - FUNDO DE DESENVOLVIMENTO DO SISTEMA DE "/>
    <x v="0"/>
    <x v="3"/>
    <x v="1"/>
    <s v=" - "/>
    <x v="13"/>
    <s v="UNIDADE"/>
    <x v="39"/>
    <s v="299 - Servidor capacitado"/>
    <s v="Unidade"/>
    <s v="1 - TREINAR EQUIPE CENTRAL EM "/>
    <s v=" - "/>
    <x v="0"/>
    <x v="0"/>
    <s v=" - "/>
    <x v="0"/>
    <s v="GILBERTO LEMES DO NASCIMENTO"/>
    <s v="NÃO"/>
  </r>
  <r>
    <n v="2023"/>
    <s v="11601 - FUNDO DE DESENVOLVIMENTO DO SISTEMA DE "/>
    <x v="0"/>
    <x v="0"/>
    <x v="2"/>
    <s v=" - "/>
    <x v="0"/>
    <s v=" - "/>
    <x v="0"/>
    <s v=" - "/>
    <s v=" - "/>
    <s v=" - "/>
    <s v=" - "/>
    <x v="0"/>
    <x v="0"/>
    <s v=" - "/>
    <x v="2"/>
    <s v="PATRICIA SOARES DUARTE"/>
    <s v="SIM"/>
  </r>
  <r>
    <n v="2023"/>
    <s v="11601 - FUNDO DE DESENVOLVIMENTO DO SISTEMA DE "/>
    <x v="0"/>
    <x v="1"/>
    <x v="2"/>
    <s v=" - "/>
    <x v="14"/>
    <s v="UNIDADE"/>
    <x v="0"/>
    <s v=" -"/>
    <s v=" - "/>
    <s v=" - "/>
    <s v=" - "/>
    <x v="8"/>
    <x v="2"/>
    <s v=" - "/>
    <x v="2"/>
    <s v="PATRICIA SOARES DUARTE"/>
    <s v="NÃO"/>
  </r>
  <r>
    <n v="2023"/>
    <s v="11601 - FUNDO DE DESENVOLVIMENTO DO SISTEMA DE "/>
    <x v="0"/>
    <x v="2"/>
    <x v="2"/>
    <s v=" - "/>
    <x v="14"/>
    <s v="UNIDADE"/>
    <x v="40"/>
    <s v="596 - Plano estratégico elaborado"/>
    <s v="Unidade"/>
    <s v=" - "/>
    <s v="3,00"/>
    <x v="3"/>
    <x v="0"/>
    <s v=" - "/>
    <x v="2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1 - APROPRIAR DA NOVA METODOLOGIA DE "/>
    <s v=" - "/>
    <x v="0"/>
    <x v="0"/>
    <s v=" - "/>
    <x v="3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2 - PUBLICAR PORTARIA DE INSTITUIÇÃO DO GT DE "/>
    <s v=" - "/>
    <x v="0"/>
    <x v="0"/>
    <s v=" - "/>
    <x v="3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3 - GERENCIAR O MÓDULO DO SISTEMA "/>
    <s v=" - "/>
    <x v="0"/>
    <x v="0"/>
    <s v=" - "/>
    <x v="4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4 - ALINHAR COM NÍVEL ESTRATÉGICO AS "/>
    <s v=" - "/>
    <x v="0"/>
    <x v="0"/>
    <s v=" - "/>
    <x v="4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5 - DISPONIBILIZAR MANUAL DO PPA 2024 - "/>
    <s v=" - "/>
    <x v="0"/>
    <x v="0"/>
    <s v=" - "/>
    <x v="3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6 - CAPACITAR AS EQUIPES NO PROCESSO "/>
    <s v=" - "/>
    <x v="0"/>
    <x v="0"/>
    <s v=" - "/>
    <x v="4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7 - PRESTAR SUPORTE AOS TRABALHOS "/>
    <s v=" - "/>
    <x v="0"/>
    <x v="0"/>
    <s v=" - "/>
    <x v="0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8 - COORDENAR A ELABORAÇÃO DO ANEXO "/>
    <s v=" - "/>
    <x v="0"/>
    <x v="0"/>
    <s v=" - "/>
    <x v="1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9 - CONSOLIDAR  AS PROPOSTAS DE "/>
    <s v=" - "/>
    <x v="0"/>
    <x v="0"/>
    <s v=" - "/>
    <x v="1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10 - ENCAMINHAR A MINUTA DO PROJETO DE "/>
    <s v=" - "/>
    <x v="0"/>
    <x v="0"/>
    <s v=" - "/>
    <x v="1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11 - ACOMPANHAR O ENVIO DA MINUTA DO "/>
    <s v=" - "/>
    <x v="0"/>
    <x v="0"/>
    <s v=" - "/>
    <x v="1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12 - ACOMPANHAR O PROCESSO LEGISLATIVO"/>
    <s v=" - "/>
    <x v="0"/>
    <x v="0"/>
    <s v=" - "/>
    <x v="1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13 - ARTICULAR O ENCAMINHAMENTO DA LEI  "/>
    <s v=" - "/>
    <x v="0"/>
    <x v="0"/>
    <s v=" - "/>
    <x v="1"/>
    <s v="PATRICIA SOARES DUARTE"/>
    <s v="NÃO"/>
  </r>
  <r>
    <n v="2023"/>
    <s v="11601 - FUNDO DE DESENVOLVIMENTO DO SISTEMA DE "/>
    <x v="0"/>
    <x v="3"/>
    <x v="2"/>
    <s v=" - "/>
    <x v="14"/>
    <s v="UNIDADE"/>
    <x v="40"/>
    <s v="596 - Plano estratégico elaborado"/>
    <s v="Unidade"/>
    <s v="14 - DISPONIBILIZAR A LEI DE ELABORAÇÃO E "/>
    <s v=" - "/>
    <x v="0"/>
    <x v="0"/>
    <s v=" - "/>
    <x v="1"/>
    <s v="PATRICIA SOARES DUARTE"/>
    <s v="NÃO"/>
  </r>
  <r>
    <n v="2023"/>
    <s v="11601 - FUNDO DE DESENVOLVIMENTO DO SISTEMA DE "/>
    <x v="0"/>
    <x v="2"/>
    <x v="2"/>
    <s v=" - "/>
    <x v="14"/>
    <s v="UNIDADE"/>
    <x v="41"/>
    <s v="287 - PTA/LOA elaborado"/>
    <s v="Unidade"/>
    <s v=" - "/>
    <s v="1,00"/>
    <x v="2"/>
    <x v="0"/>
    <s v=" - "/>
    <x v="2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1 - DEFINIR O FLUXO DO PROCESSO DE "/>
    <s v=" - "/>
    <x v="0"/>
    <x v="0"/>
    <s v=" - "/>
    <x v="3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2 - NORMATIZAR O PROCESSO DE "/>
    <s v=" - "/>
    <x v="0"/>
    <x v="0"/>
    <s v=" - "/>
    <x v="2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3 - GERENCIAR OS AJUSTES NO SISTEMA "/>
    <s v=" - "/>
    <x v="0"/>
    <x v="0"/>
    <s v=" - "/>
    <x v="2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4 - DISPONIBILIZAR MATERIAL ORIENTATIVO "/>
    <s v=" - "/>
    <x v="0"/>
    <x v="0"/>
    <s v=" - "/>
    <x v="1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5 - PROMOVER AJUSTES NO CADASTRO DE "/>
    <s v=" - "/>
    <x v="0"/>
    <x v="0"/>
    <s v=" - "/>
    <x v="1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6 - PRESTAR SUPORTE AOS TRABALHOS "/>
    <s v=" - "/>
    <x v="0"/>
    <x v="0"/>
    <s v=" - "/>
    <x v="1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7 - DISPONIBILIZAR O PTA 2024 NO SITE SEPLAG, "/>
    <s v=" - "/>
    <x v="0"/>
    <x v="0"/>
    <s v=" - "/>
    <x v="1"/>
    <s v="WELLITON APARECIDO DE SOUSA SILVA"/>
    <s v="NÃO"/>
  </r>
  <r>
    <n v="2023"/>
    <s v="11601 - FUNDO DE DESENVOLVIMENTO DO SISTEMA DE "/>
    <x v="0"/>
    <x v="3"/>
    <x v="2"/>
    <s v=" - "/>
    <x v="14"/>
    <s v="UNIDADE"/>
    <x v="41"/>
    <s v="287 - PTA/LOA elaborado"/>
    <s v="Unidade"/>
    <s v="8 - AVALIAR O PROCESSO DE FORMULAÇÃO DO PTA "/>
    <s v=" - "/>
    <x v="0"/>
    <x v="0"/>
    <s v=" - "/>
    <x v="1"/>
    <s v="WELLITON APARECIDO DE SOUSA SILVA"/>
    <s v="NÃO"/>
  </r>
  <r>
    <n v="2023"/>
    <s v="11601 - FUNDO DE DESENVOLVIMENTO DO SISTEMA DE "/>
    <x v="0"/>
    <x v="2"/>
    <x v="2"/>
    <s v="100,00"/>
    <x v="14"/>
    <s v="UNIDADE"/>
    <x v="42"/>
    <s v="590 - Plano de trabalho gerenciado"/>
    <s v="Unidade"/>
    <s v=" - "/>
    <s v="1,00"/>
    <x v="2"/>
    <x v="1"/>
    <s v="100,00"/>
    <x v="2"/>
    <s v="WELLITON APARECIDO DE SOUSA SILVA"/>
    <s v="NÃO"/>
  </r>
  <r>
    <n v="2023"/>
    <s v="11601 - FUNDO DE DESENVOLVIMENTO DO SISTEMA DE "/>
    <x v="0"/>
    <x v="3"/>
    <x v="2"/>
    <s v=" - "/>
    <x v="14"/>
    <s v="UNIDADE"/>
    <x v="42"/>
    <s v="590 - Plano de trabalho gerenciado"/>
    <s v="Unidade"/>
    <s v="1 - ELABORAR E DISPONIBILIZAR MATERIAL "/>
    <s v=" - "/>
    <x v="0"/>
    <x v="0"/>
    <s v=" - "/>
    <x v="3"/>
    <s v="WELLITON APARECIDO DE SOUSA SILVA"/>
    <s v="NÃO"/>
  </r>
  <r>
    <n v="2023"/>
    <s v="11601 - FUNDO DE DESENVOLVIMENTO DO SISTEMA DE "/>
    <x v="0"/>
    <x v="3"/>
    <x v="2"/>
    <s v=" - "/>
    <x v="14"/>
    <s v="UNIDADE"/>
    <x v="42"/>
    <s v="590 - Plano de trabalho gerenciado"/>
    <s v="Unidade"/>
    <s v="2 - GERENCIAR OS AJUSTES E "/>
    <s v=" - "/>
    <x v="0"/>
    <x v="0"/>
    <s v=" - "/>
    <x v="2"/>
    <s v="WELLITON APARECIDO DE SOUSA SILVA"/>
    <s v="NÃO"/>
  </r>
  <r>
    <n v="2023"/>
    <s v="11601 - FUNDO DE DESENVOLVIMENTO DO SISTEMA DE "/>
    <x v="0"/>
    <x v="3"/>
    <x v="2"/>
    <s v=" - "/>
    <x v="14"/>
    <s v="UNIDADE"/>
    <x v="42"/>
    <s v="590 - Plano de trabalho gerenciado"/>
    <s v="Unidade"/>
    <s v="3 - PRESTAR SUPORTE AOS TRABALHOS DAS "/>
    <s v=" - "/>
    <x v="0"/>
    <x v="0"/>
    <s v=" - "/>
    <x v="2"/>
    <s v="WELLITON APARECIDO DE SOUSA SILVA"/>
    <s v="NÃO"/>
  </r>
  <r>
    <n v="2023"/>
    <s v="11601 - FUNDO DE DESENVOLVIMENTO DO SISTEMA DE "/>
    <x v="0"/>
    <x v="3"/>
    <x v="2"/>
    <s v=" - "/>
    <x v="14"/>
    <s v="UNIDADE"/>
    <x v="42"/>
    <s v="590 - Plano de trabalho gerenciado"/>
    <s v="Unidade"/>
    <s v="4 - GERENCIAR OS CICLOS DO PTA G"/>
    <s v=" - "/>
    <x v="0"/>
    <x v="0"/>
    <s v=" - "/>
    <x v="2"/>
    <s v="WELLITON APARECIDO DE SOUSA SILVA"/>
    <s v="NÃO"/>
  </r>
  <r>
    <n v="2023"/>
    <s v="11601 - FUNDO DE DESENVOLVIMENTO DO SISTEMA DE "/>
    <x v="0"/>
    <x v="3"/>
    <x v="2"/>
    <s v=" - "/>
    <x v="14"/>
    <s v="UNIDADE"/>
    <x v="42"/>
    <s v="590 - Plano de trabalho gerenciado"/>
    <s v="Unidade"/>
    <s v="5 - AVALIAR O PROCESSO DO PTA - G"/>
    <s v=" - "/>
    <x v="0"/>
    <x v="0"/>
    <s v=" - "/>
    <x v="1"/>
    <s v="WELLITON APARECIDO DE SOUSA SILVA"/>
    <s v="NÃO"/>
  </r>
  <r>
    <n v="2023"/>
    <s v="11601 - FUNDO DE DESENVOLVIMENTO DO SISTEMA DE "/>
    <x v="0"/>
    <x v="2"/>
    <x v="2"/>
    <s v=" - "/>
    <x v="14"/>
    <s v="UNIDADE"/>
    <x v="43"/>
    <s v="591 - Informações de monitoramento "/>
    <s v="Unidade"/>
    <s v=" - "/>
    <s v="2,00"/>
    <x v="4"/>
    <x v="0"/>
    <s v=" - 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3"/>
    <s v="591 - Informações de monitoramento "/>
    <s v="Unidade"/>
    <s v="1 - DEFINIR O FLUXO DO PROCESSO DE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3"/>
    <s v="591 - Informações de monitoramento "/>
    <s v="Unidade"/>
    <s v="2 - GERENCIAR OS AJUSTES NO SISTEMA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3"/>
    <s v="591 - Informações de monitoramento "/>
    <s v="Unidade"/>
    <s v="3 - DISPONIBILIZAR MATERIAL ORIENTATIVO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3"/>
    <s v="591 - Informações de monitoramento "/>
    <s v="Unidade"/>
    <s v="4 - ELABORAR E APRESENTAR PARA ALTA "/>
    <s v=" - "/>
    <x v="0"/>
    <x v="0"/>
    <s v=" - "/>
    <x v="0"/>
    <s v="MARIA TEREZA WICHOCKI MONTEIRO"/>
    <s v="NÃO"/>
  </r>
  <r>
    <n v="2023"/>
    <s v="11601 - FUNDO DE DESENVOLVIMENTO DO SISTEMA DE "/>
    <x v="0"/>
    <x v="3"/>
    <x v="2"/>
    <s v=" - "/>
    <x v="14"/>
    <s v="UNIDADE"/>
    <x v="43"/>
    <s v="591 - Informações de monitoramento "/>
    <s v="Unidade"/>
    <s v="5 - AVALIAR O PROCESSO DE ELABORAÇÃO DAS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3"/>
    <s v="591 - Informações de monitoramento "/>
    <s v="Unidade"/>
    <s v="6 - SOLICITAR PARA TI/SEPLAG CARGA DE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3"/>
    <s v="591 - Informações de monitoramento "/>
    <s v="Unidade"/>
    <s v="7 - HABILITAR COM VISUALIZADORES NO "/>
    <s v=" - "/>
    <x v="0"/>
    <x v="0"/>
    <s v=" - "/>
    <x v="3"/>
    <s v="MARIA TEREZA WICHOCKI MONTEIRO"/>
    <s v="NÃO"/>
  </r>
  <r>
    <n v="2023"/>
    <s v="11601 - FUNDO DE DESENVOLVIMENTO DO SISTEMA DE "/>
    <x v="0"/>
    <x v="2"/>
    <x v="2"/>
    <s v=" - "/>
    <x v="14"/>
    <s v="UNIDADE"/>
    <x v="44"/>
    <s v="36 - Audiência realizada"/>
    <s v="Unidade"/>
    <s v=" - "/>
    <s v="1,00"/>
    <x v="2"/>
    <x v="0"/>
    <s v=" - 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4"/>
    <s v="36 - Audiência realizada"/>
    <s v="Unidade"/>
    <s v="1 - DEFINIR O FLUXO DO PROCESSO DAS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4"/>
    <s v="36 - Audiência realizada"/>
    <s v="Unidade"/>
    <s v="2 - NORMATIZAR OS PROCESSOS DE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4"/>
    <s v="36 - Audiência realizada"/>
    <s v="Unidade"/>
    <s v="3 - DISPONIBILIZAR MATERIAL ORIENTATIVO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4"/>
    <s v="36 - Audiência realizada"/>
    <s v="Unidade"/>
    <s v="4 - PRESTAR SUPORTE AOS TRABALHOS "/>
    <s v=" - "/>
    <x v="0"/>
    <x v="0"/>
    <s v=" - 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4"/>
    <s v="36 - Audiência realizada"/>
    <s v="Unidade"/>
    <s v="5 - COORDENAR A REALIZAÇÃO DO CICLO DE "/>
    <s v=" - "/>
    <x v="0"/>
    <x v="0"/>
    <s v=" - 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4"/>
    <s v="36 - Audiência realizada"/>
    <s v="Unidade"/>
    <s v="6 - DISPONIBILIZAR AS APRESENTAÇÕES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4"/>
    <s v="36 - Audiência realizada"/>
    <s v="Unidade"/>
    <s v="7 - AVALIAR O PROCESSO DAS APRESENTAÇÕES "/>
    <s v=" - "/>
    <x v="0"/>
    <x v="0"/>
    <s v=" - "/>
    <x v="1"/>
    <s v="MARIA TEREZA WICHOCKI MONTEIRO"/>
    <s v="NÃO"/>
  </r>
  <r>
    <n v="2023"/>
    <s v="11601 - FUNDO DE DESENVOLVIMENTO DO SISTEMA DE "/>
    <x v="0"/>
    <x v="2"/>
    <x v="2"/>
    <s v=" - "/>
    <x v="14"/>
    <s v="UNIDADE"/>
    <x v="45"/>
    <s v="36 - Audiência realizada"/>
    <s v="Unidade"/>
    <s v=" - "/>
    <s v="1,00"/>
    <x v="2"/>
    <x v="0"/>
    <s v=" - 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1 - DEFINIR O FLUXO DO PROCESSO DAS "/>
    <s v=" - "/>
    <x v="0"/>
    <x v="0"/>
    <s v=" - 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2 - NORMATIZAR OS PROCESSOS DE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3 - DISPONIBILIZAR MATERIAL ORIENTATIVO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4 - PRESTAR SUPORTE AOS TRABALHOS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5 - COORDENAR A REALIZAÇÃO DO CICLO DE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6 - DISPONIBILIZAR AS APRESENTAÇÕES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7 - AVALIAR O PROCESSO DAS APRESENTAÇÕES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5"/>
    <s v="36 - Audiência realizada"/>
    <s v="Unidade"/>
    <s v="8 - DISPONIBILIZAR NO SITE DA SEPLAG, A "/>
    <s v=" - "/>
    <x v="0"/>
    <x v="0"/>
    <s v=" - "/>
    <x v="3"/>
    <s v="MARIA TEREZA WICHOCKI MONTEIRO"/>
    <s v="NÃO"/>
  </r>
  <r>
    <n v="2023"/>
    <s v="11601 - FUNDO DE DESENVOLVIMENTO DO SISTEMA DE "/>
    <x v="0"/>
    <x v="2"/>
    <x v="2"/>
    <s v="50,00"/>
    <x v="14"/>
    <s v="UNIDADE"/>
    <x v="46"/>
    <s v="1 - Relatório elaborado"/>
    <s v="Unidade"/>
    <s v=" - "/>
    <s v="2,00"/>
    <x v="4"/>
    <x v="1"/>
    <s v="50,00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1 - PRESTAR SUPORTE AOS TRABALHOS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2 - CONSOLIDAR O RAG 2022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3 - VALIDAR O RAG 2022 JUNTO À ALTA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4 - ENCAMINHAR O RAG 2022 À SEFAZ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5 - ACOMPANHAR O ENCAMINHAMENTO DO 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6 - DISPONIBILIZAR O RAG 2022 NO SITE SEPLAG"/>
    <s v=" - "/>
    <x v="0"/>
    <x v="0"/>
    <s v=" - "/>
    <x v="3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7 - REALIZAR AUDIÊNCIA PÚBLICA DE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6"/>
    <s v="1 - Relatório elaborado"/>
    <s v="Unidade"/>
    <s v="8 - AVALIAR O PROCESSO DE ELABORAÇÃO DO RAG "/>
    <s v=" - "/>
    <x v="0"/>
    <x v="0"/>
    <s v=" - "/>
    <x v="1"/>
    <s v="MARIA TEREZA WICHOCKI MONTEIRO"/>
    <s v="NÃO"/>
  </r>
  <r>
    <n v="2023"/>
    <s v="11601 - FUNDO DE DESENVOLVIMENTO DO SISTEMA DE "/>
    <x v="0"/>
    <x v="2"/>
    <x v="2"/>
    <s v=" - "/>
    <x v="14"/>
    <s v="UNIDADE"/>
    <x v="47"/>
    <s v="1 - Relatório elaborado"/>
    <s v="Unidade"/>
    <s v=" - "/>
    <s v="50,00"/>
    <x v="9"/>
    <x v="3"/>
    <s v="10,00"/>
    <x v="2"/>
    <s v="MARIA TEREZA WICHOCKI MONTEIRO"/>
    <s v="SIM"/>
  </r>
  <r>
    <n v="2023"/>
    <s v="11601 - FUNDO DE DESENVOLVIMENTO DO SISTEMA DE "/>
    <x v="0"/>
    <x v="3"/>
    <x v="2"/>
    <s v=" - "/>
    <x v="14"/>
    <s v="UNIDADE"/>
    <x v="47"/>
    <s v="1 - Relatório elaborado"/>
    <s v="Unidade"/>
    <s v="1 - PREPARAR SISTEMA INFORMATIZADO - "/>
    <s v=" - "/>
    <x v="0"/>
    <x v="0"/>
    <s v=" - "/>
    <x v="2"/>
    <s v="MARIA TEREZA WICHOCKI MONTEIRO"/>
    <s v="NÃO"/>
  </r>
  <r>
    <n v="2023"/>
    <s v="11601 - FUNDO DE DESENVOLVIMENTO DO SISTEMA DE "/>
    <x v="0"/>
    <x v="3"/>
    <x v="2"/>
    <s v=" - "/>
    <x v="14"/>
    <s v="UNIDADE"/>
    <x v="47"/>
    <s v="1 - Relatório elaborado"/>
    <s v="Unidade"/>
    <s v="2 - DEFINIR O FLUXO DO PROCESSO DE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7"/>
    <s v="1 - Relatório elaborado"/>
    <s v="Unidade"/>
    <s v="3 - NORMATIZAR O PROCESSO DE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7"/>
    <s v="1 - Relatório elaborado"/>
    <s v="Unidade"/>
    <s v="4 - PREPARAR E DISPONIBILIZAR MATERIAL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7"/>
    <s v="1 - Relatório elaborado"/>
    <s v="Unidade"/>
    <s v="5 - PREPARAR E OFICIALIZAR A ABERTURA "/>
    <s v=" - "/>
    <x v="0"/>
    <x v="0"/>
    <s v=" - "/>
    <x v="1"/>
    <s v="MARIA TEREZA WICHOCKI MONTEIRO"/>
    <s v="NÃO"/>
  </r>
  <r>
    <n v="2023"/>
    <s v="11601 - FUNDO DE DESENVOLVIMENTO DO SISTEMA DE "/>
    <x v="0"/>
    <x v="3"/>
    <x v="2"/>
    <s v=" - "/>
    <x v="14"/>
    <s v="UNIDADE"/>
    <x v="47"/>
    <s v="1 - Relatório elaborado"/>
    <s v="Unidade"/>
    <s v="6 - PRESTAR SUPORTE AOS TRABALHOS "/>
    <s v=" - "/>
    <x v="0"/>
    <x v="0"/>
    <s v=" - "/>
    <x v="1"/>
    <s v="MARIA TEREZA WICHOCKI MONTEIRO"/>
    <s v="NÃO"/>
  </r>
  <r>
    <n v="2023"/>
    <s v="11601 - FUNDO DE DESENVOLVIMENTO DO SISTEMA DE "/>
    <x v="0"/>
    <x v="0"/>
    <x v="3"/>
    <s v=" - "/>
    <x v="0"/>
    <s v=" - "/>
    <x v="0"/>
    <s v=" - "/>
    <s v=" - "/>
    <s v=" - "/>
    <s v=" - "/>
    <x v="0"/>
    <x v="0"/>
    <s v=" - "/>
    <x v="2"/>
    <s v="MARIA TERESA DE MELLO VIDOTTO"/>
    <s v="NÃO"/>
  </r>
  <r>
    <n v="2023"/>
    <s v="11601 - FUNDO DE DESENVOLVIMENTO DO SISTEMA DE "/>
    <x v="0"/>
    <x v="1"/>
    <x v="3"/>
    <s v=" - "/>
    <x v="15"/>
    <s v="UNIDADE"/>
    <x v="0"/>
    <s v=" -"/>
    <s v=" - "/>
    <s v=" - "/>
    <s v=" - "/>
    <x v="10"/>
    <x v="0"/>
    <s v=" - "/>
    <x v="2"/>
    <s v="MARIA TERESA DE MELLO VIDOTTO"/>
    <s v="NÃO"/>
  </r>
  <r>
    <n v="2023"/>
    <s v="11601 - FUNDO DE DESENVOLVIMENTO DO SISTEMA DE "/>
    <x v="0"/>
    <x v="2"/>
    <x v="3"/>
    <s v=" - "/>
    <x v="15"/>
    <s v="UNIDADE"/>
    <x v="48"/>
    <s v="273 - Processo coordenado"/>
    <s v="Unidade"/>
    <s v=" - "/>
    <s v="1,00"/>
    <x v="2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48"/>
    <s v="273 - Processo coordenado"/>
    <s v="Unidade"/>
    <s v="1 - REALIZAR ESTUDOS E PESQUISAS EM ESFERAS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48"/>
    <s v="273 - Processo coordenado"/>
    <s v="Unidade"/>
    <s v="2 - REALIZAR CAPACITAÇÃO INTERNA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48"/>
    <s v="273 - Processo coordenado"/>
    <s v="Unidade"/>
    <s v="3 - DEFINIR METOLOGIA DE MODELAGEM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48"/>
    <s v="273 - Processo coordenado"/>
    <s v="Unidade"/>
    <s v="4 -  DIVULGAR E IMPLEMENTAR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48"/>
    <s v="273 - Processo coordenado"/>
    <s v="Unidade"/>
    <s v="5 - ORIENTAR E ACOMPANHAR AS "/>
    <s v=" - "/>
    <x v="0"/>
    <x v="0"/>
    <s v=" - "/>
    <x v="0"/>
    <s v="CAMILA SCALABRIN DA SILVA"/>
    <s v="NÃO"/>
  </r>
  <r>
    <n v="2023"/>
    <s v="11601 - FUNDO DE DESENVOLVIMENTO DO SISTEMA DE "/>
    <x v="0"/>
    <x v="2"/>
    <x v="3"/>
    <s v=" - "/>
    <x v="15"/>
    <s v="UNIDADE"/>
    <x v="49"/>
    <s v="139 - Evento realizado"/>
    <s v="Unidade"/>
    <s v=" - "/>
    <s v="1,00"/>
    <x v="2"/>
    <x v="0"/>
    <s v=" - "/>
    <x v="2"/>
    <s v="REGINA AKIKO IMADA DOY"/>
    <s v="NÃO"/>
  </r>
  <r>
    <n v="2023"/>
    <s v="11601 - FUNDO DE DESENVOLVIMENTO DO SISTEMA DE "/>
    <x v="0"/>
    <x v="3"/>
    <x v="3"/>
    <s v=" - "/>
    <x v="15"/>
    <s v="UNIDADE"/>
    <x v="49"/>
    <s v="139 - Evento realizado"/>
    <s v="Unidade"/>
    <s v="1 - ELABORAR PROJETO E DEFINIR PARCERIA PARA A "/>
    <s v=" - "/>
    <x v="0"/>
    <x v="0"/>
    <s v=" - "/>
    <x v="3"/>
    <s v="REGINA AKIKO IMADA DOY"/>
    <s v="NÃO"/>
  </r>
  <r>
    <n v="2023"/>
    <s v="11601 - FUNDO DE DESENVOLVIMENTO DO SISTEMA DE "/>
    <x v="0"/>
    <x v="3"/>
    <x v="3"/>
    <s v=" - "/>
    <x v="15"/>
    <s v="UNIDADE"/>
    <x v="49"/>
    <s v="139 - Evento realizado"/>
    <s v="Unidade"/>
    <s v="2 - ELABORAR MATERIAL DE PUBLICIDADE "/>
    <s v=" - "/>
    <x v="0"/>
    <x v="0"/>
    <s v=" - "/>
    <x v="2"/>
    <s v="REGINA AKIKO IMADA DOY"/>
    <s v="NÃO"/>
  </r>
  <r>
    <n v="2023"/>
    <s v="11601 - FUNDO DE DESENVOLVIMENTO DO SISTEMA DE "/>
    <x v="0"/>
    <x v="3"/>
    <x v="3"/>
    <s v=" - "/>
    <x v="15"/>
    <s v="UNIDADE"/>
    <x v="49"/>
    <s v="139 - Evento realizado"/>
    <s v="Unidade"/>
    <s v="3 - DIVULGAR E ORGANIZAR O EVENTO"/>
    <s v=" - "/>
    <x v="0"/>
    <x v="0"/>
    <s v=" - "/>
    <x v="1"/>
    <s v="REGINA AKIKO IMADA DOY"/>
    <s v="NÃO"/>
  </r>
  <r>
    <n v="2023"/>
    <s v="11601 - FUNDO DE DESENVOLVIMENTO DO SISTEMA DE "/>
    <x v="0"/>
    <x v="3"/>
    <x v="3"/>
    <s v=" - "/>
    <x v="15"/>
    <s v="UNIDADE"/>
    <x v="49"/>
    <s v="139 - Evento realizado"/>
    <s v="Unidade"/>
    <s v="4 - REALIZAR O EVENTO"/>
    <s v=" - "/>
    <x v="0"/>
    <x v="0"/>
    <s v=" - "/>
    <x v="0"/>
    <s v="REGINA AKIKO IMADA DOY"/>
    <s v="NÃO"/>
  </r>
  <r>
    <n v="2023"/>
    <s v="11601 - FUNDO DE DESENVOLVIMENTO DO SISTEMA DE "/>
    <x v="0"/>
    <x v="2"/>
    <x v="3"/>
    <s v=" - "/>
    <x v="15"/>
    <s v="UNIDADE"/>
    <x v="50"/>
    <s v="450 - Atividade realizada"/>
    <s v="Unidade"/>
    <s v=" - "/>
    <s v="1,00"/>
    <x v="2"/>
    <x v="0"/>
    <s v=" - "/>
    <x v="2"/>
    <s v="REGINA AKIKO IMADA DOY"/>
    <s v="NÃO"/>
  </r>
  <r>
    <n v="2023"/>
    <s v="11601 - FUNDO DE DESENVOLVIMENTO DO SISTEMA DE "/>
    <x v="0"/>
    <x v="3"/>
    <x v="3"/>
    <s v=" - "/>
    <x v="15"/>
    <s v="UNIDADE"/>
    <x v="50"/>
    <s v="450 - Atividade realizada"/>
    <s v="Unidade"/>
    <s v="1 - ELABORAR CRONOGRAMA ANUAL E "/>
    <s v=" - "/>
    <x v="0"/>
    <x v="0"/>
    <s v=" - "/>
    <x v="3"/>
    <s v="REGINA AKIKO IMADA DOY"/>
    <s v="NÃO"/>
  </r>
  <r>
    <n v="2023"/>
    <s v="11601 - FUNDO DE DESENVOLVIMENTO DO SISTEMA DE "/>
    <x v="0"/>
    <x v="3"/>
    <x v="3"/>
    <s v=" - "/>
    <x v="15"/>
    <s v="UNIDADE"/>
    <x v="50"/>
    <s v="450 - Atividade realizada"/>
    <s v="Unidade"/>
    <s v="2 - REALIZAR ENCONTROS MENSAIS VIA "/>
    <s v=" - "/>
    <x v="0"/>
    <x v="0"/>
    <s v=" - "/>
    <x v="0"/>
    <s v="REGINA AKIKO IMADA DOY"/>
    <s v="NÃO"/>
  </r>
  <r>
    <n v="2023"/>
    <s v="11601 - FUNDO DE DESENVOLVIMENTO DO SISTEMA DE "/>
    <x v="0"/>
    <x v="2"/>
    <x v="3"/>
    <s v=" - "/>
    <x v="15"/>
    <s v="UNIDADE"/>
    <x v="51"/>
    <s v="273 - Processo coordenado"/>
    <s v="Unidade"/>
    <s v=" - "/>
    <s v="1,00"/>
    <x v="2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51"/>
    <s v="273 - Processo coordenado"/>
    <s v="Unidade"/>
    <s v="1 - REALIZAR CAPACITAÇÃO COM O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51"/>
    <s v="273 - Processo coordenado"/>
    <s v="Unidade"/>
    <s v="2 - REVISAR E DIVULGAR O &quot;GUIA PARA "/>
    <s v=" - "/>
    <x v="0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51"/>
    <s v="273 - Processo coordenado"/>
    <s v="Unidade"/>
    <s v="3 - MONITORAR OS ÓRGÃOS E ENTIDADES EM "/>
    <s v=" - "/>
    <x v="0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51"/>
    <s v="273 - Processo coordenado"/>
    <s v="Unidade"/>
    <s v="4 - ACOMPANHAR E NOTIFICAR OS ÓRGÃOS E "/>
    <s v=" - "/>
    <x v="0"/>
    <x v="0"/>
    <s v=" - "/>
    <x v="2"/>
    <s v="CAMILA SCALABRIN DA SILVA"/>
    <s v="NÃO"/>
  </r>
  <r>
    <n v="2023"/>
    <s v="11601 - FUNDO DE DESENVOLVIMENTO DO SISTEMA DE "/>
    <x v="0"/>
    <x v="2"/>
    <x v="3"/>
    <s v=" - "/>
    <x v="15"/>
    <s v="UNIDADE"/>
    <x v="52"/>
    <s v="5 - Metodologia  implementada"/>
    <s v="Unidade"/>
    <s v=" - "/>
    <s v="1,00"/>
    <x v="2"/>
    <x v="0"/>
    <s v=" - "/>
    <x v="2"/>
    <s v="REGINA AKIKO IMADA DOY"/>
    <s v="NÃO"/>
  </r>
  <r>
    <n v="2023"/>
    <s v="11601 - FUNDO DE DESENVOLVIMENTO DO SISTEMA DE "/>
    <x v="0"/>
    <x v="3"/>
    <x v="3"/>
    <s v=" - "/>
    <x v="15"/>
    <s v="UNIDADE"/>
    <x v="52"/>
    <s v="5 - Metodologia  implementada"/>
    <s v="Unidade"/>
    <s v="1 - ESTUDAR METODOLOGIA"/>
    <s v=" - "/>
    <x v="0"/>
    <x v="0"/>
    <s v=" - "/>
    <x v="3"/>
    <s v="REGINA AKIKO IMADA DOY"/>
    <s v="NÃO"/>
  </r>
  <r>
    <n v="2023"/>
    <s v="11601 - FUNDO DE DESENVOLVIMENTO DO SISTEMA DE "/>
    <x v="0"/>
    <x v="3"/>
    <x v="3"/>
    <s v=" - "/>
    <x v="15"/>
    <s v="UNIDADE"/>
    <x v="52"/>
    <s v="5 - Metodologia  implementada"/>
    <s v="Unidade"/>
    <s v="2 - REALIZAR BENCHMARKING"/>
    <s v=" - "/>
    <x v="0"/>
    <x v="0"/>
    <s v=" - "/>
    <x v="3"/>
    <s v="REGINA AKIKO IMADA DOY"/>
    <s v="NÃO"/>
  </r>
  <r>
    <n v="2023"/>
    <s v="11601 - FUNDO DE DESENVOLVIMENTO DO SISTEMA DE "/>
    <x v="0"/>
    <x v="3"/>
    <x v="3"/>
    <s v=" - "/>
    <x v="15"/>
    <s v="UNIDADE"/>
    <x v="52"/>
    <s v="5 - Metodologia  implementada"/>
    <s v="Unidade"/>
    <s v="3 - ELABORAR METODOLOGIA"/>
    <s v=" - "/>
    <x v="0"/>
    <x v="0"/>
    <s v=" - "/>
    <x v="3"/>
    <s v="REGINA AKIKO IMADA DOY"/>
    <s v="NÃO"/>
  </r>
  <r>
    <n v="2023"/>
    <s v="11601 - FUNDO DE DESENVOLVIMENTO DO SISTEMA DE "/>
    <x v="0"/>
    <x v="3"/>
    <x v="3"/>
    <s v=" - "/>
    <x v="15"/>
    <s v="UNIDADE"/>
    <x v="52"/>
    <s v="5 - Metodologia  implementada"/>
    <s v="Unidade"/>
    <s v="4 - DESENVOLVER FERRAMENTA "/>
    <s v=" - "/>
    <x v="0"/>
    <x v="0"/>
    <s v=" - "/>
    <x v="1"/>
    <s v="REGINA AKIKO IMADA DOY"/>
    <s v="NÃO"/>
  </r>
  <r>
    <n v="2023"/>
    <s v="11601 - FUNDO DE DESENVOLVIMENTO DO SISTEMA DE "/>
    <x v="0"/>
    <x v="3"/>
    <x v="3"/>
    <s v=" - "/>
    <x v="15"/>
    <s v="UNIDADE"/>
    <x v="52"/>
    <s v="5 - Metodologia  implementada"/>
    <s v="Unidade"/>
    <s v="5 - CAPACITAR ÓRGÃOS E ENTIDADES"/>
    <s v=" - "/>
    <x v="0"/>
    <x v="0"/>
    <s v=" - "/>
    <x v="1"/>
    <s v="REGINA AKIKO IMADA DOY"/>
    <s v="NÃO"/>
  </r>
  <r>
    <n v="2023"/>
    <s v="11601 - FUNDO DE DESENVOLVIMENTO DO SISTEMA DE "/>
    <x v="0"/>
    <x v="2"/>
    <x v="3"/>
    <s v=" - "/>
    <x v="15"/>
    <s v="UNIDADE"/>
    <x v="53"/>
    <s v="263 - Portal atualizado"/>
    <s v="Unidade"/>
    <s v=" - "/>
    <s v="1,00"/>
    <x v="2"/>
    <x v="0"/>
    <s v=" - "/>
    <x v="2"/>
    <s v="REGINA AKIKO IMADA DOY"/>
    <s v="NÃO"/>
  </r>
  <r>
    <n v="2023"/>
    <s v="11601 - FUNDO DE DESENVOLVIMENTO DO SISTEMA DE "/>
    <x v="0"/>
    <x v="3"/>
    <x v="3"/>
    <s v=" - "/>
    <x v="15"/>
    <s v="UNIDADE"/>
    <x v="53"/>
    <s v="263 - Portal atualizado"/>
    <s v="Unidade"/>
    <s v="1 - REALIZAR BENCHMARKING DE "/>
    <s v=" - "/>
    <x v="0"/>
    <x v="0"/>
    <s v=" - "/>
    <x v="3"/>
    <s v="REGINA AKIKO IMADA DOY"/>
    <s v="NÃO"/>
  </r>
  <r>
    <n v="2023"/>
    <s v="11601 - FUNDO DE DESENVOLVIMENTO DO SISTEMA DE "/>
    <x v="0"/>
    <x v="3"/>
    <x v="3"/>
    <s v=" - "/>
    <x v="15"/>
    <s v="UNIDADE"/>
    <x v="53"/>
    <s v="263 - Portal atualizado"/>
    <s v="Unidade"/>
    <s v="2 - ELABORAR PROJETO DE MELHORIA DO PORTAL E "/>
    <s v=" - "/>
    <x v="0"/>
    <x v="0"/>
    <s v=" - "/>
    <x v="3"/>
    <s v="REGINA AKIKO IMADA DOY"/>
    <s v="NÃO"/>
  </r>
  <r>
    <n v="2023"/>
    <s v="11601 - FUNDO DE DESENVOLVIMENTO DO SISTEMA DE "/>
    <x v="0"/>
    <x v="3"/>
    <x v="3"/>
    <s v=" - "/>
    <x v="15"/>
    <s v="UNIDADE"/>
    <x v="53"/>
    <s v="263 - Portal atualizado"/>
    <s v="Unidade"/>
    <s v="3 - ACOMPANHAR O DESENVOLVIMENTO E "/>
    <s v=" - "/>
    <x v="0"/>
    <x v="0"/>
    <s v=" - "/>
    <x v="2"/>
    <s v="REGINA AKIKO IMADA DOY"/>
    <s v="NÃO"/>
  </r>
  <r>
    <n v="2023"/>
    <s v="11601 - FUNDO DE DESENVOLVIMENTO DO SISTEMA DE "/>
    <x v="0"/>
    <x v="3"/>
    <x v="3"/>
    <s v=" - "/>
    <x v="15"/>
    <s v="UNIDADE"/>
    <x v="53"/>
    <s v="263 - Portal atualizado"/>
    <s v="Unidade"/>
    <s v="4 - DIVULGAR O NOVO PORTAL PARA OS ÓRGÃOS "/>
    <s v=" - "/>
    <x v="0"/>
    <x v="0"/>
    <s v=" - "/>
    <x v="1"/>
    <s v="REGINA AKIKO IMADA DOY"/>
    <s v="NÃO"/>
  </r>
  <r>
    <n v="2023"/>
    <s v="11601 - FUNDO DE DESENVOLVIMENTO DO SISTEMA DE "/>
    <x v="0"/>
    <x v="2"/>
    <x v="3"/>
    <s v=" - "/>
    <x v="15"/>
    <s v="UNIDADE"/>
    <x v="54"/>
    <s v="5 - Metodologia  implementada"/>
    <s v="Unidade"/>
    <s v=" - "/>
    <s v="1,00"/>
    <x v="2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4"/>
    <s v="5 - Metodologia  implementada"/>
    <s v="Unidade"/>
    <s v="1 - ESTUDAR METODOLOGIA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4"/>
    <s v="5 - Metodologia  implementada"/>
    <s v="Unidade"/>
    <s v="2 - ELABORAR E PUBLICAR NORMATIZAÇÃO SOBRE A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4"/>
    <s v="5 - Metodologia  implementada"/>
    <s v="Unidade"/>
    <s v="3 - CAPACITAR ÓRGÃOS E ENTIDADES"/>
    <s v=" - "/>
    <x v="0"/>
    <x v="0"/>
    <s v=" - "/>
    <x v="1"/>
    <s v="REGINA AKIKO IMADA DOY"/>
    <s v="NÃO"/>
  </r>
  <r>
    <n v="2023"/>
    <s v="11601 - FUNDO DE DESENVOLVIMENTO DO SISTEMA DE "/>
    <x v="0"/>
    <x v="3"/>
    <x v="3"/>
    <s v=" - "/>
    <x v="15"/>
    <s v="UNIDADE"/>
    <x v="54"/>
    <s v="5 - Metodologia  implementada"/>
    <s v="Unidade"/>
    <s v="4 - DIVULGAR METODOLOGIA "/>
    <s v=" - "/>
    <x v="0"/>
    <x v="0"/>
    <s v=" - "/>
    <x v="1"/>
    <s v="REGINA AKIKO IMADA DOY"/>
    <s v="NÃO"/>
  </r>
  <r>
    <n v="2023"/>
    <s v="11601 - FUNDO DE DESENVOLVIMENTO DO SISTEMA DE "/>
    <x v="0"/>
    <x v="2"/>
    <x v="3"/>
    <s v=" - "/>
    <x v="15"/>
    <s v="UNIDADE"/>
    <x v="55"/>
    <s v="560 - Metodologia Desenvolvida"/>
    <s v="Unidade"/>
    <s v=" - "/>
    <s v="1,00"/>
    <x v="2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5"/>
    <s v="560 - Metodologia Desenvolvida"/>
    <s v="Unidade"/>
    <s v="1 - ESTUDAR METODOLOGIA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5"/>
    <s v="560 - Metodologia Desenvolvida"/>
    <s v="Unidade"/>
    <s v="2 - REALIZAR BENCHMARKING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5"/>
    <s v="560 - Metodologia Desenvolvida"/>
    <s v="Unidade"/>
    <s v="3 - ELABORAR METODOLOGIA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5"/>
    <s v="560 - Metodologia Desenvolvida"/>
    <s v="Unidade"/>
    <s v="4 - ELABORAR E PUBLICAR NORMATIZAÇÃO SOBRE A "/>
    <s v=" - "/>
    <x v="0"/>
    <x v="0"/>
    <s v=" - "/>
    <x v="1"/>
    <s v="REGINA AKIKO IMADA DOY"/>
    <s v="NÃO"/>
  </r>
  <r>
    <n v="2023"/>
    <s v="11601 - FUNDO DE DESENVOLVIMENTO DO SISTEMA DE "/>
    <x v="0"/>
    <x v="3"/>
    <x v="3"/>
    <s v=" - "/>
    <x v="15"/>
    <s v="UNIDADE"/>
    <x v="55"/>
    <s v="560 - Metodologia Desenvolvida"/>
    <s v="Unidade"/>
    <s v="5 - CAPACITAR ÓRGÃOS E ENTIDADES"/>
    <s v=" - "/>
    <x v="0"/>
    <x v="0"/>
    <s v=" - "/>
    <x v="1"/>
    <s v="REGINA AKIKO IMADA DOY"/>
    <s v="NÃO"/>
  </r>
  <r>
    <n v="2023"/>
    <s v="11601 - FUNDO DE DESENVOLVIMENTO DO SISTEMA DE "/>
    <x v="0"/>
    <x v="2"/>
    <x v="3"/>
    <s v=" - "/>
    <x v="15"/>
    <s v="UNIDADE"/>
    <x v="56"/>
    <s v="240 - Participação realizada"/>
    <s v="Unidade"/>
    <s v=" - "/>
    <s v="1,00"/>
    <x v="2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6"/>
    <s v="240 - Participação realizada"/>
    <s v="Unidade"/>
    <s v="1 - VIABILIZAR DIÁRIAS PARA PARTICIPAÇÃO DE 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6"/>
    <s v="240 - Participação realizada"/>
    <s v="Unidade"/>
    <s v="2 - VIABILIZAR PASSAGENS PARA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6"/>
    <s v="240 - Participação realizada"/>
    <s v="Unidade"/>
    <s v="3 - BUSCAR OS EVENTOS SOBRE GESTÃO POR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6"/>
    <s v="240 - Participação realizada"/>
    <s v="Unidade"/>
    <s v="4 - DEFINIR CRONOGRAMA DE PARTICIPAÇÃO E A "/>
    <s v=" - "/>
    <x v="0"/>
    <x v="0"/>
    <s v=" - "/>
    <x v="0"/>
    <s v="REGINA AKIKO IMADA DOY"/>
    <s v="NÃO"/>
  </r>
  <r>
    <n v="2023"/>
    <s v="11601 - FUNDO DE DESENVOLVIMENTO DO SISTEMA DE "/>
    <x v="0"/>
    <x v="2"/>
    <x v="3"/>
    <s v=" - "/>
    <x v="15"/>
    <s v="UNIDADE"/>
    <x v="57"/>
    <s v="70 - Capacitação realizada"/>
    <s v="Unidade"/>
    <s v=" - "/>
    <s v="1,00"/>
    <x v="2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7"/>
    <s v="70 - Capacitação realizada"/>
    <s v="Unidade"/>
    <s v="1 - LEVANTAR CURSO INCOMPANY PARA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7"/>
    <s v="70 - Capacitação realizada"/>
    <s v="Unidade"/>
    <s v="2 - ELABORAR TERMO DE REFERÊNCIA PARA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7"/>
    <s v="70 - Capacitação realizada"/>
    <s v="Unidade"/>
    <s v="3 - CONTRATAR EMPRESA DE CONSULTORIA "/>
    <s v=" - "/>
    <x v="0"/>
    <x v="0"/>
    <s v=" - "/>
    <x v="0"/>
    <s v="REGINA AKIKO IMADA DOY"/>
    <s v="NÃO"/>
  </r>
  <r>
    <n v="2023"/>
    <s v="11601 - FUNDO DE DESENVOLVIMENTO DO SISTEMA DE "/>
    <x v="0"/>
    <x v="2"/>
    <x v="3"/>
    <s v=" - "/>
    <x v="15"/>
    <s v="UNIDADE"/>
    <x v="58"/>
    <s v="70 - Capacitação realizada"/>
    <s v="Unidade"/>
    <s v=" - "/>
    <s v="1,00"/>
    <x v="2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8"/>
    <s v="70 - Capacitação realizada"/>
    <s v="Unidade"/>
    <s v="1 - DEFINIR O CRONOGRAMA DE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8"/>
    <s v="70 - Capacitação realizada"/>
    <s v="Unidade"/>
    <s v="2 - REALIZAR A CAPACITAÇÃO DOS "/>
    <s v=" - "/>
    <x v="0"/>
    <x v="0"/>
    <s v=" - "/>
    <x v="1"/>
    <s v="REGINA AKIKO IMADA DOY"/>
    <s v="NÃO"/>
  </r>
  <r>
    <n v="2023"/>
    <s v="11601 - FUNDO DE DESENVOLVIMENTO DO SISTEMA DE "/>
    <x v="0"/>
    <x v="2"/>
    <x v="3"/>
    <s v=" - "/>
    <x v="15"/>
    <s v="UNIDADE"/>
    <x v="59"/>
    <s v="70 - Capacitação realizada"/>
    <s v="Unidade"/>
    <s v=" - "/>
    <s v="1,00"/>
    <x v="2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9"/>
    <s v="70 - Capacitação realizada"/>
    <s v="Unidade"/>
    <s v="1 - LEVANTAR CURSO INCOMPANY PARA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9"/>
    <s v="70 - Capacitação realizada"/>
    <s v="Unidade"/>
    <s v="2 - ELABORAR TERMO DE REFERÊNCIA PARA "/>
    <s v=" - "/>
    <x v="0"/>
    <x v="0"/>
    <s v=" - "/>
    <x v="0"/>
    <s v="REGINA AKIKO IMADA DOY"/>
    <s v="NÃO"/>
  </r>
  <r>
    <n v="2023"/>
    <s v="11601 - FUNDO DE DESENVOLVIMENTO DO SISTEMA DE "/>
    <x v="0"/>
    <x v="3"/>
    <x v="3"/>
    <s v=" - "/>
    <x v="15"/>
    <s v="UNIDADE"/>
    <x v="59"/>
    <s v="70 - Capacitação realizada"/>
    <s v="Unidade"/>
    <s v="3 - CONTRATAR EMPRESA DE CONSULTORIA "/>
    <s v=" - "/>
    <x v="0"/>
    <x v="0"/>
    <s v=" - "/>
    <x v="0"/>
    <s v="REGINA AKIKO IMADA DOY"/>
    <s v="NÃO"/>
  </r>
  <r>
    <n v="2023"/>
    <s v="11601 - FUNDO DE DESENVOLVIMENTO DO SISTEMA DE "/>
    <x v="0"/>
    <x v="2"/>
    <x v="3"/>
    <s v=" - "/>
    <x v="15"/>
    <s v="UNIDADE"/>
    <x v="60"/>
    <s v="270 - Procedimento padronizado e normatizado"/>
    <s v="Unidade"/>
    <s v=" - "/>
    <s v="1,00"/>
    <x v="2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60"/>
    <s v="270 - Procedimento padronizado e normatizado"/>
    <s v="Unidade"/>
    <s v="2 -  IDENTIFICAR UNIDADES "/>
    <s v=" - "/>
    <x v="0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60"/>
    <s v="270 - Procedimento padronizado e normatizado"/>
    <s v="Unidade"/>
    <s v="3 -  CRIAR E EXTINGUIR UNIDADES "/>
    <s v=" - "/>
    <x v="0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60"/>
    <s v="270 - Procedimento padronizado e normatizado"/>
    <s v="Unidade"/>
    <s v="4 - MONITORAR A REGULARIZAÇÃO DAS "/>
    <s v=" - "/>
    <x v="0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60"/>
    <s v="270 - Procedimento padronizado e normatizado"/>
    <s v="Unidade"/>
    <s v="5 - EXTINGUIR UNIDADES ADMINISTRATIVAS, APÓS "/>
    <s v=" - "/>
    <x v="0"/>
    <x v="0"/>
    <s v=" - "/>
    <x v="2"/>
    <s v="CAMILA SCALABRIN DA SILVA"/>
    <s v="NÃO"/>
  </r>
  <r>
    <n v="2023"/>
    <s v="11601 - FUNDO DE DESENVOLVIMENTO DO SISTEMA DE "/>
    <x v="0"/>
    <x v="3"/>
    <x v="3"/>
    <s v=" - "/>
    <x v="15"/>
    <s v="UNIDADE"/>
    <x v="60"/>
    <s v="270 - Procedimento padronizado e normatizado"/>
    <s v="Unidade"/>
    <s v="6 - ATUALIZAR DECRETO N. 1200/2008 QUE DISPÕE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60"/>
    <s v="270 - Procedimento padronizado e normatizado"/>
    <s v="Unidade"/>
    <s v="7 - ACOMPANHAR EM DOE AS PUBLICAÇÕES DE "/>
    <s v=" - "/>
    <x v="0"/>
    <x v="0"/>
    <s v=" - "/>
    <x v="0"/>
    <s v="CAMILA SCALABRIN DA SILVA"/>
    <s v="NÃO"/>
  </r>
  <r>
    <n v="2023"/>
    <s v="11601 - FUNDO DE DESENVOLVIMENTO DO SISTEMA DE "/>
    <x v="0"/>
    <x v="2"/>
    <x v="3"/>
    <s v=" - "/>
    <x v="15"/>
    <s v="UNIDADE"/>
    <x v="61"/>
    <s v="411 - Ferramenta Disponibilizada"/>
    <s v="Unidade"/>
    <s v=" - "/>
    <s v="1,00"/>
    <x v="2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61"/>
    <s v="411 - Ferramenta Disponibilizada"/>
    <s v="Unidade"/>
    <s v="1 -  IDENTIFICAR OS RECURSOS NECESSÁRIOS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61"/>
    <s v="411 - Ferramenta Disponibilizada"/>
    <s v="Unidade"/>
    <s v="2 - ACOMPANHAR A CESSÃO DO SISTEMA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61"/>
    <s v="411 - Ferramenta Disponibilizada"/>
    <s v="Unidade"/>
    <s v="3 - REALIZAR TREINAMENTO DA EQUIPE "/>
    <s v=" - "/>
    <x v="0"/>
    <x v="0"/>
    <s v=" - "/>
    <x v="0"/>
    <s v="CAMILA SCALABRIN DA SILVA"/>
    <s v="NÃO"/>
  </r>
  <r>
    <n v="2023"/>
    <s v="11601 - FUNDO DE DESENVOLVIMENTO DO SISTEMA DE "/>
    <x v="0"/>
    <x v="3"/>
    <x v="3"/>
    <s v=" - "/>
    <x v="15"/>
    <s v="UNIDADE"/>
    <x v="61"/>
    <s v="411 - Ferramenta Disponibilizada"/>
    <s v="Unidade"/>
    <s v="4 - AVALIAR A FERRAMENTA "/>
    <s v=" - "/>
    <x v="0"/>
    <x v="0"/>
    <s v=" - "/>
    <x v="0"/>
    <s v="CAMILA SCALABRIN DA SILVA"/>
    <s v="NÃO"/>
  </r>
  <r>
    <n v="2023"/>
    <s v="11601 - FUNDO DE DESENVOLVIMENTO DO SISTEMA DE "/>
    <x v="0"/>
    <x v="0"/>
    <x v="4"/>
    <s v=" - "/>
    <x v="0"/>
    <s v=" - "/>
    <x v="0"/>
    <s v=" - "/>
    <s v=" - "/>
    <s v=" - "/>
    <s v=" - "/>
    <x v="0"/>
    <x v="0"/>
    <s v=" - "/>
    <x v="0"/>
    <s v="PAULA GONCALVES BAICERE"/>
    <s v="NÃO"/>
  </r>
  <r>
    <n v="2023"/>
    <s v="11601 - FUNDO DE DESENVOLVIMENTO DO SISTEMA DE "/>
    <x v="0"/>
    <x v="1"/>
    <x v="4"/>
    <s v=" - "/>
    <x v="16"/>
    <s v="UNIDADE"/>
    <x v="0"/>
    <s v=" -"/>
    <s v=" - "/>
    <s v=" - "/>
    <s v=" - "/>
    <x v="4"/>
    <x v="0"/>
    <s v=" - "/>
    <x v="0"/>
    <s v="PAULA GONCALVES BAICERE"/>
    <s v="NÃO"/>
  </r>
  <r>
    <n v="2023"/>
    <s v="11601 - FUNDO DE DESENVOLVIMENTO DO SISTEMA DE "/>
    <x v="0"/>
    <x v="2"/>
    <x v="4"/>
    <s v=" - "/>
    <x v="16"/>
    <s v="UNIDADE"/>
    <x v="62"/>
    <s v="573 - Fórum realizado"/>
    <s v="Unidade"/>
    <s v=" - "/>
    <s v="1,00"/>
    <x v="2"/>
    <x v="0"/>
    <s v=" - "/>
    <x v="0"/>
    <s v="PAULA GONCALVES BAICERE"/>
    <s v="NÃO"/>
  </r>
  <r>
    <n v="2023"/>
    <s v="11601 - FUNDO DE DESENVOLVIMENTO DO SISTEMA DE "/>
    <x v="0"/>
    <x v="3"/>
    <x v="4"/>
    <s v=" - "/>
    <x v="16"/>
    <s v="UNIDADE"/>
    <x v="62"/>
    <s v="573 - Fórum realizado"/>
    <s v="Unidade"/>
    <s v="1 - LEVANTAR OS TEMAS A SEREM ABORDADOS"/>
    <s v=" - "/>
    <x v="0"/>
    <x v="0"/>
    <s v=" - "/>
    <x v="0"/>
    <s v="PAULA GONCALVES BAICERE"/>
    <s v="NÃO"/>
  </r>
  <r>
    <n v="2023"/>
    <s v="11601 - FUNDO DE DESENVOLVIMENTO DO SISTEMA DE "/>
    <x v="0"/>
    <x v="3"/>
    <x v="4"/>
    <s v=" - "/>
    <x v="16"/>
    <s v="UNIDADE"/>
    <x v="62"/>
    <s v="573 - Fórum realizado"/>
    <s v="Unidade"/>
    <s v="2 - VALIDAR O CRONOGRAMA COM AS "/>
    <s v=" - "/>
    <x v="0"/>
    <x v="0"/>
    <s v=" - "/>
    <x v="0"/>
    <s v="PAULA GONCALVES BAICERE"/>
    <s v="NÃO"/>
  </r>
  <r>
    <n v="2023"/>
    <s v="11601 - FUNDO DE DESENVOLVIMENTO DO SISTEMA DE "/>
    <x v="0"/>
    <x v="3"/>
    <x v="4"/>
    <s v=" - "/>
    <x v="16"/>
    <s v="UNIDADE"/>
    <x v="62"/>
    <s v="573 - Fórum realizado"/>
    <s v="Unidade"/>
    <s v="3 - ENVIAR O CONVITE A TODOS OS NGERS"/>
    <s v=" - "/>
    <x v="0"/>
    <x v="0"/>
    <s v=" - "/>
    <x v="0"/>
    <s v="PAULA GONCALVES BAICERE"/>
    <s v="NÃO"/>
  </r>
  <r>
    <n v="2023"/>
    <s v="11601 - FUNDO DE DESENVOLVIMENTO DO SISTEMA DE "/>
    <x v="0"/>
    <x v="3"/>
    <x v="4"/>
    <s v=" - "/>
    <x v="16"/>
    <s v="UNIDADE"/>
    <x v="62"/>
    <s v="573 - Fórum realizado"/>
    <s v="Unidade"/>
    <s v="4 - REALIZAR O EVENTO"/>
    <s v=" - "/>
    <x v="0"/>
    <x v="0"/>
    <s v=" - "/>
    <x v="0"/>
    <s v="PAULA GONCALVES BAICERE"/>
    <s v="NÃO"/>
  </r>
  <r>
    <n v="2023"/>
    <s v="11601 - FUNDO DE DESENVOLVIMENTO DO SISTEMA DE "/>
    <x v="0"/>
    <x v="2"/>
    <x v="4"/>
    <s v=" - "/>
    <x v="16"/>
    <s v="UNIDADE"/>
    <x v="63"/>
    <s v="573 - Fórum realizado"/>
    <s v="Unidade"/>
    <s v=" - "/>
    <s v="1,00"/>
    <x v="2"/>
    <x v="0"/>
    <s v=" - "/>
    <x v="1"/>
    <s v="PAULA GONCALVES BAICERE"/>
    <s v="NÃO"/>
  </r>
  <r>
    <n v="2023"/>
    <s v="11601 - FUNDO DE DESENVOLVIMENTO DO SISTEMA DE "/>
    <x v="0"/>
    <x v="3"/>
    <x v="4"/>
    <s v=" - "/>
    <x v="16"/>
    <s v="UNIDADE"/>
    <x v="63"/>
    <s v="573 - Fórum realizado"/>
    <s v="Unidade"/>
    <s v="1 - LEVANTAR OS TEMAS A SEREM ABORDADOS"/>
    <s v=" - "/>
    <x v="0"/>
    <x v="0"/>
    <s v=" - "/>
    <x v="1"/>
    <s v="PAULA GONCALVES BAICERE"/>
    <s v="NÃO"/>
  </r>
  <r>
    <n v="2023"/>
    <s v="11601 - FUNDO DE DESENVOLVIMENTO DO SISTEMA DE "/>
    <x v="0"/>
    <x v="3"/>
    <x v="4"/>
    <s v=" - "/>
    <x v="16"/>
    <s v="UNIDADE"/>
    <x v="63"/>
    <s v="573 - Fórum realizado"/>
    <s v="Unidade"/>
    <s v="2 - VALIDAR O CRONOGRAMA DO "/>
    <s v=" - "/>
    <x v="0"/>
    <x v="0"/>
    <s v=" - "/>
    <x v="1"/>
    <s v="PAULA GONCALVES BAICERE"/>
    <s v="NÃO"/>
  </r>
  <r>
    <n v="2023"/>
    <s v="11601 - FUNDO DE DESENVOLVIMENTO DO SISTEMA DE "/>
    <x v="0"/>
    <x v="3"/>
    <x v="4"/>
    <s v=" - "/>
    <x v="16"/>
    <s v="UNIDADE"/>
    <x v="63"/>
    <s v="573 - Fórum realizado"/>
    <s v="Unidade"/>
    <s v="3 - ENVIAR O CONVITE A TODOS OS NGERS"/>
    <s v=" - "/>
    <x v="0"/>
    <x v="0"/>
    <s v=" - "/>
    <x v="1"/>
    <s v="PAULA GONCALVES BAICERE"/>
    <s v="NÃO"/>
  </r>
  <r>
    <n v="2023"/>
    <s v="11601 - FUNDO DE DESENVOLVIMENTO DO SISTEMA DE "/>
    <x v="0"/>
    <x v="3"/>
    <x v="4"/>
    <s v=" - "/>
    <x v="16"/>
    <s v="UNIDADE"/>
    <x v="63"/>
    <s v="573 - Fórum realizado"/>
    <s v="Unidade"/>
    <s v="4 - REALIZAR O EVENTO"/>
    <s v=" - "/>
    <x v="0"/>
    <x v="0"/>
    <s v=" - "/>
    <x v="1"/>
    <s v="PAULA GONCALVES BAICERE"/>
    <s v="NÃO"/>
  </r>
  <r>
    <n v="2023"/>
    <s v="11601 - FUNDO DE DESENVOLVIMENTO DO SISTEMA DE "/>
    <x v="0"/>
    <x v="1"/>
    <x v="4"/>
    <s v=" - "/>
    <x v="17"/>
    <s v="UNIDADE"/>
    <x v="0"/>
    <s v=" -"/>
    <s v=" - "/>
    <s v=" - "/>
    <s v=" - "/>
    <x v="4"/>
    <x v="0"/>
    <s v=" - "/>
    <x v="1"/>
    <s v="PAULA GONCALVES BAICERE"/>
    <s v="NÃO"/>
  </r>
  <r>
    <n v="2023"/>
    <s v="11601 - FUNDO DE DESENVOLVIMENTO DO SISTEMA DE "/>
    <x v="0"/>
    <x v="2"/>
    <x v="4"/>
    <s v=" - "/>
    <x v="17"/>
    <s v="UNIDADE"/>
    <x v="64"/>
    <s v="574 - Calendário semestral disponibilizado"/>
    <s v="Unidade"/>
    <s v=" - "/>
    <s v="2,00"/>
    <x v="4"/>
    <x v="0"/>
    <s v=" - "/>
    <x v="1"/>
    <s v="PAULA GONCALVES BAICERE"/>
    <s v="NÃO"/>
  </r>
  <r>
    <n v="2023"/>
    <s v="11601 - FUNDO DE DESENVOLVIMENTO DO SISTEMA DE "/>
    <x v="0"/>
    <x v="3"/>
    <x v="4"/>
    <s v=" - "/>
    <x v="17"/>
    <s v="UNIDADE"/>
    <x v="64"/>
    <s v="574 - Calendário semestral disponibilizado"/>
    <s v="Unidade"/>
    <s v="1 - LEVANTAR JUNTO ÀS SUPERINTENDÊNCIAS DA "/>
    <s v=" - "/>
    <x v="0"/>
    <x v="0"/>
    <s v=" - "/>
    <x v="1"/>
    <s v="CAMILA LEITE XAVIER"/>
    <s v="NÃO"/>
  </r>
  <r>
    <n v="2023"/>
    <s v="11601 - FUNDO DE DESENVOLVIMENTO DO SISTEMA DE "/>
    <x v="0"/>
    <x v="3"/>
    <x v="4"/>
    <s v=" - "/>
    <x v="17"/>
    <s v="UNIDADE"/>
    <x v="64"/>
    <s v="574 - Calendário semestral disponibilizado"/>
    <s v="Unidade"/>
    <s v="2 - CONSOLIDAR A PROPOSTA DO "/>
    <s v=" - "/>
    <x v="0"/>
    <x v="0"/>
    <s v=" - "/>
    <x v="1"/>
    <s v="CAMILA LEITE XAVIER"/>
    <s v="NÃO"/>
  </r>
  <r>
    <n v="2023"/>
    <s v="11601 - FUNDO DE DESENVOLVIMENTO DO SISTEMA DE "/>
    <x v="0"/>
    <x v="3"/>
    <x v="4"/>
    <s v=" - "/>
    <x v="17"/>
    <s v="UNIDADE"/>
    <x v="64"/>
    <s v="574 - Calendário semestral disponibilizado"/>
    <s v="Unidade"/>
    <s v="3 - ENVIAR PARA PUBLICAÇÃO NO SITIO DA "/>
    <s v=" - "/>
    <x v="0"/>
    <x v="0"/>
    <s v=" - "/>
    <x v="1"/>
    <s v="PAULA GONCALVES BAICERE"/>
    <s v="NÃO"/>
  </r>
  <r>
    <n v="2023"/>
    <s v="11601 - FUNDO DE DESENVOLVIMENTO DO SISTEMA DE "/>
    <x v="0"/>
    <x v="3"/>
    <x v="4"/>
    <s v=" - "/>
    <x v="17"/>
    <s v="UNIDADE"/>
    <x v="64"/>
    <s v="574 - Calendário semestral disponibilizado"/>
    <s v="Unidade"/>
    <s v="4 - LEVANTAR JUNTO ÀS SUPERINTENDÊNCIAS DA "/>
    <s v=" - "/>
    <x v="0"/>
    <x v="0"/>
    <s v=" - "/>
    <x v="1"/>
    <s v="CAMILA LEITE XAVIER"/>
    <s v="NÃO"/>
  </r>
  <r>
    <n v="2023"/>
    <s v="11601 - FUNDO DE DESENVOLVIMENTO DO SISTEMA DE "/>
    <x v="0"/>
    <x v="3"/>
    <x v="4"/>
    <s v=" - "/>
    <x v="17"/>
    <s v="UNIDADE"/>
    <x v="64"/>
    <s v="574 - Calendário semestral disponibilizado"/>
    <s v="Unidade"/>
    <s v="5 - CONSOLIDAR A PROPOSTA DO "/>
    <s v=" - "/>
    <x v="0"/>
    <x v="0"/>
    <s v=" - "/>
    <x v="1"/>
    <s v="CAMILA LEITE XAVIER"/>
    <s v="NÃO"/>
  </r>
  <r>
    <n v="2023"/>
    <s v="11601 - FUNDO DE DESENVOLVIMENTO DO SISTEMA DE "/>
    <x v="0"/>
    <x v="3"/>
    <x v="4"/>
    <s v=" - "/>
    <x v="17"/>
    <s v="UNIDADE"/>
    <x v="64"/>
    <s v="574 - Calendário semestral disponibilizado"/>
    <s v="Unidade"/>
    <s v="6 - ENVIAR PARA PUBLICAÇÃO NO SITIO DA "/>
    <s v=" - "/>
    <x v="0"/>
    <x v="0"/>
    <s v=" - "/>
    <x v="1"/>
    <s v="PAULA GONCALVES BAICERE"/>
    <s v="NÃO"/>
  </r>
  <r>
    <n v="2023"/>
    <s v="11601 - FUNDO DE DESENVOLVIMENTO DO SISTEMA DE "/>
    <x v="1"/>
    <x v="0"/>
    <x v="5"/>
    <s v=" - "/>
    <x v="0"/>
    <s v=" - "/>
    <x v="0"/>
    <s v=" - "/>
    <s v=" - "/>
    <s v=" - "/>
    <s v=" - "/>
    <x v="0"/>
    <x v="0"/>
    <s v=" - "/>
    <x v="0"/>
    <s v="JAN DELONI OLIVEIRA MAGALHAES"/>
    <s v="NÃO"/>
  </r>
  <r>
    <n v="2023"/>
    <s v="11601 - FUNDO DE DESENVOLVIMENTO DO SISTEMA DE "/>
    <x v="1"/>
    <x v="1"/>
    <x v="5"/>
    <s v=" - "/>
    <x v="18"/>
    <s v="UNIDADE"/>
    <x v="0"/>
    <s v=" -"/>
    <s v=" - "/>
    <s v=" - "/>
    <s v=" - "/>
    <x v="5"/>
    <x v="0"/>
    <s v=" - "/>
    <x v="0"/>
    <s v="JAN DELONI OLIVEIRA MAGALHAES"/>
    <s v="NÃO"/>
  </r>
  <r>
    <n v="2023"/>
    <s v="11601 - FUNDO DE DESENVOLVIMENTO DO SISTEMA DE "/>
    <x v="1"/>
    <x v="2"/>
    <x v="5"/>
    <s v=" - "/>
    <x v="18"/>
    <s v="UNIDADE"/>
    <x v="65"/>
    <s v="304 - Sistema implantado"/>
    <s v="Unidade"/>
    <s v=" - "/>
    <s v="1,00"/>
    <x v="2"/>
    <x v="0"/>
    <s v=" - "/>
    <x v="0"/>
    <s v="JAN DELONI OLIVEIRA MAGALHAES"/>
    <s v="NÃO"/>
  </r>
  <r>
    <n v="2023"/>
    <s v="11601 - FUNDO DE DESENVOLVIMENTO DO SISTEMA DE "/>
    <x v="1"/>
    <x v="3"/>
    <x v="5"/>
    <s v=" - "/>
    <x v="18"/>
    <s v="UNIDADE"/>
    <x v="65"/>
    <s v="304 - Sistema implantado"/>
    <s v="Unidade"/>
    <s v="1 - IMPLANTAR PLATAFORMA DE "/>
    <s v=" - "/>
    <x v="0"/>
    <x v="0"/>
    <s v=" - "/>
    <x v="0"/>
    <s v="JAN DELONI OLIVEIRA MAGALHAES"/>
    <s v="NÃO"/>
  </r>
  <r>
    <n v="2023"/>
    <s v="11601 - FUNDO DE DESENVOLVIMENTO DO SISTEMA DE "/>
    <x v="1"/>
    <x v="2"/>
    <x v="5"/>
    <s v=" - "/>
    <x v="18"/>
    <s v="UNIDADE"/>
    <x v="66"/>
    <s v="304 - Sistema implantado"/>
    <s v="Unidade"/>
    <s v=" - "/>
    <s v="1,00"/>
    <x v="2"/>
    <x v="0"/>
    <s v=" - "/>
    <x v="0"/>
    <s v="JAN DELONI OLIVEIRA MAGALHAES"/>
    <s v="NÃO"/>
  </r>
  <r>
    <n v="2023"/>
    <s v="11601 - FUNDO DE DESENVOLVIMENTO DO SISTEMA DE "/>
    <x v="1"/>
    <x v="3"/>
    <x v="5"/>
    <s v=" - "/>
    <x v="18"/>
    <s v="UNIDADE"/>
    <x v="66"/>
    <s v="304 - Sistema implantado"/>
    <s v="Unidade"/>
    <s v="1 - IMPLANTAR A TECNOLOGIA DE "/>
    <s v=" - "/>
    <x v="0"/>
    <x v="0"/>
    <s v=" - "/>
    <x v="0"/>
    <s v="JAN DELONI OLIVEIRA MAGALHAES"/>
    <s v="NÃO"/>
  </r>
  <r>
    <n v="2023"/>
    <s v="11601 - FUNDO DE DESENVOLVIMENTO DO SISTEMA DE "/>
    <x v="1"/>
    <x v="0"/>
    <x v="6"/>
    <s v=" - "/>
    <x v="0"/>
    <s v=" - "/>
    <x v="0"/>
    <s v=" - "/>
    <s v=" - "/>
    <s v=" - "/>
    <s v=" - "/>
    <x v="0"/>
    <x v="0"/>
    <s v=" - "/>
    <x v="0"/>
    <s v="WASHINGTON FERNANDO DA SILVA"/>
    <s v="NÃO"/>
  </r>
  <r>
    <n v="2023"/>
    <s v="11601 - FUNDO DE DESENVOLVIMENTO DO SISTEMA DE "/>
    <x v="1"/>
    <x v="1"/>
    <x v="6"/>
    <s v=" - "/>
    <x v="16"/>
    <s v="UNIDADE"/>
    <x v="0"/>
    <s v=" -"/>
    <s v=" - "/>
    <s v=" - "/>
    <s v=" - "/>
    <x v="2"/>
    <x v="0"/>
    <s v=" - "/>
    <x v="0"/>
    <s v="WASHINGTON FERNANDO DA SILVA"/>
    <s v="NÃO"/>
  </r>
  <r>
    <n v="2023"/>
    <s v="11601 - FUNDO DE DESENVOLVIMENTO DO SISTEMA DE "/>
    <x v="1"/>
    <x v="2"/>
    <x v="6"/>
    <s v=" - "/>
    <x v="16"/>
    <s v="UNIDADE"/>
    <x v="67"/>
    <s v="139 - Evento realizado"/>
    <s v="Unidade"/>
    <s v=" - "/>
    <s v="1,00"/>
    <x v="2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6"/>
    <s v="UNIDADE"/>
    <x v="67"/>
    <s v="139 - Evento realizado"/>
    <s v="Unidade"/>
    <s v="1 - DEFINIR ESCOPO E REQUISITOS DO EVENTO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6"/>
    <s v="UNIDADE"/>
    <x v="67"/>
    <s v="139 - Evento realizado"/>
    <s v="Unidade"/>
    <s v="2 - ORGANIZAR RECURSOS PARA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6"/>
    <s v="UNIDADE"/>
    <x v="67"/>
    <s v="139 - Evento realizado"/>
    <s v="Unidade"/>
    <s v="3 - REALIZAR EVENTO"/>
    <s v=" - "/>
    <x v="0"/>
    <x v="0"/>
    <s v=" - "/>
    <x v="1"/>
    <s v="CAROLINA TOLEDO GRZYBOWSKI TONUCCI"/>
    <s v="NÃO"/>
  </r>
  <r>
    <n v="2023"/>
    <s v="11601 - FUNDO DE DESENVOLVIMENTO DO SISTEMA DE "/>
    <x v="1"/>
    <x v="1"/>
    <x v="6"/>
    <s v=" - "/>
    <x v="19"/>
    <s v="UNIDADE"/>
    <x v="0"/>
    <s v=" -"/>
    <s v=" - "/>
    <s v=" - "/>
    <s v=" - "/>
    <x v="2"/>
    <x v="0"/>
    <s v=" - "/>
    <x v="0"/>
    <s v="WASHINGTON FERNANDO DA SILVA"/>
    <s v="NÃO"/>
  </r>
  <r>
    <n v="2023"/>
    <s v="11601 - FUNDO DE DESENVOLVIMENTO DO SISTEMA DE "/>
    <x v="1"/>
    <x v="2"/>
    <x v="6"/>
    <s v=" - "/>
    <x v="19"/>
    <s v="UNIDADE"/>
    <x v="68"/>
    <s v="211 - Norma elaborada"/>
    <s v="Unidade"/>
    <s v=" - "/>
    <s v="1,00"/>
    <x v="2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9"/>
    <s v="UNIDADE"/>
    <x v="68"/>
    <s v="211 - Norma elaborada"/>
    <s v="Unidade"/>
    <s v="1 - REALIZAR BENCHMARK DE NORMAS E MODELOS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9"/>
    <s v="UNIDADE"/>
    <x v="68"/>
    <s v="211 - Norma elaborada"/>
    <s v="Unidade"/>
    <s v="2 - REDIGIR MINUTA DA NORMA ESTADUAL DE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9"/>
    <s v="UNIDADE"/>
    <x v="68"/>
    <s v="211 - Norma elaborada"/>
    <s v="Unidade"/>
    <s v="3 - ACOMPANHAR A PUBLICAÇÃO DA NORMA "/>
    <s v=" - "/>
    <x v="0"/>
    <x v="0"/>
    <s v=" - "/>
    <x v="0"/>
    <s v="CAROLINA TOLEDO GRZYBOWSKI TONUCCI"/>
    <s v="NÃO"/>
  </r>
  <r>
    <n v="2023"/>
    <s v="11601 - FUNDO DE DESENVOLVIMENTO DO SISTEMA DE "/>
    <x v="1"/>
    <x v="2"/>
    <x v="6"/>
    <s v=" - "/>
    <x v="19"/>
    <s v="UNIDADE"/>
    <x v="69"/>
    <s v="211 - Norma elaborada"/>
    <s v="Unidade"/>
    <s v=" - "/>
    <s v="1,00"/>
    <x v="2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9"/>
    <s v="UNIDADE"/>
    <x v="69"/>
    <s v="211 - Norma elaborada"/>
    <s v="Unidade"/>
    <s v="1 - REALIZAR BENCHMARK DE NORMAS E MODELOS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9"/>
    <s v="UNIDADE"/>
    <x v="69"/>
    <s v="211 - Norma elaborada"/>
    <s v="Unidade"/>
    <s v="2 - REDIGIR MINUTA DA NORMA ESTADUAL  DE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19"/>
    <s v="UNIDADE"/>
    <x v="69"/>
    <s v="211 - Norma elaborada"/>
    <s v="Unidade"/>
    <s v="3 - ACOMPANHAR A PUBLICAÇÃO DA NORMA"/>
    <s v=" - "/>
    <x v="0"/>
    <x v="0"/>
    <s v=" - "/>
    <x v="0"/>
    <s v="CAROLINA TOLEDO GRZYBOWSKI TONUCCI"/>
    <s v="NÃO"/>
  </r>
  <r>
    <n v="2023"/>
    <s v="11601 - FUNDO DE DESENVOLVIMENTO DO SISTEMA DE "/>
    <x v="1"/>
    <x v="1"/>
    <x v="6"/>
    <s v=" - "/>
    <x v="20"/>
    <s v="UNIDADE"/>
    <x v="0"/>
    <s v=" -"/>
    <s v=" - "/>
    <s v=" - "/>
    <s v=" - "/>
    <x v="11"/>
    <x v="0"/>
    <s v=" - "/>
    <x v="0"/>
    <s v="WASHINGTON FERNANDO DA SILVA"/>
    <s v="NÃO"/>
  </r>
  <r>
    <n v="2023"/>
    <s v="11601 - FUNDO DE DESENVOLVIMENTO DO SISTEMA DE "/>
    <x v="1"/>
    <x v="2"/>
    <x v="6"/>
    <s v=" - "/>
    <x v="20"/>
    <s v="UNIDADE"/>
    <x v="70"/>
    <s v="136 - E-serviço disponibilizado"/>
    <s v="Unidade"/>
    <s v=" - "/>
    <s v="1,00"/>
    <x v="2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0"/>
    <s v="136 - E-serviço disponibilizado"/>
    <s v="Unidade"/>
    <s v="1 - DEFINIR SERVIÇOS PÚBLICOS PRIORITÁRIOS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0"/>
    <s v="136 - E-serviço disponibilizado"/>
    <s v="Unidade"/>
    <s v="2 - IDENTIFICAR REGRAS DE NEGÓCIO E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0"/>
    <s v="136 - E-serviço disponibilizado"/>
    <s v="Unidade"/>
    <s v="3 - ARTICULAR UNIDADES ADMINISTRATIVAS E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0"/>
    <s v="136 - E-serviço disponibilizado"/>
    <s v="Unidade"/>
    <s v="4 - MANTER O AMBIENTE DE GOVERNO DIGITAL DE "/>
    <s v=" - "/>
    <x v="0"/>
    <x v="0"/>
    <s v=" - "/>
    <x v="0"/>
    <s v="CAROLINA TOLEDO GRZYBOWSKI TONUCCI"/>
    <s v="NÃO"/>
  </r>
  <r>
    <n v="2023"/>
    <s v="11601 - FUNDO DE DESENVOLVIMENTO DO SISTEMA DE "/>
    <x v="1"/>
    <x v="2"/>
    <x v="6"/>
    <s v=" - "/>
    <x v="20"/>
    <s v="UNIDADE"/>
    <x v="71"/>
    <s v="404 - Monitoramento realizado"/>
    <s v="Unidade"/>
    <s v=" - "/>
    <s v="1,00"/>
    <x v="2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1"/>
    <s v="404 - Monitoramento realizado"/>
    <s v="Unidade"/>
    <s v="1 - LEVANTAR METODOLOGIAS DE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1"/>
    <s v="404 - Monitoramento realizado"/>
    <s v="Unidade"/>
    <s v="2 - DEFINIR METODOLOGIA DE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1"/>
    <s v="404 - Monitoramento realizado"/>
    <s v="Unidade"/>
    <s v="3 - MONITORAR A EVOLUÇÃO DA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1"/>
    <s v="404 - Monitoramento realizado"/>
    <s v="Unidade"/>
    <s v="4 - ELABORAR  MODELO DE GESTÃO DA "/>
    <s v=" - "/>
    <x v="0"/>
    <x v="0"/>
    <s v=" - "/>
    <x v="0"/>
    <s v="ROGERIO CAMARGO NERY"/>
    <s v="NÃO"/>
  </r>
  <r>
    <n v="2023"/>
    <s v="11601 - FUNDO DE DESENVOLVIMENTO DO SISTEMA DE "/>
    <x v="1"/>
    <x v="3"/>
    <x v="6"/>
    <s v=" - "/>
    <x v="20"/>
    <s v="UNIDADE"/>
    <x v="71"/>
    <s v="404 - Monitoramento realizado"/>
    <s v="Unidade"/>
    <s v="5 - PARTICIPAR DE  CAPACITAÇÃO NA "/>
    <s v=" - "/>
    <x v="0"/>
    <x v="0"/>
    <s v=" - "/>
    <x v="0"/>
    <s v="CAROLINA TOLEDO GRZYBOWSKI TONUCCI"/>
    <s v="NÃO"/>
  </r>
  <r>
    <n v="2023"/>
    <s v="11601 - FUNDO DE DESENVOLVIMENTO DO SISTEMA DE "/>
    <x v="1"/>
    <x v="2"/>
    <x v="6"/>
    <s v=" - "/>
    <x v="20"/>
    <s v="UNIDADE"/>
    <x v="72"/>
    <s v="5 - Metodologia  implementada"/>
    <s v="Unidade"/>
    <s v=" - "/>
    <s v="1,00"/>
    <x v="2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2"/>
    <s v="5 - Metodologia  implementada"/>
    <s v="Unidade"/>
    <s v="1 - PARTICIPAR DE CAPACITAÇÃO EM "/>
    <s v=" - "/>
    <x v="0"/>
    <x v="0"/>
    <s v=" - "/>
    <x v="0"/>
    <s v="CAROLINA TOLEDO GRZYBOWSKI TONUCCI"/>
    <s v="NÃO"/>
  </r>
  <r>
    <n v="2023"/>
    <s v="11601 - FUNDO DE DESENVOLVIMENTO DO SISTEMA DE "/>
    <x v="1"/>
    <x v="3"/>
    <x v="6"/>
    <s v=" - "/>
    <x v="20"/>
    <s v="UNIDADE"/>
    <x v="72"/>
    <s v="5 - Metodologia  implementada"/>
    <s v="Unidade"/>
    <s v="2 - ELABORAR MODELO DE MATURIDADE DIGITAL"/>
    <s v=" - "/>
    <x v="0"/>
    <x v="0"/>
    <s v=" - "/>
    <x v="1"/>
    <s v="CAROLINA TOLEDO GRZYBOWSKI TONUCCI"/>
    <s v="NÃO"/>
  </r>
  <r>
    <n v="2023"/>
    <s v="11601 - FUNDO DE DESENVOLVIMENTO DO SISTEMA DE "/>
    <x v="1"/>
    <x v="0"/>
    <x v="7"/>
    <s v=" - "/>
    <x v="0"/>
    <s v=" - "/>
    <x v="0"/>
    <s v=" - "/>
    <s v=" - "/>
    <s v=" - "/>
    <s v=" - "/>
    <x v="0"/>
    <x v="0"/>
    <s v=" - "/>
    <x v="0"/>
    <s v="HELDER VINICIUS DOS REIS E SILVA"/>
    <s v="NÃO"/>
  </r>
  <r>
    <n v="2023"/>
    <s v="11601 - FUNDO DE DESENVOLVIMENTO DO SISTEMA DE "/>
    <x v="1"/>
    <x v="1"/>
    <x v="7"/>
    <s v=" - "/>
    <x v="21"/>
    <s v="UNIDADE"/>
    <x v="0"/>
    <s v=" -"/>
    <s v=" - "/>
    <s v=" - "/>
    <s v=" - "/>
    <x v="2"/>
    <x v="0"/>
    <s v=" - "/>
    <x v="0"/>
    <s v="HELDER VINICIUS DOS REIS E SILVA"/>
    <s v="NÃO"/>
  </r>
  <r>
    <n v="2023"/>
    <s v="11601 - FUNDO DE DESENVOLVIMENTO DO SISTEMA DE "/>
    <x v="1"/>
    <x v="2"/>
    <x v="7"/>
    <s v=" - "/>
    <x v="21"/>
    <s v="UNIDADE"/>
    <x v="73"/>
    <s v="337 - Modelo definido"/>
    <s v="Unidade"/>
    <s v=" - "/>
    <s v="1,00"/>
    <x v="2"/>
    <x v="0"/>
    <s v=" - "/>
    <x v="0"/>
    <s v="HELDER VINICIUS DOS REIS E SILVA"/>
    <s v="NÃO"/>
  </r>
  <r>
    <n v="2023"/>
    <s v="11601 - FUNDO DE DESENVOLVIMENTO DO SISTEMA DE "/>
    <x v="1"/>
    <x v="3"/>
    <x v="7"/>
    <s v=" - "/>
    <x v="21"/>
    <s v="UNIDADE"/>
    <x v="73"/>
    <s v="337 - Modelo definido"/>
    <s v="Unidade"/>
    <s v="1 - REVISAR A  POLITICA DE SEGURANÇA DA "/>
    <s v=" - "/>
    <x v="0"/>
    <x v="0"/>
    <s v=" - "/>
    <x v="0"/>
    <s v="HELDER VINICIUS DOS REIS E SILVA"/>
    <s v="NÃO"/>
  </r>
  <r>
    <n v="2023"/>
    <s v="11601 - FUNDO DE DESENVOLVIMENTO DO SISTEMA DE "/>
    <x v="1"/>
    <x v="3"/>
    <x v="7"/>
    <s v=" - "/>
    <x v="21"/>
    <s v="UNIDADE"/>
    <x v="73"/>
    <s v="337 - Modelo definido"/>
    <s v="Unidade"/>
    <s v="2 - REVISAR O SISTEMA ESTADUAL DE "/>
    <s v=" - "/>
    <x v="0"/>
    <x v="0"/>
    <s v=" - "/>
    <x v="0"/>
    <s v="HELDER VINICIUS DOS REIS E SILVA"/>
    <s v="NÃO"/>
  </r>
  <r>
    <n v="2023"/>
    <s v="11601 - FUNDO DE DESENVOLVIMENTO DO SISTEMA DE "/>
    <x v="1"/>
    <x v="1"/>
    <x v="7"/>
    <s v=" - "/>
    <x v="22"/>
    <s v="PERCENTUAL"/>
    <x v="0"/>
    <s v=" -"/>
    <s v=" - "/>
    <s v=" - "/>
    <s v=" - "/>
    <x v="12"/>
    <x v="0"/>
    <s v=" - "/>
    <x v="0"/>
    <s v="HELDER VINICIUS DOS REIS E SILVA"/>
    <s v="NÃO"/>
  </r>
  <r>
    <n v="2023"/>
    <s v="11601 - FUNDO DE DESENVOLVIMENTO DO SISTEMA DE "/>
    <x v="1"/>
    <x v="2"/>
    <x v="7"/>
    <s v=" - "/>
    <x v="22"/>
    <s v="PERCENTUAL"/>
    <x v="74"/>
    <s v="109 - Contratação realizada"/>
    <s v="Percentual"/>
    <s v=" - "/>
    <s v="1,00"/>
    <x v="2"/>
    <x v="0"/>
    <s v=" - "/>
    <x v="0"/>
    <s v="JAN DELONI OLIVEIRA MAGALHAES"/>
    <s v="NÃO"/>
  </r>
  <r>
    <n v="2023"/>
    <s v="11601 - FUNDO DE DESENVOLVIMENTO DO SISTEMA DE "/>
    <x v="1"/>
    <x v="3"/>
    <x v="7"/>
    <s v=" - "/>
    <x v="22"/>
    <s v="PERCENTUAL"/>
    <x v="74"/>
    <s v="109 - Contratação realizada"/>
    <s v="Percentual"/>
    <s v="1 - CONTRATAR SERVIÇO DE ACONSELHAMENTO "/>
    <s v=" - "/>
    <x v="0"/>
    <x v="0"/>
    <s v=" - "/>
    <x v="0"/>
    <s v="JAN DELONI OLIVEIRA MAGALHAES"/>
    <s v="NÃO"/>
  </r>
  <r>
    <n v="2023"/>
    <s v="11601 - FUNDO DE DESENVOLVIMENTO DO SISTEMA DE "/>
    <x v="1"/>
    <x v="2"/>
    <x v="7"/>
    <s v=" - "/>
    <x v="22"/>
    <s v="PERCENTUAL"/>
    <x v="75"/>
    <s v="250 - Pessoa capacitada"/>
    <s v="Percentual"/>
    <s v=" - "/>
    <s v="3,00"/>
    <x v="3"/>
    <x v="0"/>
    <s v=" - "/>
    <x v="0"/>
    <s v="HELDER VINICIUS DOS REIS E SILVA"/>
    <s v="NÃO"/>
  </r>
  <r>
    <n v="2023"/>
    <s v="11601 - FUNDO DE DESENVOLVIMENTO DO SISTEMA DE "/>
    <x v="1"/>
    <x v="3"/>
    <x v="7"/>
    <s v=" - "/>
    <x v="22"/>
    <s v="PERCENTUAL"/>
    <x v="75"/>
    <s v="250 - Pessoa capacitada"/>
    <s v="Percentual"/>
    <s v="1 - PARTICIPAR DE  CAPACITAÇÕES DE "/>
    <s v=" - "/>
    <x v="0"/>
    <x v="0"/>
    <s v=" - "/>
    <x v="0"/>
    <s v="HELDER VINICIUS DOS REIS E SILVA"/>
    <s v="NÃO"/>
  </r>
  <r>
    <n v="2023"/>
    <s v="11601 - FUNDO DE DESENVOLVIMENTO DO SISTEMA DE "/>
    <x v="1"/>
    <x v="3"/>
    <x v="7"/>
    <s v=" - "/>
    <x v="22"/>
    <s v="PERCENTUAL"/>
    <x v="75"/>
    <s v="250 - Pessoa capacitada"/>
    <s v="Percentual"/>
    <s v="2 - PARTICIPAR DE CAPACITAÇÕES EM "/>
    <s v=" - "/>
    <x v="0"/>
    <x v="0"/>
    <s v=" - "/>
    <x v="0"/>
    <s v="HELDER VINICIUS DOS REIS E SILVA"/>
    <s v="NÃO"/>
  </r>
  <r>
    <n v="2023"/>
    <s v="11601 - FUNDO DE DESENVOLVIMENTO DO SISTEMA DE "/>
    <x v="1"/>
    <x v="3"/>
    <x v="7"/>
    <s v=" - "/>
    <x v="22"/>
    <s v="PERCENTUAL"/>
    <x v="75"/>
    <s v="250 - Pessoa capacitada"/>
    <s v="Percentual"/>
    <s v="3 - PARTICIPAR DE CAPACITAÇÕES EM "/>
    <s v=" - "/>
    <x v="0"/>
    <x v="0"/>
    <s v=" - "/>
    <x v="0"/>
    <s v="HELDER VINICIUS DOS REIS E SILVA"/>
    <s v="NÃO"/>
  </r>
  <r>
    <m/>
    <m/>
    <x v="2"/>
    <x v="4"/>
    <x v="8"/>
    <m/>
    <x v="23"/>
    <m/>
    <x v="76"/>
    <m/>
    <m/>
    <m/>
    <m/>
    <x v="13"/>
    <x v="4"/>
    <m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12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129:E137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7">
    <i>
      <x/>
      <x v="77"/>
      <x v="2"/>
    </i>
    <i>
      <x v="17"/>
      <x v="78"/>
      <x v="2"/>
    </i>
    <i r="1">
      <x v="79"/>
      <x v="2"/>
    </i>
    <i>
      <x v="18"/>
      <x v="80"/>
      <x v="2"/>
    </i>
    <i r="1">
      <x v="81"/>
      <x v="2"/>
    </i>
    <i r="1">
      <x v="82"/>
      <x v="2"/>
    </i>
    <i t="grand">
      <x/>
    </i>
  </rowItems>
  <colItems count="1">
    <i/>
  </colItems>
  <pageFields count="2">
    <pageField fld="0" item="0" hier="-1"/>
    <pageField fld="1" item="1" hier="-1"/>
  </pageFields>
  <dataFields count="1">
    <dataField name="Soma de QTDD" fld="5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1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120:E124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3">
    <i>
      <x v="19"/>
      <x v="75"/>
      <x v="2"/>
    </i>
    <i r="1">
      <x v="76"/>
      <x v="2"/>
    </i>
    <i t="grand">
      <x/>
    </i>
  </rowItems>
  <colItems count="1">
    <i/>
  </colItems>
  <pageFields count="2">
    <pageField fld="0" item="0" hier="-1"/>
    <pageField fld="1" item="0" hier="-1"/>
  </pageFields>
  <dataFields count="1">
    <dataField name="Soma de QTDD" fld="5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0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110:E115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4">
    <i>
      <x v="1"/>
      <x v="83"/>
      <x v="2"/>
    </i>
    <i>
      <x v="20"/>
      <x v="84"/>
      <x v="2"/>
    </i>
    <i r="1">
      <x v="85"/>
      <x v="2"/>
    </i>
    <i t="grand">
      <x/>
    </i>
  </rowItems>
  <colItems count="1">
    <i/>
  </colItems>
  <pageFields count="2">
    <pageField fld="0" item="0" hier="-1"/>
    <pageField fld="1" item="2" hier="-1"/>
  </pageFields>
  <dataFields count="1">
    <dataField name="Soma de QTDD" fld="5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9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100:E105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4">
    <i>
      <x/>
      <x v="139"/>
      <x v="2"/>
    </i>
    <i r="1">
      <x v="140"/>
      <x/>
    </i>
    <i>
      <x v="15"/>
      <x v="141"/>
      <x/>
    </i>
    <i t="grand">
      <x/>
    </i>
  </rowItems>
  <colItems count="1">
    <i/>
  </colItems>
  <pageFields count="2">
    <pageField fld="0" item="1" hier="-1"/>
    <pageField fld="1" item="7" hier="-1"/>
  </pageFields>
  <dataFields count="1">
    <dataField name="Soma de QTDD" fld="5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8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89:E95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5">
    <i>
      <x v="3"/>
      <x v="86"/>
      <x v="2"/>
    </i>
    <i r="1">
      <x v="87"/>
      <x/>
    </i>
    <i r="1">
      <x v="88"/>
      <x v="2"/>
    </i>
    <i r="1">
      <x v="89"/>
      <x v="2"/>
    </i>
    <i t="grand">
      <x/>
    </i>
  </rowItems>
  <colItems count="1">
    <i/>
  </colItems>
  <pageFields count="2">
    <pageField fld="0" item="1" hier="-1"/>
    <pageField fld="1" item="3" hier="-1"/>
  </pageFields>
  <dataFields count="1">
    <dataField name="Soma de QTDD" fld="5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7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74:E84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9">
    <i>
      <x v="2"/>
      <x v="47"/>
      <x v="1"/>
    </i>
    <i r="1">
      <x v="119"/>
      <x v="1"/>
    </i>
    <i r="1">
      <x v="120"/>
      <x v="1"/>
    </i>
    <i r="1">
      <x v="121"/>
      <x v="1"/>
    </i>
    <i r="1">
      <x v="122"/>
      <x v="1"/>
    </i>
    <i r="1">
      <x v="123"/>
      <x v="1"/>
    </i>
    <i r="1">
      <x v="124"/>
      <x v="1"/>
    </i>
    <i r="1">
      <x v="125"/>
      <x v="1"/>
    </i>
    <i t="grand">
      <x/>
    </i>
  </rowItems>
  <colItems count="1">
    <i/>
  </colItems>
  <pageFields count="2">
    <pageField fld="0" item="1" hier="-1"/>
    <pageField fld="1" item="5" hier="-1"/>
  </pageFields>
  <dataFields count="1">
    <dataField name="Soma de QTDD" fld="5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6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53:E69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15">
    <i>
      <x v="7"/>
      <x v="37"/>
      <x v="1"/>
    </i>
    <i r="1">
      <x v="126"/>
      <x v="2"/>
    </i>
    <i r="1">
      <x v="127"/>
      <x v="1"/>
    </i>
    <i r="1">
      <x v="128"/>
      <x v="1"/>
    </i>
    <i r="1">
      <x v="129"/>
      <x v="1"/>
    </i>
    <i r="1">
      <x v="130"/>
      <x v="1"/>
    </i>
    <i r="1">
      <x v="131"/>
      <x v="2"/>
    </i>
    <i r="1">
      <x v="132"/>
      <x v="2"/>
    </i>
    <i r="1">
      <x v="133"/>
      <x v="2"/>
    </i>
    <i r="1">
      <x v="134"/>
      <x v="2"/>
    </i>
    <i r="1">
      <x v="135"/>
      <x v="2"/>
    </i>
    <i r="1">
      <x v="136"/>
      <x v="2"/>
    </i>
    <i r="1">
      <x v="137"/>
      <x v="1"/>
    </i>
    <i r="1">
      <x v="138"/>
      <x v="2"/>
    </i>
    <i t="grand">
      <x/>
    </i>
  </rowItems>
  <colItems count="1">
    <i/>
  </colItems>
  <pageFields count="2">
    <pageField fld="0" item="1" hier="-1"/>
    <pageField fld="1" item="6" hier="-1"/>
  </pageFields>
  <dataFields count="1">
    <dataField name="Soma de QTDD" fld="5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5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 chartFormat="12">
  <location ref="B11:E48" firstHeaderRow="2" firstDataRow="2" firstDataCol="3" rowPageCount="2" colPageCount="1"/>
  <pivotFields count="6">
    <pivotField axis="axisPage" compact="0" outline="0" showAll="0">
      <items count="3">
        <item x="0"/>
        <item x="1"/>
        <item t="default"/>
      </items>
    </pivotField>
    <pivotField axis="axisPage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22">
        <item x="1"/>
        <item x="4"/>
        <item x="19"/>
        <item x="6"/>
        <item x="7"/>
        <item x="8"/>
        <item x="9"/>
        <item x="20"/>
        <item x="10"/>
        <item x="11"/>
        <item x="12"/>
        <item x="13"/>
        <item x="14"/>
        <item x="15"/>
        <item x="16"/>
        <item x="21"/>
        <item x="17"/>
        <item x="2"/>
        <item x="3"/>
        <item x="0"/>
        <item x="5"/>
        <item x="18"/>
      </items>
    </pivotField>
    <pivotField axis="axisRow" compact="0" outline="0" showAll="0" defaultSubtotal="0">
      <items count="142">
        <item m="1" x="139"/>
        <item m="1" x="106"/>
        <item m="1" x="113"/>
        <item m="1" x="132"/>
        <item m="1" x="109"/>
        <item m="1" x="97"/>
        <item m="1" x="100"/>
        <item x="30"/>
        <item m="1" x="81"/>
        <item m="1" x="108"/>
        <item m="1" x="107"/>
        <item m="1" x="92"/>
        <item x="15"/>
        <item x="36"/>
        <item m="1" x="118"/>
        <item m="1" x="91"/>
        <item m="1" x="101"/>
        <item m="1" x="95"/>
        <item m="1" x="121"/>
        <item m="1" x="103"/>
        <item m="1" x="85"/>
        <item m="1" x="120"/>
        <item m="1" x="78"/>
        <item m="1" x="86"/>
        <item m="1" x="130"/>
        <item m="1" x="89"/>
        <item m="1" x="76"/>
        <item m="1" x="137"/>
        <item m="1" x="104"/>
        <item m="1" x="127"/>
        <item m="1" x="83"/>
        <item m="1" x="94"/>
        <item m="1" x="128"/>
        <item m="1" x="96"/>
        <item m="1" x="133"/>
        <item m="1" x="80"/>
        <item m="1" x="117"/>
        <item x="58"/>
        <item m="1" x="111"/>
        <item x="37"/>
        <item m="1" x="77"/>
        <item m="1" x="93"/>
        <item m="1" x="115"/>
        <item m="1" x="88"/>
        <item m="1" x="123"/>
        <item m="1" x="82"/>
        <item m="1" x="141"/>
        <item x="50"/>
        <item m="1" x="134"/>
        <item m="1" x="122"/>
        <item m="1" x="90"/>
        <item m="1" x="112"/>
        <item m="1" x="79"/>
        <item m="1" x="119"/>
        <item m="1" x="126"/>
        <item m="1" x="87"/>
        <item m="1" x="136"/>
        <item m="1" x="116"/>
        <item m="1" x="138"/>
        <item m="1" x="75"/>
        <item m="1" x="84"/>
        <item m="1" x="140"/>
        <item x="40"/>
        <item m="1" x="105"/>
        <item m="1" x="125"/>
        <item m="1" x="114"/>
        <item m="1" x="102"/>
        <item x="41"/>
        <item m="1" x="131"/>
        <item m="1" x="110"/>
        <item m="1" x="124"/>
        <item m="1" x="99"/>
        <item m="1" x="129"/>
        <item m="1" x="135"/>
        <item m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8"/>
        <item x="39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3">
    <field x="2"/>
    <field x="3"/>
    <field x="4"/>
  </rowFields>
  <rowItems count="36">
    <i>
      <x v="4"/>
      <x v="12"/>
      <x v="1"/>
    </i>
    <i>
      <x v="5"/>
      <x v="90"/>
      <x v="3"/>
    </i>
    <i r="1">
      <x v="91"/>
      <x v="1"/>
    </i>
    <i r="1">
      <x v="92"/>
      <x/>
    </i>
    <i r="1">
      <x v="93"/>
      <x/>
    </i>
    <i>
      <x v="6"/>
      <x v="94"/>
      <x v="2"/>
    </i>
    <i>
      <x v="8"/>
      <x v="95"/>
      <x v="3"/>
    </i>
    <i r="1">
      <x v="96"/>
      <x v="3"/>
    </i>
    <i r="1">
      <x v="97"/>
      <x v="3"/>
    </i>
    <i r="1">
      <x v="98"/>
      <x/>
    </i>
    <i r="1">
      <x v="99"/>
      <x/>
    </i>
    <i r="1">
      <x v="100"/>
      <x/>
    </i>
    <i r="1">
      <x v="101"/>
      <x/>
    </i>
    <i r="1">
      <x v="102"/>
      <x/>
    </i>
    <i>
      <x v="9"/>
      <x v="103"/>
      <x v="2"/>
    </i>
    <i>
      <x v="10"/>
      <x v="7"/>
      <x v="2"/>
    </i>
    <i r="1">
      <x v="104"/>
      <x v="2"/>
    </i>
    <i>
      <x v="11"/>
      <x v="105"/>
      <x v="1"/>
    </i>
    <i r="1">
      <x v="106"/>
      <x v="1"/>
    </i>
    <i>
      <x v="12"/>
      <x v="107"/>
      <x v="1"/>
    </i>
    <i r="1">
      <x v="108"/>
      <x v="1"/>
    </i>
    <i>
      <x v="13"/>
      <x v="13"/>
      <x v="1"/>
    </i>
    <i>
      <x v="14"/>
      <x v="39"/>
      <x v="1"/>
    </i>
    <i r="1">
      <x v="109"/>
      <x v="1"/>
    </i>
    <i r="1">
      <x v="110"/>
      <x v="2"/>
    </i>
    <i>
      <x v="16"/>
      <x v="62"/>
      <x v="2"/>
    </i>
    <i r="1">
      <x v="67"/>
      <x v="2"/>
    </i>
    <i r="1">
      <x v="111"/>
      <x v="2"/>
    </i>
    <i r="1">
      <x v="112"/>
      <x v="2"/>
    </i>
    <i r="1">
      <x v="113"/>
      <x v="2"/>
    </i>
    <i r="1">
      <x v="114"/>
      <x v="2"/>
    </i>
    <i r="1">
      <x v="115"/>
      <x v="2"/>
    </i>
    <i>
      <x v="21"/>
      <x v="116"/>
      <x v="2"/>
    </i>
    <i r="1">
      <x v="117"/>
      <x/>
    </i>
    <i r="1">
      <x v="118"/>
      <x v="3"/>
    </i>
    <i t="grand">
      <x/>
    </i>
  </rowItems>
  <colItems count="1">
    <i/>
  </colItems>
  <pageFields count="2">
    <pageField fld="0" item="1" hier="-1"/>
    <pageField fld="1" item="4" hier="-1"/>
  </pageFields>
  <dataFields count="1">
    <dataField name="Soma de QTD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ela dinâmica4" cacheId="3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D3:F8" firstHeaderRow="2" firstDataRow="2" firstDataCol="2" rowPageCount="1" colPageCount="1"/>
  <pivotFields count="6">
    <pivotField axis="axisPage" compact="0" outline="0" showAll="0">
      <items count="3">
        <item x="0"/>
        <item x="1"/>
        <item t="default"/>
      </items>
    </pivotField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dataField="1" compact="0" outline="0" showAll="0"/>
  </pivotFields>
  <rowFields count="2">
    <field x="1"/>
    <field x="4"/>
  </rowFields>
  <rowItems count="4">
    <i>
      <x/>
      <x v="2"/>
    </i>
    <i>
      <x v="1"/>
      <x v="2"/>
    </i>
    <i>
      <x v="2"/>
      <x v="2"/>
    </i>
    <i t="grand">
      <x/>
    </i>
  </rowItems>
  <colItems count="1">
    <i/>
  </colItems>
  <pageFields count="1">
    <pageField fld="0" item="0" hier="-1"/>
  </pageFields>
  <dataFields count="1">
    <dataField name="Soma de QTD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ela dinâmica3" cacheId="6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D13:F26" firstHeaderRow="2" firstDataRow="2" firstDataCol="2" rowPageCount="1" colPageCount="1"/>
  <pivotFields count="6">
    <pivotField axis="axisPage" compact="0" outline="0" showAll="0">
      <items count="3">
        <item x="0"/>
        <item x="1"/>
        <item t="default"/>
      </items>
    </pivotField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/>
    <pivotField compact="0" outline="0" showAll="0"/>
    <pivotField axis="axisRow" compact="0" outline="0" showAll="0" defaultSubtotal="0">
      <items count="4">
        <item x="1"/>
        <item x="2"/>
        <item x="0"/>
        <item x="3"/>
      </items>
    </pivotField>
    <pivotField dataField="1" compact="0" outline="0" showAll="0"/>
  </pivotFields>
  <rowFields count="2">
    <field x="1"/>
    <field x="4"/>
  </rowFields>
  <rowItems count="12">
    <i>
      <x v="3"/>
      <x/>
    </i>
    <i r="1">
      <x v="2"/>
    </i>
    <i>
      <x v="4"/>
      <x/>
    </i>
    <i r="1">
      <x v="1"/>
    </i>
    <i r="1">
      <x v="2"/>
    </i>
    <i r="1">
      <x v="3"/>
    </i>
    <i>
      <x v="5"/>
      <x v="1"/>
    </i>
    <i>
      <x v="6"/>
      <x v="1"/>
    </i>
    <i r="1">
      <x v="2"/>
    </i>
    <i>
      <x v="7"/>
      <x/>
    </i>
    <i r="1">
      <x v="2"/>
    </i>
    <i t="grand">
      <x/>
    </i>
  </rowItems>
  <colItems count="1">
    <i/>
  </colItems>
  <pageFields count="1">
    <pageField fld="0" item="1" hier="-1"/>
  </pageFields>
  <dataFields count="1">
    <dataField name="Soma de QTD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ela dinâmica2" cacheId="3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A13:B19" firstHeaderRow="2" firstDataRow="2" firstDataCol="1" rowPageCount="1" colPageCount="1"/>
  <pivotFields count="6"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dataField="1"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item="1" hier="-1"/>
  </pageFields>
  <dataFields count="1">
    <dataField name="Soma de QTD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ela dinâmica1" cacheId="3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A3:B6" firstHeaderRow="2" firstDataRow="2" firstDataCol="1" rowPageCount="1" colPageCount="1"/>
  <pivotFields count="6"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dataField="1" compact="0" outline="0" showAll="0"/>
  </pivotFields>
  <rowFields count="1">
    <field x="4"/>
  </rowFields>
  <rowItems count="2">
    <i>
      <x v="2"/>
    </i>
    <i t="grand">
      <x/>
    </i>
  </rowItems>
  <colItems count="1">
    <i/>
  </colItems>
  <pageFields count="1">
    <pageField fld="0" item="0" hier="-1"/>
  </pageFields>
  <dataFields count="1">
    <dataField name="Soma de QTD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ela dinâmica1" cacheId="7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A3:J13" firstHeaderRow="2" firstDataRow="2" firstDataCol="4" rowPageCount="1" colPageCount="1"/>
  <pivotFields count="19">
    <pivotField compact="0" outline="0" showAll="0"/>
    <pivotField compact="0" outline="0" showAll="0"/>
    <pivotField axis="axisRow" compact="0" outline="0" showAll="0" defaultSubtotal="0">
      <items count="3">
        <item x="1"/>
        <item x="0"/>
        <item x="2"/>
      </items>
    </pivotField>
    <pivotField axis="axisPage" compact="0" outline="0" multipleItemSelectionAllowed="1" showAll="0" defaultSubtotal="0">
      <items count="5">
        <item x="0"/>
        <item h="1" x="3"/>
        <item h="1" x="1"/>
        <item h="1" x="2"/>
        <item h="1" x="4"/>
      </items>
    </pivotField>
    <pivotField axis="axisRow" compact="0" outline="0" showAll="0" defaultSubtotal="0">
      <items count="17">
        <item m="1" x="11"/>
        <item m="1" x="13"/>
        <item m="1" x="14"/>
        <item m="1" x="15"/>
        <item m="1" x="9"/>
        <item m="1" x="16"/>
        <item m="1" x="12"/>
        <item m="1" x="10"/>
        <item x="8"/>
        <item x="0"/>
        <item x="1"/>
        <item x="2"/>
        <item x="3"/>
        <item x="4"/>
        <item x="5"/>
        <item x="6"/>
        <item x="7"/>
      </items>
    </pivotField>
    <pivotField compact="0" outline="0" showAll="0"/>
    <pivotField axis="axisRow" compact="0" outline="0" showAll="0" defaultSubtotal="0">
      <items count="24">
        <item x="0"/>
        <item x="16"/>
        <item x="21"/>
        <item x="14"/>
        <item x="1"/>
        <item x="3"/>
        <item x="4"/>
        <item x="5"/>
        <item x="15"/>
        <item x="6"/>
        <item x="7"/>
        <item x="8"/>
        <item x="9"/>
        <item x="10"/>
        <item x="11"/>
        <item x="12"/>
        <item x="17"/>
        <item x="13"/>
        <item x="19"/>
        <item x="20"/>
        <item x="18"/>
        <item x="22"/>
        <item x="2"/>
        <item x="23"/>
      </items>
    </pivotField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x="3"/>
        <item x="2"/>
        <item x="0"/>
        <item x="4"/>
        <item x="5"/>
        <item t="default"/>
      </items>
    </pivotField>
    <pivotField compact="0" outline="0" showAll="0"/>
    <pivotField compact="0" outline="0" showAll="0"/>
  </pivotFields>
  <rowFields count="4">
    <field x="2"/>
    <field x="4"/>
    <field x="6"/>
    <field x="16"/>
  </rowFields>
  <rowItems count="9">
    <i>
      <x/>
      <x v="14"/>
      <x/>
      <x v="3"/>
    </i>
    <i r="1">
      <x v="15"/>
      <x/>
      <x v="3"/>
    </i>
    <i r="1">
      <x v="16"/>
      <x/>
      <x v="3"/>
    </i>
    <i>
      <x v="1"/>
      <x v="9"/>
      <x/>
      <x v="3"/>
    </i>
    <i r="1">
      <x v="10"/>
      <x/>
      <x v="2"/>
    </i>
    <i r="1">
      <x v="11"/>
      <x/>
      <x v="2"/>
    </i>
    <i r="1">
      <x v="12"/>
      <x/>
      <x v="2"/>
    </i>
    <i r="1">
      <x v="13"/>
      <x/>
      <x v="3"/>
    </i>
    <i t="grand">
      <x/>
    </i>
  </rowItems>
  <colItems count="1">
    <i/>
  </colItem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ela dinâmica3" cacheId="7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A48:M125" firstHeaderRow="2" firstDataRow="2" firstDataCol="7" rowPageCount="1" colPageCount="1"/>
  <pivotFields count="19">
    <pivotField compact="0" outline="0" showAll="0"/>
    <pivotField compact="0" outline="0" showAll="0"/>
    <pivotField axis="axisRow" compact="0" outline="0" showAll="0" defaultSubtotal="0">
      <items count="3">
        <item x="1"/>
        <item x="0"/>
        <item x="2"/>
      </items>
    </pivotField>
    <pivotField axis="axisPage" compact="0" outline="0" multipleItemSelectionAllowed="1" showAll="0" defaultSubtotal="0">
      <items count="5">
        <item h="1" x="0"/>
        <item h="1" x="3"/>
        <item h="1" x="1"/>
        <item x="2"/>
        <item h="1" x="4"/>
      </items>
    </pivotField>
    <pivotField axis="axisRow" compact="0" outline="0" showAll="0" defaultSubtotal="0">
      <items count="17">
        <item m="1" x="11"/>
        <item m="1" x="13"/>
        <item m="1" x="14"/>
        <item m="1" x="15"/>
        <item m="1" x="9"/>
        <item m="1" x="16"/>
        <item m="1" x="12"/>
        <item m="1" x="10"/>
        <item x="8"/>
        <item x="0"/>
        <item x="1"/>
        <item x="2"/>
        <item x="3"/>
        <item x="4"/>
        <item x="5"/>
        <item x="6"/>
        <item x="7"/>
      </items>
    </pivotField>
    <pivotField compact="0" outline="0" showAll="0"/>
    <pivotField axis="axisRow" compact="0" outline="0" showAll="0" defaultSubtotal="0">
      <items count="24">
        <item x="0"/>
        <item x="16"/>
        <item x="21"/>
        <item x="14"/>
        <item x="1"/>
        <item x="3"/>
        <item x="4"/>
        <item x="5"/>
        <item x="15"/>
        <item x="6"/>
        <item x="7"/>
        <item x="8"/>
        <item x="9"/>
        <item x="10"/>
        <item x="11"/>
        <item x="12"/>
        <item x="17"/>
        <item x="13"/>
        <item x="19"/>
        <item x="20"/>
        <item x="18"/>
        <item x="22"/>
        <item x="2"/>
        <item x="23"/>
      </items>
    </pivotField>
    <pivotField compact="0" outline="0" showAll="0"/>
    <pivotField axis="axisRow" compact="0" outline="0" showAll="0" defaultSubtotal="0">
      <items count="144">
        <item x="0"/>
        <item m="1" x="141"/>
        <item m="1" x="108"/>
        <item m="1" x="115"/>
        <item m="1" x="134"/>
        <item m="1" x="111"/>
        <item m="1" x="99"/>
        <item m="1" x="102"/>
        <item x="23"/>
        <item m="1" x="83"/>
        <item m="1" x="110"/>
        <item m="1" x="109"/>
        <item m="1" x="94"/>
        <item x="8"/>
        <item x="29"/>
        <item m="1" x="120"/>
        <item m="1" x="93"/>
        <item m="1" x="103"/>
        <item m="1" x="97"/>
        <item m="1" x="123"/>
        <item m="1" x="105"/>
        <item m="1" x="87"/>
        <item m="1" x="122"/>
        <item m="1" x="80"/>
        <item m="1" x="88"/>
        <item m="1" x="132"/>
        <item m="1" x="91"/>
        <item m="1" x="78"/>
        <item m="1" x="139"/>
        <item m="1" x="106"/>
        <item m="1" x="129"/>
        <item m="1" x="85"/>
        <item m="1" x="96"/>
        <item m="1" x="130"/>
        <item m="1" x="98"/>
        <item m="1" x="135"/>
        <item m="1" x="82"/>
        <item m="1" x="119"/>
        <item x="49"/>
        <item m="1" x="113"/>
        <item x="31"/>
        <item m="1" x="79"/>
        <item m="1" x="95"/>
        <item m="1" x="117"/>
        <item m="1" x="90"/>
        <item m="1" x="125"/>
        <item m="1" x="84"/>
        <item m="1" x="143"/>
        <item x="42"/>
        <item m="1" x="136"/>
        <item m="1" x="124"/>
        <item m="1" x="92"/>
        <item m="1" x="114"/>
        <item m="1" x="81"/>
        <item m="1" x="121"/>
        <item m="1" x="128"/>
        <item m="1" x="89"/>
        <item m="1" x="138"/>
        <item m="1" x="118"/>
        <item m="1" x="140"/>
        <item m="1" x="77"/>
        <item m="1" x="86"/>
        <item m="1" x="142"/>
        <item x="37"/>
        <item m="1" x="107"/>
        <item m="1" x="127"/>
        <item m="1" x="116"/>
        <item m="1" x="104"/>
        <item x="39"/>
        <item m="1" x="133"/>
        <item m="1" x="112"/>
        <item m="1" x="126"/>
        <item m="1" x="101"/>
        <item m="1" x="131"/>
        <item m="1" x="137"/>
        <item m="1" x="100"/>
        <item x="76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30"/>
        <item x="32"/>
        <item x="33"/>
        <item x="34"/>
        <item x="35"/>
        <item x="36"/>
        <item x="38"/>
        <item x="40"/>
        <item x="41"/>
        <item x="43"/>
        <item x="44"/>
        <item x="45"/>
        <item x="46"/>
        <item x="47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4">
        <item x="0"/>
        <item x="2"/>
        <item x="12"/>
        <item x="8"/>
        <item x="4"/>
        <item x="1"/>
        <item x="3"/>
        <item x="7"/>
        <item x="5"/>
        <item x="9"/>
        <item x="11"/>
        <item x="6"/>
        <item x="10"/>
        <item x="13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/>
    <pivotField axis="axisRow" compact="0" outline="0" showAll="0" defaultSubtotal="0">
      <items count="6">
        <item x="1"/>
        <item x="3"/>
        <item x="2"/>
        <item x="0"/>
        <item x="4"/>
        <item x="5"/>
      </items>
    </pivotField>
    <pivotField compact="0" outline="0" showAll="0"/>
    <pivotField compact="0" outline="0" showAll="0"/>
  </pivotFields>
  <rowFields count="7">
    <field x="2"/>
    <field x="4"/>
    <field x="6"/>
    <field x="8"/>
    <field x="16"/>
    <field x="13"/>
    <field x="14"/>
  </rowFields>
  <rowItems count="76">
    <i>
      <x/>
      <x v="14"/>
      <x v="20"/>
      <x v="133"/>
      <x v="3"/>
      <x v="1"/>
      <x/>
    </i>
    <i r="3">
      <x v="134"/>
      <x v="3"/>
      <x v="1"/>
      <x/>
    </i>
    <i r="1">
      <x v="15"/>
      <x v="1"/>
      <x v="135"/>
      <x v="3"/>
      <x v="1"/>
      <x/>
    </i>
    <i r="2">
      <x v="18"/>
      <x v="136"/>
      <x v="3"/>
      <x v="1"/>
      <x/>
    </i>
    <i r="3">
      <x v="137"/>
      <x v="3"/>
      <x v="1"/>
      <x/>
    </i>
    <i r="2">
      <x v="19"/>
      <x v="138"/>
      <x v="3"/>
      <x v="1"/>
      <x/>
    </i>
    <i r="3">
      <x v="139"/>
      <x v="3"/>
      <x v="1"/>
      <x/>
    </i>
    <i r="3">
      <x v="140"/>
      <x v="3"/>
      <x v="1"/>
      <x/>
    </i>
    <i r="1">
      <x v="16"/>
      <x v="2"/>
      <x v="141"/>
      <x v="3"/>
      <x v="1"/>
      <x/>
    </i>
    <i r="2">
      <x v="21"/>
      <x v="142"/>
      <x v="3"/>
      <x v="1"/>
      <x/>
    </i>
    <i r="3">
      <x v="143"/>
      <x v="3"/>
      <x v="6"/>
      <x/>
    </i>
    <i>
      <x v="1"/>
      <x v="9"/>
      <x v="4"/>
      <x v="77"/>
      <x v="3"/>
      <x v="1"/>
      <x/>
    </i>
    <i r="3">
      <x v="78"/>
      <x/>
      <x v="1"/>
      <x/>
    </i>
    <i r="3">
      <x v="79"/>
      <x v="3"/>
      <x v="6"/>
      <x/>
    </i>
    <i r="3">
      <x v="80"/>
      <x v="3"/>
      <x v="4"/>
      <x/>
    </i>
    <i r="1">
      <x v="10"/>
      <x v="5"/>
      <x v="13"/>
      <x v="2"/>
      <x v="1"/>
      <x/>
    </i>
    <i r="2">
      <x v="6"/>
      <x v="84"/>
      <x v="1"/>
      <x v="1"/>
      <x/>
    </i>
    <i r="3">
      <x v="85"/>
      <x v="2"/>
      <x v="1"/>
      <x/>
    </i>
    <i r="3">
      <x v="86"/>
      <x/>
      <x v="1"/>
      <x/>
    </i>
    <i r="3">
      <x v="87"/>
      <x/>
      <x v="1"/>
      <x/>
    </i>
    <i r="2">
      <x v="7"/>
      <x v="88"/>
      <x v="3"/>
      <x v="1"/>
      <x/>
    </i>
    <i r="2">
      <x v="9"/>
      <x v="89"/>
      <x v="1"/>
      <x v="1"/>
      <x/>
    </i>
    <i r="3">
      <x v="90"/>
      <x v="1"/>
      <x v="1"/>
      <x/>
    </i>
    <i r="3">
      <x v="91"/>
      <x v="1"/>
      <x v="1"/>
      <x/>
    </i>
    <i r="3">
      <x v="92"/>
      <x/>
      <x v="1"/>
      <x/>
    </i>
    <i r="3">
      <x v="93"/>
      <x/>
      <x v="1"/>
      <x/>
    </i>
    <i r="3">
      <x v="94"/>
      <x/>
      <x v="1"/>
      <x/>
    </i>
    <i r="3">
      <x v="95"/>
      <x/>
      <x v="1"/>
      <x/>
    </i>
    <i r="3">
      <x v="96"/>
      <x/>
      <x v="1"/>
      <x/>
    </i>
    <i r="2">
      <x v="10"/>
      <x v="97"/>
      <x v="3"/>
      <x v="1"/>
      <x/>
    </i>
    <i r="2">
      <x v="11"/>
      <x v="8"/>
      <x v="3"/>
      <x v="1"/>
      <x/>
    </i>
    <i r="3">
      <x v="98"/>
      <x v="3"/>
      <x v="8"/>
      <x/>
    </i>
    <i r="2">
      <x v="12"/>
      <x v="99"/>
      <x v="2"/>
      <x v="1"/>
      <x/>
    </i>
    <i r="3">
      <x v="100"/>
      <x v="2"/>
      <x v="1"/>
      <x/>
    </i>
    <i r="2">
      <x v="13"/>
      <x v="101"/>
      <x v="2"/>
      <x v="7"/>
      <x v="1"/>
    </i>
    <i r="3">
      <x v="102"/>
      <x v="2"/>
      <x v="1"/>
      <x/>
    </i>
    <i r="2">
      <x v="14"/>
      <x v="14"/>
      <x v="2"/>
      <x v="1"/>
      <x/>
    </i>
    <i r="2">
      <x v="15"/>
      <x v="40"/>
      <x v="2"/>
      <x v="1"/>
      <x/>
    </i>
    <i r="3">
      <x v="103"/>
      <x v="2"/>
      <x v="1"/>
      <x/>
    </i>
    <i r="3">
      <x v="104"/>
      <x v="3"/>
      <x v="1"/>
      <x/>
    </i>
    <i r="2">
      <x v="17"/>
      <x v="63"/>
      <x v="3"/>
      <x v="1"/>
      <x/>
    </i>
    <i r="3">
      <x v="68"/>
      <x v="3"/>
      <x v="11"/>
      <x/>
    </i>
    <i r="3">
      <x v="105"/>
      <x v="3"/>
      <x v="1"/>
      <x/>
    </i>
    <i r="3">
      <x v="106"/>
      <x v="3"/>
      <x v="4"/>
      <x/>
    </i>
    <i r="3">
      <x v="107"/>
      <x v="3"/>
      <x v="1"/>
      <x/>
    </i>
    <i r="3">
      <x v="108"/>
      <x v="3"/>
      <x v="1"/>
      <x/>
    </i>
    <i r="3">
      <x v="109"/>
      <x v="3"/>
      <x v="1"/>
      <x/>
    </i>
    <i r="2">
      <x v="22"/>
      <x v="81"/>
      <x v="3"/>
      <x v="1"/>
      <x/>
    </i>
    <i r="3">
      <x v="82"/>
      <x/>
      <x v="1"/>
      <x/>
    </i>
    <i r="3">
      <x v="83"/>
      <x v="1"/>
      <x v="1"/>
      <x/>
    </i>
    <i r="1">
      <x v="11"/>
      <x v="3"/>
      <x v="48"/>
      <x v="2"/>
      <x v="1"/>
      <x v="1"/>
    </i>
    <i r="3">
      <x v="110"/>
      <x v="2"/>
      <x v="6"/>
      <x/>
    </i>
    <i r="3">
      <x v="111"/>
      <x v="2"/>
      <x v="1"/>
      <x/>
    </i>
    <i r="3">
      <x v="112"/>
      <x v="2"/>
      <x v="4"/>
      <x/>
    </i>
    <i r="3">
      <x v="113"/>
      <x v="2"/>
      <x v="1"/>
      <x/>
    </i>
    <i r="3">
      <x v="114"/>
      <x v="2"/>
      <x v="1"/>
      <x/>
    </i>
    <i r="3">
      <x v="115"/>
      <x v="2"/>
      <x v="4"/>
      <x v="1"/>
    </i>
    <i r="3">
      <x v="116"/>
      <x v="2"/>
      <x v="9"/>
      <x v="3"/>
    </i>
    <i r="1">
      <x v="12"/>
      <x v="8"/>
      <x v="38"/>
      <x v="2"/>
      <x v="1"/>
      <x/>
    </i>
    <i r="3">
      <x v="117"/>
      <x v="3"/>
      <x v="1"/>
      <x/>
    </i>
    <i r="3">
      <x v="118"/>
      <x v="2"/>
      <x v="1"/>
      <x/>
    </i>
    <i r="3">
      <x v="119"/>
      <x v="2"/>
      <x v="1"/>
      <x/>
    </i>
    <i r="3">
      <x v="120"/>
      <x v="2"/>
      <x v="1"/>
      <x/>
    </i>
    <i r="3">
      <x v="121"/>
      <x v="2"/>
      <x v="1"/>
      <x/>
    </i>
    <i r="3">
      <x v="122"/>
      <x v="3"/>
      <x v="1"/>
      <x/>
    </i>
    <i r="3">
      <x v="123"/>
      <x v="3"/>
      <x v="1"/>
      <x/>
    </i>
    <i r="3">
      <x v="124"/>
      <x v="3"/>
      <x v="1"/>
      <x/>
    </i>
    <i r="3">
      <x v="125"/>
      <x v="3"/>
      <x v="1"/>
      <x/>
    </i>
    <i r="3">
      <x v="126"/>
      <x v="3"/>
      <x v="1"/>
      <x/>
    </i>
    <i r="3">
      <x v="127"/>
      <x v="3"/>
      <x v="1"/>
      <x/>
    </i>
    <i r="3">
      <x v="128"/>
      <x v="2"/>
      <x v="1"/>
      <x/>
    </i>
    <i r="3">
      <x v="129"/>
      <x v="3"/>
      <x v="1"/>
      <x/>
    </i>
    <i r="1">
      <x v="13"/>
      <x v="1"/>
      <x v="130"/>
      <x v="3"/>
      <x v="1"/>
      <x/>
    </i>
    <i r="3">
      <x v="131"/>
      <x/>
      <x v="1"/>
      <x/>
    </i>
    <i r="2">
      <x v="16"/>
      <x v="132"/>
      <x/>
      <x v="4"/>
      <x/>
    </i>
    <i t="grand">
      <x/>
    </i>
  </rowItems>
  <colItems count="1">
    <i/>
  </colItem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ela dinâmica2" cacheId="7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A18:J43" firstHeaderRow="2" firstDataRow="2" firstDataCol="4" rowPageCount="1" colPageCount="1"/>
  <pivotFields count="19">
    <pivotField compact="0" outline="0" showAll="0"/>
    <pivotField compact="0" outline="0" showAll="0"/>
    <pivotField axis="axisRow" compact="0" outline="0" showAll="0" defaultSubtotal="0">
      <items count="3">
        <item x="1"/>
        <item x="0"/>
        <item x="2"/>
      </items>
    </pivotField>
    <pivotField axis="axisPage" compact="0" outline="0" multipleItemSelectionAllowed="1" showAll="0" defaultSubtotal="0">
      <items count="5">
        <item h="1" x="0"/>
        <item h="1" x="3"/>
        <item x="1"/>
        <item h="1" x="2"/>
        <item h="1" x="4"/>
      </items>
    </pivotField>
    <pivotField axis="axisRow" compact="0" outline="0" showAll="0" defaultSubtotal="0">
      <items count="17">
        <item m="1" x="11"/>
        <item m="1" x="13"/>
        <item m="1" x="14"/>
        <item m="1" x="15"/>
        <item m="1" x="9"/>
        <item m="1" x="16"/>
        <item m="1" x="12"/>
        <item m="1" x="10"/>
        <item x="8"/>
        <item x="0"/>
        <item x="1"/>
        <item x="2"/>
        <item x="3"/>
        <item x="4"/>
        <item x="5"/>
        <item x="6"/>
        <item x="7"/>
      </items>
    </pivotField>
    <pivotField compact="0" outline="0" showAll="0"/>
    <pivotField axis="axisRow" compact="0" outline="0" showAll="0" defaultSubtotal="0">
      <items count="24">
        <item x="0"/>
        <item x="16"/>
        <item x="21"/>
        <item x="14"/>
        <item x="1"/>
        <item x="3"/>
        <item x="4"/>
        <item x="5"/>
        <item x="15"/>
        <item x="6"/>
        <item x="7"/>
        <item x="8"/>
        <item x="9"/>
        <item x="10"/>
        <item x="11"/>
        <item x="12"/>
        <item x="17"/>
        <item x="13"/>
        <item x="19"/>
        <item x="20"/>
        <item x="18"/>
        <item x="22"/>
        <item x="2"/>
        <item x="23"/>
      </items>
    </pivotField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x="3"/>
        <item x="2"/>
        <item x="0"/>
        <item x="4"/>
        <item x="5"/>
        <item t="default"/>
      </items>
    </pivotField>
    <pivotField compact="0" outline="0" showAll="0"/>
    <pivotField compact="0" outline="0" showAll="0"/>
  </pivotFields>
  <rowFields count="4">
    <field x="2"/>
    <field x="4"/>
    <field x="6"/>
    <field x="16"/>
  </rowFields>
  <rowItems count="24">
    <i>
      <x/>
      <x v="14"/>
      <x v="20"/>
      <x v="3"/>
    </i>
    <i r="1">
      <x v="15"/>
      <x v="1"/>
      <x v="3"/>
    </i>
    <i r="2">
      <x v="18"/>
      <x v="3"/>
    </i>
    <i r="2">
      <x v="19"/>
      <x v="3"/>
    </i>
    <i r="1">
      <x v="16"/>
      <x v="2"/>
      <x v="3"/>
    </i>
    <i r="2">
      <x v="21"/>
      <x v="3"/>
    </i>
    <i>
      <x v="1"/>
      <x v="9"/>
      <x v="4"/>
      <x v="3"/>
    </i>
    <i r="1">
      <x v="10"/>
      <x v="5"/>
      <x v="2"/>
    </i>
    <i r="2">
      <x v="6"/>
      <x v="2"/>
    </i>
    <i r="2">
      <x v="7"/>
      <x v="3"/>
    </i>
    <i r="2">
      <x v="9"/>
      <x v="2"/>
    </i>
    <i r="2">
      <x v="10"/>
      <x v="3"/>
    </i>
    <i r="2">
      <x v="11"/>
      <x v="3"/>
    </i>
    <i r="2">
      <x v="12"/>
      <x v="2"/>
    </i>
    <i r="2">
      <x v="13"/>
      <x v="2"/>
    </i>
    <i r="2">
      <x v="14"/>
      <x v="2"/>
    </i>
    <i r="2">
      <x v="15"/>
      <x v="2"/>
    </i>
    <i r="2">
      <x v="17"/>
      <x v="3"/>
    </i>
    <i r="2">
      <x v="22"/>
      <x v="2"/>
    </i>
    <i r="1">
      <x v="11"/>
      <x v="3"/>
      <x v="2"/>
    </i>
    <i r="1">
      <x v="12"/>
      <x v="8"/>
      <x v="2"/>
    </i>
    <i r="1">
      <x v="13"/>
      <x v="1"/>
      <x v="3"/>
    </i>
    <i r="2">
      <x v="16"/>
      <x/>
    </i>
    <i t="grand">
      <x/>
    </i>
  </rowItems>
  <colItems count="1">
    <i/>
  </colItem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pivotTable" Target="../pivotTables/pivot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6"/>
  <sheetViews>
    <sheetView showGridLines="0" workbookViewId="0">
      <selection sqref="A1:XFD1"/>
    </sheetView>
  </sheetViews>
  <sheetFormatPr defaultRowHeight="15" x14ac:dyDescent="0.25"/>
  <cols>
    <col min="1" max="1" width="39.28515625" bestFit="1" customWidth="1"/>
  </cols>
  <sheetData>
    <row r="2" spans="1:1" ht="18.75" x14ac:dyDescent="0.3">
      <c r="A2" s="32" t="s">
        <v>358</v>
      </c>
    </row>
    <row r="3" spans="1:1" x14ac:dyDescent="0.25">
      <c r="A3" s="30"/>
    </row>
    <row r="4" spans="1:1" x14ac:dyDescent="0.25">
      <c r="A4" s="31" t="s">
        <v>359</v>
      </c>
    </row>
    <row r="5" spans="1:1" x14ac:dyDescent="0.25">
      <c r="A5" s="30" t="s">
        <v>298</v>
      </c>
    </row>
    <row r="6" spans="1:1" x14ac:dyDescent="0.25">
      <c r="A6" s="30" t="s">
        <v>326</v>
      </c>
    </row>
    <row r="7" spans="1:1" x14ac:dyDescent="0.25">
      <c r="A7" s="30" t="s">
        <v>291</v>
      </c>
    </row>
    <row r="8" spans="1:1" x14ac:dyDescent="0.25">
      <c r="A8" s="30" t="s">
        <v>321</v>
      </c>
    </row>
    <row r="9" spans="1:1" x14ac:dyDescent="0.25">
      <c r="A9" s="30" t="s">
        <v>297</v>
      </c>
    </row>
    <row r="10" spans="1:1" ht="18.75" x14ac:dyDescent="0.3">
      <c r="A10" s="32"/>
    </row>
    <row r="11" spans="1:1" ht="18.75" x14ac:dyDescent="0.3">
      <c r="A11" s="32" t="s">
        <v>360</v>
      </c>
    </row>
    <row r="12" spans="1:1" x14ac:dyDescent="0.25">
      <c r="A12" s="33"/>
    </row>
    <row r="13" spans="1:1" x14ac:dyDescent="0.25">
      <c r="A13" s="34" t="s">
        <v>359</v>
      </c>
    </row>
    <row r="14" spans="1:1" x14ac:dyDescent="0.25">
      <c r="A14" s="33" t="s">
        <v>109</v>
      </c>
    </row>
    <row r="15" spans="1:1" x14ac:dyDescent="0.25">
      <c r="A15" s="33" t="s">
        <v>283</v>
      </c>
    </row>
    <row r="16" spans="1:1" x14ac:dyDescent="0.25">
      <c r="A16" s="33" t="s">
        <v>216</v>
      </c>
    </row>
    <row r="17" spans="1:1" x14ac:dyDescent="0.25">
      <c r="A17" s="33" t="s">
        <v>50</v>
      </c>
    </row>
    <row r="18" spans="1:1" x14ac:dyDescent="0.25">
      <c r="A18" s="33" t="s">
        <v>87</v>
      </c>
    </row>
    <row r="19" spans="1:1" x14ac:dyDescent="0.25">
      <c r="A19" s="33" t="s">
        <v>56</v>
      </c>
    </row>
    <row r="20" spans="1:1" x14ac:dyDescent="0.25">
      <c r="A20" s="33" t="s">
        <v>133</v>
      </c>
    </row>
    <row r="21" spans="1:1" x14ac:dyDescent="0.25">
      <c r="A21" s="33" t="s">
        <v>91</v>
      </c>
    </row>
    <row r="22" spans="1:1" x14ac:dyDescent="0.25">
      <c r="A22" s="33" t="s">
        <v>75</v>
      </c>
    </row>
    <row r="23" spans="1:1" x14ac:dyDescent="0.25">
      <c r="A23" s="33" t="s">
        <v>85</v>
      </c>
    </row>
    <row r="24" spans="1:1" x14ac:dyDescent="0.25">
      <c r="A24" s="33" t="s">
        <v>102</v>
      </c>
    </row>
    <row r="25" spans="1:1" x14ac:dyDescent="0.25">
      <c r="A25" s="33" t="s">
        <v>45</v>
      </c>
    </row>
    <row r="26" spans="1:1" x14ac:dyDescent="0.25">
      <c r="A26" s="33" t="s">
        <v>120</v>
      </c>
    </row>
    <row r="27" spans="1:1" x14ac:dyDescent="0.25">
      <c r="A27" s="33" t="s">
        <v>212</v>
      </c>
    </row>
    <row r="28" spans="1:1" x14ac:dyDescent="0.25">
      <c r="A28" s="33" t="s">
        <v>182</v>
      </c>
    </row>
    <row r="29" spans="1:1" x14ac:dyDescent="0.25">
      <c r="A29" s="33" t="s">
        <v>52</v>
      </c>
    </row>
    <row r="30" spans="1:1" x14ac:dyDescent="0.25">
      <c r="A30" s="33" t="s">
        <v>143</v>
      </c>
    </row>
    <row r="31" spans="1:1" x14ac:dyDescent="0.25">
      <c r="A31" s="33" t="s">
        <v>22</v>
      </c>
    </row>
    <row r="32" spans="1:1" x14ac:dyDescent="0.25">
      <c r="A32" s="33" t="s">
        <v>64</v>
      </c>
    </row>
    <row r="33" spans="1:1" x14ac:dyDescent="0.25">
      <c r="A33" s="33" t="s">
        <v>223</v>
      </c>
    </row>
    <row r="34" spans="1:1" x14ac:dyDescent="0.25">
      <c r="A34" s="33" t="s">
        <v>35</v>
      </c>
    </row>
    <row r="35" spans="1:1" x14ac:dyDescent="0.25">
      <c r="A35" s="33" t="s">
        <v>163</v>
      </c>
    </row>
    <row r="36" spans="1:1" x14ac:dyDescent="0.25">
      <c r="A36" s="33" t="s">
        <v>361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37"/>
  <sheetViews>
    <sheetView showGridLines="0" topLeftCell="B1" zoomScaleNormal="100" workbookViewId="0">
      <pane xSplit="1" ySplit="7" topLeftCell="C11" activePane="bottomRight" state="frozen"/>
      <selection activeCell="B1" sqref="B1"/>
      <selection pane="topRight" activeCell="C1" sqref="C1"/>
      <selection pane="bottomLeft" activeCell="B8" sqref="B8"/>
      <selection pane="bottomRight" activeCell="C18" sqref="C13:C47"/>
      <pivotSelection showHeader="1" axis="axisRow" dimension="1" activeRow="17" activeCol="2" previousRow="17" previousCol="2" click="1" r:id="rId8">
        <pivotArea dataOnly="0" labelOnly="1" outline="0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1" width="3.42578125" customWidth="1"/>
    <col min="2" max="2" width="60.42578125" bestFit="1" customWidth="1"/>
    <col min="3" max="3" width="93" customWidth="1"/>
    <col min="4" max="4" width="17" customWidth="1"/>
    <col min="5" max="5" width="5.42578125" customWidth="1"/>
    <col min="8" max="8" width="35" customWidth="1"/>
    <col min="9" max="9" width="49.7109375" bestFit="1" customWidth="1"/>
    <col min="10" max="10" width="16.140625" customWidth="1"/>
    <col min="11" max="11" width="5.42578125" customWidth="1"/>
  </cols>
  <sheetData>
    <row r="1" spans="2:13" ht="18.75" x14ac:dyDescent="0.3">
      <c r="B1" s="12" t="s">
        <v>345</v>
      </c>
      <c r="C1" s="12"/>
    </row>
    <row r="2" spans="2:13" x14ac:dyDescent="0.25">
      <c r="B2" t="s">
        <v>343</v>
      </c>
    </row>
    <row r="3" spans="2:13" x14ac:dyDescent="0.25">
      <c r="B3" t="s">
        <v>344</v>
      </c>
      <c r="D3" s="46" t="s">
        <v>369</v>
      </c>
      <c r="E3" s="46"/>
    </row>
    <row r="4" spans="2:13" x14ac:dyDescent="0.25">
      <c r="B4" t="s">
        <v>367</v>
      </c>
    </row>
    <row r="6" spans="2:13" s="11" customFormat="1" x14ac:dyDescent="0.25">
      <c r="B6" s="20" t="s">
        <v>368</v>
      </c>
      <c r="C6" s="20"/>
      <c r="D6" s="20"/>
      <c r="E6" s="21"/>
      <c r="L6"/>
      <c r="M6"/>
    </row>
    <row r="7" spans="2:13" ht="14.25" customHeight="1" x14ac:dyDescent="0.25"/>
    <row r="8" spans="2:13" x14ac:dyDescent="0.25">
      <c r="B8" s="6" t="s">
        <v>2</v>
      </c>
      <c r="C8" t="s">
        <v>18</v>
      </c>
    </row>
    <row r="9" spans="2:13" x14ac:dyDescent="0.25">
      <c r="B9" s="6" t="s">
        <v>3</v>
      </c>
      <c r="C9" t="s">
        <v>44</v>
      </c>
    </row>
    <row r="11" spans="2:13" x14ac:dyDescent="0.25">
      <c r="B11" s="6" t="s">
        <v>365</v>
      </c>
    </row>
    <row r="12" spans="2:13" x14ac:dyDescent="0.25">
      <c r="B12" s="6" t="s">
        <v>5</v>
      </c>
      <c r="C12" s="6" t="s">
        <v>7</v>
      </c>
      <c r="D12" s="6" t="s">
        <v>14</v>
      </c>
      <c r="E12" t="s">
        <v>366</v>
      </c>
    </row>
    <row r="13" spans="2:13" x14ac:dyDescent="0.25">
      <c r="B13" t="s">
        <v>54</v>
      </c>
      <c r="C13" t="s">
        <v>411</v>
      </c>
      <c r="D13" t="s">
        <v>142</v>
      </c>
      <c r="E13" s="37">
        <v>1</v>
      </c>
    </row>
    <row r="14" spans="2:13" x14ac:dyDescent="0.25">
      <c r="B14" t="s">
        <v>58</v>
      </c>
      <c r="C14" t="s">
        <v>412</v>
      </c>
      <c r="D14" t="s">
        <v>176</v>
      </c>
      <c r="E14" s="37">
        <v>1</v>
      </c>
    </row>
    <row r="15" spans="2:13" x14ac:dyDescent="0.25">
      <c r="C15" t="s">
        <v>413</v>
      </c>
      <c r="D15" t="s">
        <v>142</v>
      </c>
      <c r="E15" s="37">
        <v>1</v>
      </c>
    </row>
    <row r="16" spans="2:13" x14ac:dyDescent="0.25">
      <c r="C16" t="s">
        <v>414</v>
      </c>
      <c r="D16" t="s">
        <v>34</v>
      </c>
      <c r="E16" s="37">
        <v>1</v>
      </c>
    </row>
    <row r="17" spans="2:10" x14ac:dyDescent="0.25">
      <c r="C17" t="s">
        <v>415</v>
      </c>
      <c r="D17" t="s">
        <v>34</v>
      </c>
      <c r="E17" s="37">
        <v>1</v>
      </c>
    </row>
    <row r="18" spans="2:10" x14ac:dyDescent="0.25">
      <c r="B18" t="s">
        <v>61</v>
      </c>
      <c r="C18" t="s">
        <v>416</v>
      </c>
      <c r="D18" t="s">
        <v>21</v>
      </c>
      <c r="E18" s="37">
        <v>1</v>
      </c>
    </row>
    <row r="19" spans="2:10" x14ac:dyDescent="0.25">
      <c r="B19" t="s">
        <v>65</v>
      </c>
      <c r="C19" t="s">
        <v>417</v>
      </c>
      <c r="D19" t="s">
        <v>176</v>
      </c>
      <c r="E19" s="37">
        <v>1</v>
      </c>
    </row>
    <row r="20" spans="2:10" x14ac:dyDescent="0.25">
      <c r="C20" t="s">
        <v>418</v>
      </c>
      <c r="D20" t="s">
        <v>176</v>
      </c>
      <c r="E20" s="37">
        <v>1</v>
      </c>
    </row>
    <row r="21" spans="2:10" x14ac:dyDescent="0.25">
      <c r="C21" t="s">
        <v>419</v>
      </c>
      <c r="D21" t="s">
        <v>176</v>
      </c>
      <c r="E21" s="37">
        <v>1</v>
      </c>
    </row>
    <row r="22" spans="2:10" x14ac:dyDescent="0.25">
      <c r="C22" t="s">
        <v>420</v>
      </c>
      <c r="D22" t="s">
        <v>34</v>
      </c>
      <c r="E22" s="37">
        <v>1</v>
      </c>
    </row>
    <row r="23" spans="2:10" x14ac:dyDescent="0.25">
      <c r="C23" t="s">
        <v>421</v>
      </c>
      <c r="D23" t="s">
        <v>34</v>
      </c>
      <c r="E23" s="37">
        <v>1</v>
      </c>
    </row>
    <row r="24" spans="2:10" x14ac:dyDescent="0.25">
      <c r="C24" t="s">
        <v>422</v>
      </c>
      <c r="D24" t="s">
        <v>34</v>
      </c>
      <c r="E24" s="37">
        <v>1</v>
      </c>
    </row>
    <row r="25" spans="2:10" s="11" customFormat="1" x14ac:dyDescent="0.25">
      <c r="B25"/>
      <c r="C25" t="s">
        <v>423</v>
      </c>
      <c r="D25" t="s">
        <v>34</v>
      </c>
      <c r="E25" s="37">
        <v>1</v>
      </c>
      <c r="H25"/>
      <c r="I25"/>
      <c r="J25"/>
    </row>
    <row r="26" spans="2:10" x14ac:dyDescent="0.25">
      <c r="C26" t="s">
        <v>424</v>
      </c>
      <c r="D26" t="s">
        <v>34</v>
      </c>
      <c r="E26" s="37">
        <v>1</v>
      </c>
    </row>
    <row r="27" spans="2:10" x14ac:dyDescent="0.25">
      <c r="B27" t="s">
        <v>68</v>
      </c>
      <c r="C27" t="s">
        <v>425</v>
      </c>
      <c r="D27" t="s">
        <v>21</v>
      </c>
      <c r="E27" s="37">
        <v>1</v>
      </c>
    </row>
    <row r="28" spans="2:10" x14ac:dyDescent="0.25">
      <c r="B28" t="s">
        <v>74</v>
      </c>
      <c r="C28" t="s">
        <v>426</v>
      </c>
      <c r="D28" t="s">
        <v>21</v>
      </c>
      <c r="E28" s="37">
        <v>1</v>
      </c>
    </row>
    <row r="29" spans="2:10" x14ac:dyDescent="0.25">
      <c r="C29" t="s">
        <v>427</v>
      </c>
      <c r="D29" t="s">
        <v>21</v>
      </c>
      <c r="E29" s="37">
        <v>1</v>
      </c>
    </row>
    <row r="30" spans="2:10" x14ac:dyDescent="0.25">
      <c r="B30" t="s">
        <v>83</v>
      </c>
      <c r="C30" t="s">
        <v>428</v>
      </c>
      <c r="D30" t="s">
        <v>142</v>
      </c>
      <c r="E30" s="37">
        <v>1</v>
      </c>
    </row>
    <row r="31" spans="2:10" x14ac:dyDescent="0.25">
      <c r="C31" t="s">
        <v>429</v>
      </c>
      <c r="D31" t="s">
        <v>142</v>
      </c>
      <c r="E31" s="37">
        <v>1</v>
      </c>
    </row>
    <row r="32" spans="2:10" x14ac:dyDescent="0.25">
      <c r="B32" t="s">
        <v>98</v>
      </c>
      <c r="C32" t="s">
        <v>430</v>
      </c>
      <c r="D32" t="s">
        <v>142</v>
      </c>
      <c r="E32" s="37">
        <v>1</v>
      </c>
    </row>
    <row r="33" spans="2:5" x14ac:dyDescent="0.25">
      <c r="C33" t="s">
        <v>431</v>
      </c>
      <c r="D33" t="s">
        <v>142</v>
      </c>
      <c r="E33" s="37">
        <v>1</v>
      </c>
    </row>
    <row r="34" spans="2:5" x14ac:dyDescent="0.25">
      <c r="B34" t="s">
        <v>108</v>
      </c>
      <c r="C34" t="s">
        <v>432</v>
      </c>
      <c r="D34" t="s">
        <v>142</v>
      </c>
      <c r="E34" s="37">
        <v>1</v>
      </c>
    </row>
    <row r="35" spans="2:5" x14ac:dyDescent="0.25">
      <c r="B35" t="s">
        <v>112</v>
      </c>
      <c r="C35" t="s">
        <v>434</v>
      </c>
      <c r="D35" t="s">
        <v>142</v>
      </c>
      <c r="E35" s="37">
        <v>1</v>
      </c>
    </row>
    <row r="36" spans="2:5" x14ac:dyDescent="0.25">
      <c r="C36" t="s">
        <v>433</v>
      </c>
      <c r="D36" t="s">
        <v>142</v>
      </c>
      <c r="E36" s="37">
        <v>1</v>
      </c>
    </row>
    <row r="37" spans="2:5" x14ac:dyDescent="0.25">
      <c r="C37" t="s">
        <v>435</v>
      </c>
      <c r="D37" t="s">
        <v>21</v>
      </c>
      <c r="E37" s="37">
        <v>1</v>
      </c>
    </row>
    <row r="38" spans="2:5" x14ac:dyDescent="0.25">
      <c r="B38" t="s">
        <v>131</v>
      </c>
      <c r="C38" t="s">
        <v>440</v>
      </c>
      <c r="D38" t="s">
        <v>21</v>
      </c>
      <c r="E38" s="37">
        <v>1</v>
      </c>
    </row>
    <row r="39" spans="2:5" x14ac:dyDescent="0.25">
      <c r="C39" t="s">
        <v>442</v>
      </c>
      <c r="D39" t="s">
        <v>21</v>
      </c>
      <c r="E39" s="37">
        <v>1</v>
      </c>
    </row>
    <row r="40" spans="2:5" x14ac:dyDescent="0.25">
      <c r="C40" t="s">
        <v>436</v>
      </c>
      <c r="D40" t="s">
        <v>21</v>
      </c>
      <c r="E40" s="37">
        <v>1</v>
      </c>
    </row>
    <row r="41" spans="2:5" x14ac:dyDescent="0.25">
      <c r="C41" t="s">
        <v>437</v>
      </c>
      <c r="D41" t="s">
        <v>21</v>
      </c>
      <c r="E41" s="37">
        <v>1</v>
      </c>
    </row>
    <row r="42" spans="2:5" x14ac:dyDescent="0.25">
      <c r="C42" t="s">
        <v>438</v>
      </c>
      <c r="D42" t="s">
        <v>21</v>
      </c>
      <c r="E42" s="37">
        <v>1</v>
      </c>
    </row>
    <row r="43" spans="2:5" x14ac:dyDescent="0.25">
      <c r="C43" t="s">
        <v>439</v>
      </c>
      <c r="D43" t="s">
        <v>21</v>
      </c>
      <c r="E43" s="37">
        <v>1</v>
      </c>
    </row>
    <row r="44" spans="2:5" x14ac:dyDescent="0.25">
      <c r="C44" t="s">
        <v>441</v>
      </c>
      <c r="D44" t="s">
        <v>21</v>
      </c>
      <c r="E44" s="37">
        <v>1</v>
      </c>
    </row>
    <row r="45" spans="2:5" x14ac:dyDescent="0.25">
      <c r="B45" t="s">
        <v>46</v>
      </c>
      <c r="C45" t="s">
        <v>408</v>
      </c>
      <c r="D45" t="s">
        <v>21</v>
      </c>
      <c r="E45" s="37">
        <v>1</v>
      </c>
    </row>
    <row r="46" spans="2:5" x14ac:dyDescent="0.25">
      <c r="C46" t="s">
        <v>409</v>
      </c>
      <c r="D46" t="s">
        <v>34</v>
      </c>
      <c r="E46" s="37">
        <v>1</v>
      </c>
    </row>
    <row r="47" spans="2:5" x14ac:dyDescent="0.25">
      <c r="C47" t="s">
        <v>410</v>
      </c>
      <c r="D47" t="s">
        <v>176</v>
      </c>
      <c r="E47" s="37">
        <v>1</v>
      </c>
    </row>
    <row r="48" spans="2:5" x14ac:dyDescent="0.25">
      <c r="B48" t="s">
        <v>337</v>
      </c>
      <c r="E48" s="37">
        <v>35</v>
      </c>
    </row>
    <row r="50" spans="2:5" x14ac:dyDescent="0.25">
      <c r="B50" s="6" t="s">
        <v>2</v>
      </c>
      <c r="C50" t="s">
        <v>18</v>
      </c>
    </row>
    <row r="51" spans="2:5" x14ac:dyDescent="0.25">
      <c r="B51" s="6" t="s">
        <v>3</v>
      </c>
      <c r="C51" t="s">
        <v>211</v>
      </c>
    </row>
    <row r="53" spans="2:5" x14ac:dyDescent="0.25">
      <c r="B53" s="6" t="s">
        <v>365</v>
      </c>
    </row>
    <row r="54" spans="2:5" x14ac:dyDescent="0.25">
      <c r="B54" s="6" t="s">
        <v>5</v>
      </c>
      <c r="C54" s="6" t="s">
        <v>7</v>
      </c>
      <c r="D54" s="6" t="s">
        <v>14</v>
      </c>
      <c r="E54" t="s">
        <v>366</v>
      </c>
    </row>
    <row r="55" spans="2:5" x14ac:dyDescent="0.25">
      <c r="B55" t="s">
        <v>213</v>
      </c>
      <c r="C55" t="s">
        <v>452</v>
      </c>
      <c r="D55" t="s">
        <v>142</v>
      </c>
      <c r="E55" s="37">
        <v>1</v>
      </c>
    </row>
    <row r="56" spans="2:5" x14ac:dyDescent="0.25">
      <c r="C56" t="s">
        <v>451</v>
      </c>
      <c r="D56" t="s">
        <v>21</v>
      </c>
      <c r="E56" s="37">
        <v>1</v>
      </c>
    </row>
    <row r="57" spans="2:5" x14ac:dyDescent="0.25">
      <c r="C57" t="s">
        <v>453</v>
      </c>
      <c r="D57" t="s">
        <v>142</v>
      </c>
      <c r="E57" s="37">
        <v>1</v>
      </c>
    </row>
    <row r="58" spans="2:5" x14ac:dyDescent="0.25">
      <c r="C58" t="s">
        <v>454</v>
      </c>
      <c r="D58" t="s">
        <v>142</v>
      </c>
      <c r="E58" s="37">
        <v>1</v>
      </c>
    </row>
    <row r="59" spans="2:5" x14ac:dyDescent="0.25">
      <c r="C59" t="s">
        <v>455</v>
      </c>
      <c r="D59" t="s">
        <v>142</v>
      </c>
      <c r="E59" s="37">
        <v>1</v>
      </c>
    </row>
    <row r="60" spans="2:5" x14ac:dyDescent="0.25">
      <c r="C60" t="s">
        <v>456</v>
      </c>
      <c r="D60" t="s">
        <v>142</v>
      </c>
      <c r="E60" s="37">
        <v>1</v>
      </c>
    </row>
    <row r="61" spans="2:5" x14ac:dyDescent="0.25">
      <c r="C61" t="s">
        <v>457</v>
      </c>
      <c r="D61" t="s">
        <v>21</v>
      </c>
      <c r="E61" s="37">
        <v>1</v>
      </c>
    </row>
    <row r="62" spans="2:5" x14ac:dyDescent="0.25">
      <c r="C62" t="s">
        <v>458</v>
      </c>
      <c r="D62" t="s">
        <v>21</v>
      </c>
      <c r="E62" s="37">
        <v>1</v>
      </c>
    </row>
    <row r="63" spans="2:5" x14ac:dyDescent="0.25">
      <c r="C63" t="s">
        <v>459</v>
      </c>
      <c r="D63" t="s">
        <v>21</v>
      </c>
      <c r="E63" s="37">
        <v>1</v>
      </c>
    </row>
    <row r="64" spans="2:5" x14ac:dyDescent="0.25">
      <c r="C64" t="s">
        <v>460</v>
      </c>
      <c r="D64" t="s">
        <v>21</v>
      </c>
      <c r="E64" s="37">
        <v>1</v>
      </c>
    </row>
    <row r="65" spans="2:5" x14ac:dyDescent="0.25">
      <c r="C65" t="s">
        <v>461</v>
      </c>
      <c r="D65" t="s">
        <v>21</v>
      </c>
      <c r="E65" s="37">
        <v>1</v>
      </c>
    </row>
    <row r="66" spans="2:5" x14ac:dyDescent="0.25">
      <c r="C66" t="s">
        <v>462</v>
      </c>
      <c r="D66" t="s">
        <v>21</v>
      </c>
      <c r="E66" s="37">
        <v>1</v>
      </c>
    </row>
    <row r="67" spans="2:5" x14ac:dyDescent="0.25">
      <c r="C67" t="s">
        <v>463</v>
      </c>
      <c r="D67" t="s">
        <v>142</v>
      </c>
      <c r="E67" s="37">
        <v>1</v>
      </c>
    </row>
    <row r="68" spans="2:5" x14ac:dyDescent="0.25">
      <c r="C68" t="s">
        <v>464</v>
      </c>
      <c r="D68" t="s">
        <v>21</v>
      </c>
      <c r="E68" s="37">
        <v>1</v>
      </c>
    </row>
    <row r="69" spans="2:5" x14ac:dyDescent="0.25">
      <c r="B69" t="s">
        <v>337</v>
      </c>
      <c r="E69" s="37">
        <v>14</v>
      </c>
    </row>
    <row r="71" spans="2:5" x14ac:dyDescent="0.25">
      <c r="B71" s="6" t="s">
        <v>2</v>
      </c>
      <c r="C71" t="s">
        <v>18</v>
      </c>
    </row>
    <row r="72" spans="2:5" x14ac:dyDescent="0.25">
      <c r="B72" s="6" t="s">
        <v>3</v>
      </c>
      <c r="C72" t="s">
        <v>141</v>
      </c>
    </row>
    <row r="74" spans="2:5" x14ac:dyDescent="0.25">
      <c r="B74" s="6" t="s">
        <v>365</v>
      </c>
    </row>
    <row r="75" spans="2:5" x14ac:dyDescent="0.25">
      <c r="B75" s="6" t="s">
        <v>5</v>
      </c>
      <c r="C75" s="6" t="s">
        <v>7</v>
      </c>
      <c r="D75" s="6" t="s">
        <v>14</v>
      </c>
      <c r="E75" t="s">
        <v>366</v>
      </c>
    </row>
    <row r="76" spans="2:5" x14ac:dyDescent="0.25">
      <c r="B76" t="s">
        <v>145</v>
      </c>
      <c r="C76" t="s">
        <v>445</v>
      </c>
      <c r="D76" t="s">
        <v>142</v>
      </c>
      <c r="E76" s="37">
        <v>1</v>
      </c>
    </row>
    <row r="77" spans="2:5" x14ac:dyDescent="0.25">
      <c r="C77" t="s">
        <v>443</v>
      </c>
      <c r="D77" t="s">
        <v>142</v>
      </c>
      <c r="E77" s="37">
        <v>1</v>
      </c>
    </row>
    <row r="78" spans="2:5" x14ac:dyDescent="0.25">
      <c r="C78" t="s">
        <v>444</v>
      </c>
      <c r="D78" t="s">
        <v>142</v>
      </c>
      <c r="E78" s="37">
        <v>1</v>
      </c>
    </row>
    <row r="79" spans="2:5" x14ac:dyDescent="0.25">
      <c r="C79" t="s">
        <v>446</v>
      </c>
      <c r="D79" t="s">
        <v>142</v>
      </c>
      <c r="E79" s="37">
        <v>1</v>
      </c>
    </row>
    <row r="80" spans="2:5" x14ac:dyDescent="0.25">
      <c r="C80" t="s">
        <v>447</v>
      </c>
      <c r="D80" t="s">
        <v>142</v>
      </c>
      <c r="E80" s="37">
        <v>1</v>
      </c>
    </row>
    <row r="81" spans="2:5" x14ac:dyDescent="0.25">
      <c r="C81" t="s">
        <v>448</v>
      </c>
      <c r="D81" t="s">
        <v>142</v>
      </c>
      <c r="E81" s="37">
        <v>1</v>
      </c>
    </row>
    <row r="82" spans="2:5" x14ac:dyDescent="0.25">
      <c r="C82" t="s">
        <v>449</v>
      </c>
      <c r="D82" t="s">
        <v>142</v>
      </c>
      <c r="E82" s="37">
        <v>1</v>
      </c>
    </row>
    <row r="83" spans="2:5" x14ac:dyDescent="0.25">
      <c r="C83" t="s">
        <v>450</v>
      </c>
      <c r="D83" t="s">
        <v>142</v>
      </c>
      <c r="E83" s="37">
        <v>1</v>
      </c>
    </row>
    <row r="84" spans="2:5" x14ac:dyDescent="0.25">
      <c r="B84" t="s">
        <v>337</v>
      </c>
      <c r="E84" s="37">
        <v>8</v>
      </c>
    </row>
    <row r="86" spans="2:5" x14ac:dyDescent="0.25">
      <c r="B86" s="6" t="s">
        <v>2</v>
      </c>
      <c r="C86" t="s">
        <v>18</v>
      </c>
    </row>
    <row r="87" spans="2:5" x14ac:dyDescent="0.25">
      <c r="B87" s="6" t="s">
        <v>3</v>
      </c>
      <c r="C87" t="s">
        <v>19</v>
      </c>
    </row>
    <row r="89" spans="2:5" x14ac:dyDescent="0.25">
      <c r="B89" s="6" t="s">
        <v>365</v>
      </c>
    </row>
    <row r="90" spans="2:5" x14ac:dyDescent="0.25">
      <c r="B90" s="6" t="s">
        <v>5</v>
      </c>
      <c r="C90" s="6" t="s">
        <v>7</v>
      </c>
      <c r="D90" s="6" t="s">
        <v>14</v>
      </c>
      <c r="E90" t="s">
        <v>366</v>
      </c>
    </row>
    <row r="91" spans="2:5" x14ac:dyDescent="0.25">
      <c r="B91" t="s">
        <v>24</v>
      </c>
      <c r="C91" t="s">
        <v>404</v>
      </c>
      <c r="D91" t="s">
        <v>21</v>
      </c>
      <c r="E91" s="37">
        <v>1</v>
      </c>
    </row>
    <row r="92" spans="2:5" x14ac:dyDescent="0.25">
      <c r="C92" t="s">
        <v>405</v>
      </c>
      <c r="D92" t="s">
        <v>34</v>
      </c>
      <c r="E92" s="37">
        <v>1</v>
      </c>
    </row>
    <row r="93" spans="2:5" x14ac:dyDescent="0.25">
      <c r="C93" t="s">
        <v>406</v>
      </c>
      <c r="D93" t="s">
        <v>21</v>
      </c>
      <c r="E93" s="37">
        <v>1</v>
      </c>
    </row>
    <row r="94" spans="2:5" x14ac:dyDescent="0.25">
      <c r="C94" t="s">
        <v>407</v>
      </c>
      <c r="D94" t="s">
        <v>21</v>
      </c>
      <c r="E94" s="37">
        <v>1</v>
      </c>
    </row>
    <row r="95" spans="2:5" x14ac:dyDescent="0.25">
      <c r="B95" t="s">
        <v>337</v>
      </c>
      <c r="E95" s="37">
        <v>4</v>
      </c>
    </row>
    <row r="97" spans="2:5" x14ac:dyDescent="0.25">
      <c r="B97" s="6" t="s">
        <v>2</v>
      </c>
      <c r="C97" t="s">
        <v>18</v>
      </c>
    </row>
    <row r="98" spans="2:5" x14ac:dyDescent="0.25">
      <c r="B98" s="6" t="s">
        <v>3</v>
      </c>
      <c r="C98" t="s">
        <v>273</v>
      </c>
    </row>
    <row r="100" spans="2:5" x14ac:dyDescent="0.25">
      <c r="B100" s="6" t="s">
        <v>365</v>
      </c>
    </row>
    <row r="101" spans="2:5" x14ac:dyDescent="0.25">
      <c r="B101" s="6" t="s">
        <v>5</v>
      </c>
      <c r="C101" s="6" t="s">
        <v>7</v>
      </c>
      <c r="D101" s="6" t="s">
        <v>14</v>
      </c>
      <c r="E101" t="s">
        <v>366</v>
      </c>
    </row>
    <row r="102" spans="2:5" x14ac:dyDescent="0.25">
      <c r="B102" t="s">
        <v>274</v>
      </c>
      <c r="C102" t="s">
        <v>465</v>
      </c>
      <c r="D102" t="s">
        <v>21</v>
      </c>
      <c r="E102" s="37">
        <v>1</v>
      </c>
    </row>
    <row r="103" spans="2:5" x14ac:dyDescent="0.25">
      <c r="C103" t="s">
        <v>466</v>
      </c>
      <c r="D103" t="s">
        <v>34</v>
      </c>
      <c r="E103" s="37">
        <v>1</v>
      </c>
    </row>
    <row r="104" spans="2:5" x14ac:dyDescent="0.25">
      <c r="B104" t="s">
        <v>280</v>
      </c>
      <c r="C104" t="s">
        <v>467</v>
      </c>
      <c r="D104" t="s">
        <v>34</v>
      </c>
      <c r="E104" s="37">
        <v>1</v>
      </c>
    </row>
    <row r="105" spans="2:5" x14ac:dyDescent="0.25">
      <c r="B105" t="s">
        <v>337</v>
      </c>
      <c r="E105" s="37">
        <v>3</v>
      </c>
    </row>
    <row r="107" spans="2:5" x14ac:dyDescent="0.25">
      <c r="B107" s="6" t="s">
        <v>2</v>
      </c>
      <c r="C107" t="s">
        <v>289</v>
      </c>
    </row>
    <row r="108" spans="2:5" x14ac:dyDescent="0.25">
      <c r="B108" s="6" t="s">
        <v>3</v>
      </c>
      <c r="C108" t="s">
        <v>325</v>
      </c>
    </row>
    <row r="110" spans="2:5" x14ac:dyDescent="0.25">
      <c r="B110" s="6" t="s">
        <v>365</v>
      </c>
    </row>
    <row r="111" spans="2:5" x14ac:dyDescent="0.25">
      <c r="B111" s="6" t="s">
        <v>5</v>
      </c>
      <c r="C111" s="6" t="s">
        <v>7</v>
      </c>
      <c r="D111" s="6" t="s">
        <v>14</v>
      </c>
      <c r="E111" t="s">
        <v>366</v>
      </c>
    </row>
    <row r="112" spans="2:5" x14ac:dyDescent="0.25">
      <c r="B112" t="s">
        <v>327</v>
      </c>
      <c r="C112" t="s">
        <v>476</v>
      </c>
      <c r="D112" t="s">
        <v>21</v>
      </c>
      <c r="E112" s="37">
        <v>1</v>
      </c>
    </row>
    <row r="113" spans="2:5" x14ac:dyDescent="0.25">
      <c r="B113" t="s">
        <v>330</v>
      </c>
      <c r="C113" t="s">
        <v>477</v>
      </c>
      <c r="D113" t="s">
        <v>21</v>
      </c>
      <c r="E113" s="37">
        <v>1</v>
      </c>
    </row>
    <row r="114" spans="2:5" x14ac:dyDescent="0.25">
      <c r="C114" t="s">
        <v>478</v>
      </c>
      <c r="D114" t="s">
        <v>21</v>
      </c>
      <c r="E114" s="37">
        <v>1</v>
      </c>
    </row>
    <row r="115" spans="2:5" x14ac:dyDescent="0.25">
      <c r="B115" t="s">
        <v>337</v>
      </c>
      <c r="E115" s="37">
        <v>3</v>
      </c>
    </row>
    <row r="117" spans="2:5" x14ac:dyDescent="0.25">
      <c r="B117" s="6" t="s">
        <v>2</v>
      </c>
      <c r="C117" t="s">
        <v>289</v>
      </c>
    </row>
    <row r="118" spans="2:5" x14ac:dyDescent="0.25">
      <c r="B118" s="6" t="s">
        <v>3</v>
      </c>
      <c r="C118" t="s">
        <v>290</v>
      </c>
    </row>
    <row r="120" spans="2:5" x14ac:dyDescent="0.25">
      <c r="B120" s="6" t="s">
        <v>365</v>
      </c>
    </row>
    <row r="121" spans="2:5" x14ac:dyDescent="0.25">
      <c r="B121" s="6" t="s">
        <v>5</v>
      </c>
      <c r="C121" s="6" t="s">
        <v>7</v>
      </c>
      <c r="D121" s="6" t="s">
        <v>14</v>
      </c>
      <c r="E121" t="s">
        <v>366</v>
      </c>
    </row>
    <row r="122" spans="2:5" x14ac:dyDescent="0.25">
      <c r="B122" t="s">
        <v>292</v>
      </c>
      <c r="C122" t="s">
        <v>468</v>
      </c>
      <c r="D122" t="s">
        <v>21</v>
      </c>
      <c r="E122" s="37">
        <v>1</v>
      </c>
    </row>
    <row r="123" spans="2:5" x14ac:dyDescent="0.25">
      <c r="C123" t="s">
        <v>469</v>
      </c>
      <c r="D123" t="s">
        <v>21</v>
      </c>
      <c r="E123" s="37">
        <v>1</v>
      </c>
    </row>
    <row r="124" spans="2:5" x14ac:dyDescent="0.25">
      <c r="B124" t="s">
        <v>337</v>
      </c>
      <c r="E124" s="37">
        <v>2</v>
      </c>
    </row>
    <row r="126" spans="2:5" x14ac:dyDescent="0.25">
      <c r="B126" s="6" t="s">
        <v>2</v>
      </c>
      <c r="C126" t="s">
        <v>289</v>
      </c>
    </row>
    <row r="127" spans="2:5" x14ac:dyDescent="0.25">
      <c r="B127" s="6" t="s">
        <v>3</v>
      </c>
      <c r="C127" t="s">
        <v>296</v>
      </c>
    </row>
    <row r="129" spans="2:5" x14ac:dyDescent="0.25">
      <c r="B129" s="6" t="s">
        <v>365</v>
      </c>
    </row>
    <row r="130" spans="2:5" x14ac:dyDescent="0.25">
      <c r="B130" s="6" t="s">
        <v>5</v>
      </c>
      <c r="C130" s="6" t="s">
        <v>7</v>
      </c>
      <c r="D130" s="6" t="s">
        <v>14</v>
      </c>
      <c r="E130" t="s">
        <v>366</v>
      </c>
    </row>
    <row r="131" spans="2:5" x14ac:dyDescent="0.25">
      <c r="B131" t="s">
        <v>274</v>
      </c>
      <c r="C131" t="s">
        <v>470</v>
      </c>
      <c r="D131" t="s">
        <v>21</v>
      </c>
      <c r="E131" s="37">
        <v>1</v>
      </c>
    </row>
    <row r="132" spans="2:5" x14ac:dyDescent="0.25">
      <c r="B132" t="s">
        <v>302</v>
      </c>
      <c r="C132" t="s">
        <v>471</v>
      </c>
      <c r="D132" t="s">
        <v>21</v>
      </c>
      <c r="E132" s="37">
        <v>1</v>
      </c>
    </row>
    <row r="133" spans="2:5" x14ac:dyDescent="0.25">
      <c r="C133" t="s">
        <v>472</v>
      </c>
      <c r="D133" t="s">
        <v>21</v>
      </c>
      <c r="E133" s="37">
        <v>1</v>
      </c>
    </row>
    <row r="134" spans="2:5" x14ac:dyDescent="0.25">
      <c r="B134" t="s">
        <v>309</v>
      </c>
      <c r="C134" t="s">
        <v>473</v>
      </c>
      <c r="D134" t="s">
        <v>21</v>
      </c>
      <c r="E134" s="37">
        <v>1</v>
      </c>
    </row>
    <row r="135" spans="2:5" x14ac:dyDescent="0.25">
      <c r="C135" t="s">
        <v>474</v>
      </c>
      <c r="D135" t="s">
        <v>21</v>
      </c>
      <c r="E135" s="37">
        <v>1</v>
      </c>
    </row>
    <row r="136" spans="2:5" x14ac:dyDescent="0.25">
      <c r="C136" t="s">
        <v>475</v>
      </c>
      <c r="D136" t="s">
        <v>21</v>
      </c>
      <c r="E136" s="37">
        <v>1</v>
      </c>
    </row>
    <row r="137" spans="2:5" x14ac:dyDescent="0.25">
      <c r="B137" t="s">
        <v>337</v>
      </c>
      <c r="E137" s="37">
        <v>6</v>
      </c>
    </row>
  </sheetData>
  <mergeCells count="1">
    <mergeCell ref="D3:E3"/>
  </mergeCells>
  <hyperlinks>
    <hyperlink ref="D3" location="Gráfico!A1" display="VOLTAR AO GRÁFICO"/>
  </hyperlinks>
  <printOptions horizontalCentered="1"/>
  <pageMargins left="0.31496062992125984" right="0.31496062992125984" top="0.39370078740157483" bottom="0.39370078740157483" header="0.31496062992125984" footer="0.39370078740157483"/>
  <pageSetup scale="74"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0"/>
  <sheetViews>
    <sheetView showGridLines="0" topLeftCell="A4" zoomScaleNormal="100" workbookViewId="0">
      <selection activeCell="P12" sqref="P12"/>
    </sheetView>
  </sheetViews>
  <sheetFormatPr defaultRowHeight="15" x14ac:dyDescent="0.25"/>
  <cols>
    <col min="1" max="1" width="3.42578125" customWidth="1"/>
    <col min="2" max="2" width="26.140625" customWidth="1"/>
    <col min="3" max="4" width="16.140625" customWidth="1"/>
    <col min="5" max="5" width="20.85546875" bestFit="1" customWidth="1"/>
    <col min="6" max="6" width="2.28515625" customWidth="1"/>
    <col min="12" max="12" width="5.5703125" customWidth="1"/>
    <col min="16" max="16" width="60.140625" bestFit="1" customWidth="1"/>
  </cols>
  <sheetData>
    <row r="1" spans="2:18" ht="18.75" x14ac:dyDescent="0.3">
      <c r="B1" s="12" t="s">
        <v>345</v>
      </c>
      <c r="C1" s="12"/>
    </row>
    <row r="2" spans="2:18" x14ac:dyDescent="0.25">
      <c r="B2" t="s">
        <v>343</v>
      </c>
    </row>
    <row r="3" spans="2:18" x14ac:dyDescent="0.25">
      <c r="B3" t="s">
        <v>344</v>
      </c>
    </row>
    <row r="4" spans="2:18" x14ac:dyDescent="0.25">
      <c r="B4" t="s">
        <v>367</v>
      </c>
    </row>
    <row r="6" spans="2:18" s="11" customFormat="1" x14ac:dyDescent="0.25">
      <c r="B6" s="20" t="s">
        <v>341</v>
      </c>
      <c r="C6" s="20"/>
      <c r="D6" s="20"/>
      <c r="E6" s="21"/>
      <c r="F6" s="19"/>
      <c r="G6" s="19"/>
      <c r="H6" s="19"/>
      <c r="I6" s="19"/>
      <c r="J6" s="19"/>
      <c r="K6" s="19"/>
    </row>
    <row r="7" spans="2:18" x14ac:dyDescent="0.25">
      <c r="O7" t="s">
        <v>289</v>
      </c>
      <c r="P7" t="s">
        <v>290</v>
      </c>
      <c r="Q7" t="s">
        <v>20</v>
      </c>
      <c r="R7" t="s">
        <v>21</v>
      </c>
    </row>
    <row r="8" spans="2:18" x14ac:dyDescent="0.25">
      <c r="B8" s="9" t="s">
        <v>14</v>
      </c>
      <c r="C8" s="23"/>
      <c r="D8" s="24" t="s">
        <v>340</v>
      </c>
      <c r="E8" s="15" t="s">
        <v>347</v>
      </c>
      <c r="P8" t="s">
        <v>296</v>
      </c>
      <c r="Q8" t="s">
        <v>20</v>
      </c>
      <c r="R8" t="s">
        <v>21</v>
      </c>
    </row>
    <row r="9" spans="2:18" x14ac:dyDescent="0.25">
      <c r="B9" s="40" t="s">
        <v>34</v>
      </c>
      <c r="C9" s="25"/>
      <c r="D9" s="26">
        <v>11</v>
      </c>
      <c r="E9" s="13">
        <f>D9/$D$14</f>
        <v>0.171875</v>
      </c>
      <c r="P9" t="s">
        <v>325</v>
      </c>
      <c r="Q9" t="s">
        <v>20</v>
      </c>
      <c r="R9" t="s">
        <v>21</v>
      </c>
    </row>
    <row r="10" spans="2:18" x14ac:dyDescent="0.25">
      <c r="B10" s="41" t="s">
        <v>142</v>
      </c>
      <c r="C10" s="25"/>
      <c r="D10" s="26">
        <v>23</v>
      </c>
      <c r="E10" s="13">
        <f t="shared" ref="E10:E14" si="0">D10/$D$14</f>
        <v>0.359375</v>
      </c>
      <c r="O10" t="s">
        <v>18</v>
      </c>
      <c r="P10" t="s">
        <v>19</v>
      </c>
      <c r="Q10" t="s">
        <v>20</v>
      </c>
      <c r="R10" t="s">
        <v>21</v>
      </c>
    </row>
    <row r="11" spans="2:18" x14ac:dyDescent="0.25">
      <c r="B11" s="44" t="s">
        <v>21</v>
      </c>
      <c r="C11" s="25"/>
      <c r="D11" s="26">
        <v>25</v>
      </c>
      <c r="E11" s="13">
        <f t="shared" si="0"/>
        <v>0.390625</v>
      </c>
      <c r="P11" t="s">
        <v>44</v>
      </c>
      <c r="Q11" t="s">
        <v>20</v>
      </c>
      <c r="R11" t="s">
        <v>142</v>
      </c>
    </row>
    <row r="12" spans="2:18" x14ac:dyDescent="0.25">
      <c r="B12" s="42" t="s">
        <v>165</v>
      </c>
      <c r="C12" s="25"/>
      <c r="D12" s="26">
        <v>0</v>
      </c>
      <c r="E12" s="13">
        <f t="shared" si="0"/>
        <v>0</v>
      </c>
      <c r="P12" t="s">
        <v>141</v>
      </c>
      <c r="Q12" t="s">
        <v>20</v>
      </c>
      <c r="R12" t="s">
        <v>142</v>
      </c>
    </row>
    <row r="13" spans="2:18" x14ac:dyDescent="0.25">
      <c r="B13" s="43" t="s">
        <v>176</v>
      </c>
      <c r="C13" s="25"/>
      <c r="D13" s="26">
        <v>5</v>
      </c>
      <c r="E13" s="13">
        <f t="shared" si="0"/>
        <v>7.8125E-2</v>
      </c>
      <c r="P13" t="s">
        <v>211</v>
      </c>
      <c r="Q13" t="s">
        <v>20</v>
      </c>
      <c r="R13" t="s">
        <v>142</v>
      </c>
    </row>
    <row r="14" spans="2:18" x14ac:dyDescent="0.25">
      <c r="B14" s="9" t="s">
        <v>337</v>
      </c>
      <c r="C14" s="23"/>
      <c r="D14" s="27">
        <f>SUM(D9:D13)</f>
        <v>64</v>
      </c>
      <c r="E14" s="14">
        <f t="shared" si="0"/>
        <v>1</v>
      </c>
      <c r="P14" t="s">
        <v>273</v>
      </c>
      <c r="Q14" t="s">
        <v>20</v>
      </c>
      <c r="R14" t="s">
        <v>21</v>
      </c>
    </row>
    <row r="15" spans="2:18" x14ac:dyDescent="0.25">
      <c r="B15" s="18" t="s">
        <v>346</v>
      </c>
      <c r="C15" s="18"/>
    </row>
    <row r="16" spans="2:18" x14ac:dyDescent="0.25">
      <c r="B16" s="18"/>
      <c r="C16" s="18"/>
    </row>
    <row r="17" spans="2:11" x14ac:dyDescent="0.25">
      <c r="B17" s="9" t="s">
        <v>348</v>
      </c>
      <c r="C17" s="35" t="s">
        <v>3</v>
      </c>
      <c r="D17" s="36"/>
      <c r="E17" s="9" t="s">
        <v>349</v>
      </c>
    </row>
    <row r="18" spans="2:11" x14ac:dyDescent="0.25">
      <c r="B18" s="10" t="s">
        <v>45</v>
      </c>
      <c r="C18" s="45" t="s">
        <v>353</v>
      </c>
      <c r="D18" s="22"/>
      <c r="E18" s="41" t="s">
        <v>142</v>
      </c>
    </row>
    <row r="19" spans="2:11" x14ac:dyDescent="0.25">
      <c r="B19" s="10" t="s">
        <v>212</v>
      </c>
      <c r="C19" s="45" t="s">
        <v>354</v>
      </c>
      <c r="D19" s="22"/>
      <c r="E19" s="41" t="s">
        <v>142</v>
      </c>
    </row>
    <row r="20" spans="2:11" x14ac:dyDescent="0.25">
      <c r="B20" s="10" t="s">
        <v>143</v>
      </c>
      <c r="C20" s="45" t="s">
        <v>355</v>
      </c>
      <c r="D20" s="22"/>
      <c r="E20" s="41" t="s">
        <v>142</v>
      </c>
    </row>
    <row r="21" spans="2:11" x14ac:dyDescent="0.25">
      <c r="B21" s="16" t="s">
        <v>22</v>
      </c>
      <c r="C21" s="45" t="s">
        <v>356</v>
      </c>
      <c r="D21" s="22"/>
      <c r="E21" s="44" t="s">
        <v>21</v>
      </c>
    </row>
    <row r="22" spans="2:11" x14ac:dyDescent="0.25">
      <c r="B22" s="17"/>
      <c r="C22" s="45" t="s">
        <v>357</v>
      </c>
      <c r="D22" s="22"/>
      <c r="E22" s="44" t="s">
        <v>21</v>
      </c>
    </row>
    <row r="24" spans="2:11" x14ac:dyDescent="0.25">
      <c r="B24" s="28"/>
      <c r="C24" s="29"/>
      <c r="D24" s="29"/>
      <c r="E24" s="28"/>
    </row>
    <row r="26" spans="2:11" s="11" customFormat="1" x14ac:dyDescent="0.25">
      <c r="B26" s="20" t="s">
        <v>342</v>
      </c>
      <c r="C26" s="20"/>
      <c r="D26" s="20"/>
      <c r="E26" s="21"/>
      <c r="F26" s="19"/>
      <c r="G26" s="19"/>
      <c r="H26" s="19"/>
      <c r="I26" s="19"/>
      <c r="J26" s="19"/>
      <c r="K26" s="19"/>
    </row>
    <row r="28" spans="2:11" x14ac:dyDescent="0.25">
      <c r="B28" s="9" t="s">
        <v>14</v>
      </c>
      <c r="C28" s="23"/>
      <c r="D28" s="24" t="s">
        <v>340</v>
      </c>
      <c r="E28" s="15" t="s">
        <v>347</v>
      </c>
    </row>
    <row r="29" spans="2:11" x14ac:dyDescent="0.25">
      <c r="B29" s="40" t="s">
        <v>34</v>
      </c>
      <c r="C29" s="25"/>
      <c r="D29" s="26">
        <v>0</v>
      </c>
      <c r="E29" s="13">
        <f>D29/$D$34</f>
        <v>0</v>
      </c>
    </row>
    <row r="30" spans="2:11" x14ac:dyDescent="0.25">
      <c r="B30" s="41" t="s">
        <v>142</v>
      </c>
      <c r="C30" s="25"/>
      <c r="D30" s="26">
        <v>0</v>
      </c>
      <c r="E30" s="13">
        <f>D30/$D$34</f>
        <v>0</v>
      </c>
    </row>
    <row r="31" spans="2:11" x14ac:dyDescent="0.25">
      <c r="B31" s="44" t="s">
        <v>21</v>
      </c>
      <c r="C31" s="25"/>
      <c r="D31" s="26">
        <v>11</v>
      </c>
      <c r="E31" s="13">
        <f>D31/$D$34</f>
        <v>1</v>
      </c>
    </row>
    <row r="32" spans="2:11" x14ac:dyDescent="0.25">
      <c r="B32" s="42" t="s">
        <v>165</v>
      </c>
      <c r="C32" s="25"/>
      <c r="D32" s="26">
        <v>0</v>
      </c>
      <c r="E32" s="13">
        <f>D32/$D$34</f>
        <v>0</v>
      </c>
    </row>
    <row r="33" spans="2:5" x14ac:dyDescent="0.25">
      <c r="B33" s="43" t="s">
        <v>176</v>
      </c>
      <c r="C33" s="25"/>
      <c r="D33" s="26">
        <v>0</v>
      </c>
      <c r="E33" s="13">
        <f>D33/$D$34</f>
        <v>0</v>
      </c>
    </row>
    <row r="34" spans="2:5" x14ac:dyDescent="0.25">
      <c r="B34" s="9" t="s">
        <v>337</v>
      </c>
      <c r="C34" s="23"/>
      <c r="D34" s="27">
        <f>SUM(D29:D33)</f>
        <v>11</v>
      </c>
      <c r="E34" s="14">
        <f>D34/$D$14</f>
        <v>0.171875</v>
      </c>
    </row>
    <row r="35" spans="2:5" x14ac:dyDescent="0.25">
      <c r="B35" s="18" t="s">
        <v>346</v>
      </c>
      <c r="C35" s="18"/>
    </row>
    <row r="37" spans="2:5" x14ac:dyDescent="0.25">
      <c r="B37" s="9" t="s">
        <v>348</v>
      </c>
      <c r="C37" s="38" t="s">
        <v>3</v>
      </c>
      <c r="D37" s="39"/>
      <c r="E37" s="9" t="s">
        <v>349</v>
      </c>
    </row>
    <row r="38" spans="2:5" x14ac:dyDescent="0.25">
      <c r="B38" s="10" t="s">
        <v>326</v>
      </c>
      <c r="C38" s="45" t="s">
        <v>350</v>
      </c>
      <c r="D38" s="22"/>
      <c r="E38" s="44" t="s">
        <v>21</v>
      </c>
    </row>
    <row r="39" spans="2:5" x14ac:dyDescent="0.25">
      <c r="B39" s="10" t="s">
        <v>291</v>
      </c>
      <c r="C39" s="45" t="s">
        <v>351</v>
      </c>
      <c r="D39" s="22"/>
      <c r="E39" s="44" t="s">
        <v>21</v>
      </c>
    </row>
    <row r="40" spans="2:5" x14ac:dyDescent="0.25">
      <c r="B40" s="10" t="s">
        <v>297</v>
      </c>
      <c r="C40" s="45" t="s">
        <v>352</v>
      </c>
      <c r="D40" s="22"/>
      <c r="E40" s="44" t="s">
        <v>21</v>
      </c>
    </row>
  </sheetData>
  <mergeCells count="1">
    <mergeCell ref="C37:D37"/>
  </mergeCells>
  <hyperlinks>
    <hyperlink ref="C20" location="'Detalhes do Gráfico'!C72" display="2592-Coordenação dos processos de planejamento e gestão das ações governamentais"/>
    <hyperlink ref="C18" location="'Detalhes do Gráfico'!C9" display="2025-Elaboração de informações socioeconômicas e de Ordenamento Territorial"/>
    <hyperlink ref="C19" location="'Detalhes do Gráfico'!C51" display="2710-Gestão das políticas de Desenvolvimento Organizacional no âmbito do Poder Executivo Estadual"/>
    <hyperlink ref="C21" location="'Detalhes do Gráfico'!C87" display="1605-Implantação do modelo de governança institucional para resultados"/>
    <hyperlink ref="C22" location="'Detalhes do Gráfico'!C98" display="2848-Fortalecimento da rede de gestão estratégica para resultados"/>
    <hyperlink ref="C38" location="'Detalhes do Gráfico'!C108" display="1211-Integração da Governança de Informação e Tecnologia da Informação"/>
    <hyperlink ref="C39" location="'Detalhes do Gráfico'!C118" display="1209-Modernização do ambiente  corporativo de TIC "/>
    <hyperlink ref="C40" location="'Detalhes do Gráfico'!C127" display="1210-Ampliação dos serviços digitais ao cidadão"/>
  </hyperlinks>
  <printOptions horizontalCentered="1"/>
  <pageMargins left="0.31496062992125984" right="0.31496062992125984" top="0.39370078740157483" bottom="0.39370078740157483" header="0.31496062992125984" footer="0.39370078740157483"/>
  <pageSetup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" workbookViewId="0">
      <selection activeCell="D10" sqref="D10:I28"/>
    </sheetView>
  </sheetViews>
  <sheetFormatPr defaultRowHeight="15" x14ac:dyDescent="0.25"/>
  <cols>
    <col min="1" max="1" width="17" bestFit="1" customWidth="1"/>
    <col min="2" max="2" width="36.7109375" bestFit="1" customWidth="1"/>
    <col min="4" max="4" width="17" bestFit="1" customWidth="1"/>
    <col min="5" max="5" width="36.7109375" customWidth="1"/>
    <col min="6" max="6" width="5.42578125" customWidth="1"/>
  </cols>
  <sheetData>
    <row r="1" spans="1:6" x14ac:dyDescent="0.25">
      <c r="A1" s="6" t="s">
        <v>2</v>
      </c>
      <c r="B1" t="s">
        <v>289</v>
      </c>
      <c r="D1" s="6" t="s">
        <v>2</v>
      </c>
      <c r="E1" t="s">
        <v>289</v>
      </c>
    </row>
    <row r="3" spans="1:6" x14ac:dyDescent="0.25">
      <c r="A3" s="6" t="s">
        <v>365</v>
      </c>
      <c r="D3" s="6" t="s">
        <v>365</v>
      </c>
    </row>
    <row r="4" spans="1:6" x14ac:dyDescent="0.25">
      <c r="A4" s="6" t="s">
        <v>14</v>
      </c>
      <c r="B4" t="s">
        <v>366</v>
      </c>
      <c r="D4" s="6" t="s">
        <v>3</v>
      </c>
      <c r="E4" s="6" t="s">
        <v>14</v>
      </c>
      <c r="F4" t="s">
        <v>366</v>
      </c>
    </row>
    <row r="5" spans="1:6" x14ac:dyDescent="0.25">
      <c r="A5" t="s">
        <v>21</v>
      </c>
      <c r="B5" s="37">
        <v>11</v>
      </c>
      <c r="D5" t="s">
        <v>290</v>
      </c>
      <c r="E5" t="s">
        <v>21</v>
      </c>
      <c r="F5" s="37">
        <v>2</v>
      </c>
    </row>
    <row r="6" spans="1:6" x14ac:dyDescent="0.25">
      <c r="A6" t="s">
        <v>337</v>
      </c>
      <c r="B6" s="37">
        <v>11</v>
      </c>
      <c r="D6" t="s">
        <v>296</v>
      </c>
      <c r="E6" t="s">
        <v>21</v>
      </c>
      <c r="F6" s="37">
        <v>6</v>
      </c>
    </row>
    <row r="7" spans="1:6" x14ac:dyDescent="0.25">
      <c r="D7" t="s">
        <v>325</v>
      </c>
      <c r="E7" t="s">
        <v>21</v>
      </c>
      <c r="F7" s="37">
        <v>3</v>
      </c>
    </row>
    <row r="8" spans="1:6" x14ac:dyDescent="0.25">
      <c r="D8" t="s">
        <v>337</v>
      </c>
      <c r="F8" s="37">
        <v>11</v>
      </c>
    </row>
    <row r="11" spans="1:6" x14ac:dyDescent="0.25">
      <c r="A11" s="6" t="s">
        <v>2</v>
      </c>
      <c r="B11" t="s">
        <v>18</v>
      </c>
      <c r="D11" s="6" t="s">
        <v>2</v>
      </c>
      <c r="E11" t="s">
        <v>18</v>
      </c>
    </row>
    <row r="13" spans="1:6" x14ac:dyDescent="0.25">
      <c r="A13" s="6" t="s">
        <v>365</v>
      </c>
      <c r="D13" s="6" t="s">
        <v>365</v>
      </c>
    </row>
    <row r="14" spans="1:6" x14ac:dyDescent="0.25">
      <c r="A14" s="6" t="s">
        <v>14</v>
      </c>
      <c r="B14" t="s">
        <v>366</v>
      </c>
      <c r="D14" s="6" t="s">
        <v>3</v>
      </c>
      <c r="E14" s="6" t="s">
        <v>14</v>
      </c>
      <c r="F14" t="s">
        <v>366</v>
      </c>
    </row>
    <row r="15" spans="1:6" x14ac:dyDescent="0.25">
      <c r="A15" t="s">
        <v>34</v>
      </c>
      <c r="B15" s="37">
        <v>11</v>
      </c>
      <c r="D15" t="s">
        <v>19</v>
      </c>
      <c r="E15" t="s">
        <v>34</v>
      </c>
      <c r="F15" s="37">
        <v>1</v>
      </c>
    </row>
    <row r="16" spans="1:6" x14ac:dyDescent="0.25">
      <c r="A16" t="s">
        <v>142</v>
      </c>
      <c r="B16" s="37">
        <v>23</v>
      </c>
      <c r="E16" t="s">
        <v>21</v>
      </c>
      <c r="F16" s="37">
        <v>3</v>
      </c>
    </row>
    <row r="17" spans="1:6" x14ac:dyDescent="0.25">
      <c r="A17" t="s">
        <v>21</v>
      </c>
      <c r="B17" s="37">
        <v>25</v>
      </c>
      <c r="D17" t="s">
        <v>44</v>
      </c>
      <c r="E17" t="s">
        <v>34</v>
      </c>
      <c r="F17" s="37">
        <v>8</v>
      </c>
    </row>
    <row r="18" spans="1:6" x14ac:dyDescent="0.25">
      <c r="A18" t="s">
        <v>176</v>
      </c>
      <c r="B18" s="37">
        <v>5</v>
      </c>
      <c r="E18" t="s">
        <v>142</v>
      </c>
      <c r="F18" s="37">
        <v>9</v>
      </c>
    </row>
    <row r="19" spans="1:6" x14ac:dyDescent="0.25">
      <c r="A19" t="s">
        <v>337</v>
      </c>
      <c r="B19" s="37">
        <v>64</v>
      </c>
      <c r="E19" t="s">
        <v>21</v>
      </c>
      <c r="F19" s="37">
        <v>13</v>
      </c>
    </row>
    <row r="20" spans="1:6" x14ac:dyDescent="0.25">
      <c r="E20" t="s">
        <v>176</v>
      </c>
      <c r="F20" s="37">
        <v>5</v>
      </c>
    </row>
    <row r="21" spans="1:6" x14ac:dyDescent="0.25">
      <c r="D21" t="s">
        <v>141</v>
      </c>
      <c r="E21" t="s">
        <v>142</v>
      </c>
      <c r="F21" s="37">
        <v>8</v>
      </c>
    </row>
    <row r="22" spans="1:6" x14ac:dyDescent="0.25">
      <c r="D22" t="s">
        <v>211</v>
      </c>
      <c r="E22" t="s">
        <v>142</v>
      </c>
      <c r="F22" s="37">
        <v>6</v>
      </c>
    </row>
    <row r="23" spans="1:6" x14ac:dyDescent="0.25">
      <c r="E23" t="s">
        <v>21</v>
      </c>
      <c r="F23" s="37">
        <v>8</v>
      </c>
    </row>
    <row r="24" spans="1:6" x14ac:dyDescent="0.25">
      <c r="D24" t="s">
        <v>273</v>
      </c>
      <c r="E24" t="s">
        <v>34</v>
      </c>
      <c r="F24" s="37">
        <v>2</v>
      </c>
    </row>
    <row r="25" spans="1:6" x14ac:dyDescent="0.25">
      <c r="E25" t="s">
        <v>21</v>
      </c>
      <c r="F25" s="37">
        <v>1</v>
      </c>
    </row>
    <row r="26" spans="1:6" x14ac:dyDescent="0.25">
      <c r="D26" t="s">
        <v>337</v>
      </c>
      <c r="F26" s="37">
        <v>64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showGridLines="0" topLeftCell="A4" zoomScaleNormal="100" workbookViewId="0">
      <selection activeCell="B22" sqref="B22"/>
    </sheetView>
  </sheetViews>
  <sheetFormatPr defaultRowHeight="15" x14ac:dyDescent="0.25"/>
  <cols>
    <col min="1" max="1" width="34.42578125" bestFit="1" customWidth="1"/>
    <col min="2" max="2" width="49.5703125" bestFit="1" customWidth="1"/>
    <col min="3" max="3" width="47.42578125" bestFit="1" customWidth="1"/>
    <col min="4" max="4" width="54.140625" bestFit="1" customWidth="1"/>
    <col min="5" max="5" width="17" customWidth="1"/>
    <col min="11" max="11" width="17.5703125" customWidth="1"/>
    <col min="13" max="13" width="17" bestFit="1" customWidth="1"/>
  </cols>
  <sheetData>
    <row r="2" spans="1:6" x14ac:dyDescent="0.25">
      <c r="A2" s="8" t="s">
        <v>338</v>
      </c>
      <c r="B2" s="8" t="s">
        <v>7</v>
      </c>
    </row>
    <row r="4" spans="1:6" x14ac:dyDescent="0.25">
      <c r="A4" s="7" t="s">
        <v>2</v>
      </c>
      <c r="B4" s="7" t="s">
        <v>3</v>
      </c>
      <c r="C4" s="7" t="s">
        <v>5</v>
      </c>
      <c r="D4" s="7" t="s">
        <v>7</v>
      </c>
      <c r="E4" s="7" t="s">
        <v>14</v>
      </c>
      <c r="F4" s="7" t="s">
        <v>340</v>
      </c>
    </row>
    <row r="5" spans="1:6" x14ac:dyDescent="0.25">
      <c r="A5" t="s">
        <v>289</v>
      </c>
      <c r="B5" t="s">
        <v>290</v>
      </c>
      <c r="C5" t="s">
        <v>292</v>
      </c>
      <c r="D5" t="s">
        <v>468</v>
      </c>
      <c r="E5" t="s">
        <v>21</v>
      </c>
      <c r="F5">
        <v>1</v>
      </c>
    </row>
    <row r="6" spans="1:6" x14ac:dyDescent="0.25">
      <c r="A6" t="s">
        <v>289</v>
      </c>
      <c r="B6" t="s">
        <v>290</v>
      </c>
      <c r="C6" t="s">
        <v>292</v>
      </c>
      <c r="D6" t="s">
        <v>469</v>
      </c>
      <c r="E6" t="s">
        <v>21</v>
      </c>
      <c r="F6">
        <v>1</v>
      </c>
    </row>
    <row r="7" spans="1:6" x14ac:dyDescent="0.25">
      <c r="A7" t="s">
        <v>289</v>
      </c>
      <c r="B7" t="s">
        <v>296</v>
      </c>
      <c r="C7" t="s">
        <v>274</v>
      </c>
      <c r="D7" t="s">
        <v>470</v>
      </c>
      <c r="E7" t="s">
        <v>21</v>
      </c>
      <c r="F7">
        <v>1</v>
      </c>
    </row>
    <row r="8" spans="1:6" x14ac:dyDescent="0.25">
      <c r="A8" t="s">
        <v>289</v>
      </c>
      <c r="B8" t="s">
        <v>296</v>
      </c>
      <c r="C8" t="s">
        <v>302</v>
      </c>
      <c r="D8" t="s">
        <v>471</v>
      </c>
      <c r="E8" t="s">
        <v>21</v>
      </c>
      <c r="F8">
        <v>1</v>
      </c>
    </row>
    <row r="9" spans="1:6" x14ac:dyDescent="0.25">
      <c r="A9" t="s">
        <v>289</v>
      </c>
      <c r="B9" t="s">
        <v>296</v>
      </c>
      <c r="C9" t="s">
        <v>302</v>
      </c>
      <c r="D9" t="s">
        <v>472</v>
      </c>
      <c r="E9" t="s">
        <v>21</v>
      </c>
      <c r="F9">
        <v>1</v>
      </c>
    </row>
    <row r="10" spans="1:6" x14ac:dyDescent="0.25">
      <c r="A10" t="s">
        <v>289</v>
      </c>
      <c r="B10" t="s">
        <v>296</v>
      </c>
      <c r="C10" t="s">
        <v>309</v>
      </c>
      <c r="D10" t="s">
        <v>473</v>
      </c>
      <c r="E10" t="s">
        <v>21</v>
      </c>
      <c r="F10">
        <v>1</v>
      </c>
    </row>
    <row r="11" spans="1:6" x14ac:dyDescent="0.25">
      <c r="A11" t="s">
        <v>289</v>
      </c>
      <c r="B11" t="s">
        <v>296</v>
      </c>
      <c r="C11" t="s">
        <v>309</v>
      </c>
      <c r="D11" t="s">
        <v>474</v>
      </c>
      <c r="E11" t="s">
        <v>21</v>
      </c>
      <c r="F11">
        <v>1</v>
      </c>
    </row>
    <row r="12" spans="1:6" x14ac:dyDescent="0.25">
      <c r="A12" t="s">
        <v>289</v>
      </c>
      <c r="B12" t="s">
        <v>296</v>
      </c>
      <c r="C12" t="s">
        <v>309</v>
      </c>
      <c r="D12" t="s">
        <v>475</v>
      </c>
      <c r="E12" t="s">
        <v>21</v>
      </c>
      <c r="F12">
        <v>1</v>
      </c>
    </row>
    <row r="13" spans="1:6" x14ac:dyDescent="0.25">
      <c r="A13" t="s">
        <v>289</v>
      </c>
      <c r="B13" t="s">
        <v>325</v>
      </c>
      <c r="C13" t="s">
        <v>327</v>
      </c>
      <c r="D13" t="s">
        <v>476</v>
      </c>
      <c r="E13" t="s">
        <v>21</v>
      </c>
      <c r="F13">
        <v>1</v>
      </c>
    </row>
    <row r="14" spans="1:6" x14ac:dyDescent="0.25">
      <c r="A14" t="s">
        <v>289</v>
      </c>
      <c r="B14" t="s">
        <v>325</v>
      </c>
      <c r="C14" t="s">
        <v>330</v>
      </c>
      <c r="D14" t="s">
        <v>477</v>
      </c>
      <c r="E14" t="s">
        <v>21</v>
      </c>
      <c r="F14">
        <v>1</v>
      </c>
    </row>
    <row r="15" spans="1:6" x14ac:dyDescent="0.25">
      <c r="A15" t="s">
        <v>289</v>
      </c>
      <c r="B15" t="s">
        <v>325</v>
      </c>
      <c r="C15" t="s">
        <v>330</v>
      </c>
      <c r="D15" t="s">
        <v>478</v>
      </c>
      <c r="E15" t="s">
        <v>21</v>
      </c>
      <c r="F15">
        <v>1</v>
      </c>
    </row>
    <row r="16" spans="1:6" x14ac:dyDescent="0.25">
      <c r="A16" t="s">
        <v>18</v>
      </c>
      <c r="B16" t="s">
        <v>19</v>
      </c>
      <c r="C16" t="s">
        <v>24</v>
      </c>
      <c r="D16" t="s">
        <v>404</v>
      </c>
      <c r="E16" t="s">
        <v>21</v>
      </c>
      <c r="F16">
        <v>1</v>
      </c>
    </row>
    <row r="17" spans="1:6" x14ac:dyDescent="0.25">
      <c r="A17" t="s">
        <v>18</v>
      </c>
      <c r="B17" t="s">
        <v>19</v>
      </c>
      <c r="C17" t="s">
        <v>24</v>
      </c>
      <c r="D17" t="s">
        <v>405</v>
      </c>
      <c r="E17" t="s">
        <v>34</v>
      </c>
      <c r="F17">
        <v>1</v>
      </c>
    </row>
    <row r="18" spans="1:6" x14ac:dyDescent="0.25">
      <c r="A18" t="s">
        <v>18</v>
      </c>
      <c r="B18" t="s">
        <v>19</v>
      </c>
      <c r="C18" t="s">
        <v>24</v>
      </c>
      <c r="D18" t="s">
        <v>406</v>
      </c>
      <c r="E18" t="s">
        <v>21</v>
      </c>
      <c r="F18">
        <v>1</v>
      </c>
    </row>
    <row r="19" spans="1:6" x14ac:dyDescent="0.25">
      <c r="A19" t="s">
        <v>18</v>
      </c>
      <c r="B19" t="s">
        <v>19</v>
      </c>
      <c r="C19" t="s">
        <v>24</v>
      </c>
      <c r="D19" t="s">
        <v>407</v>
      </c>
      <c r="E19" t="s">
        <v>21</v>
      </c>
      <c r="F19">
        <v>1</v>
      </c>
    </row>
    <row r="20" spans="1:6" x14ac:dyDescent="0.25">
      <c r="A20" t="s">
        <v>18</v>
      </c>
      <c r="B20" t="s">
        <v>44</v>
      </c>
      <c r="C20" t="s">
        <v>54</v>
      </c>
      <c r="D20" t="s">
        <v>411</v>
      </c>
      <c r="E20" t="s">
        <v>142</v>
      </c>
      <c r="F20">
        <v>1</v>
      </c>
    </row>
    <row r="21" spans="1:6" x14ac:dyDescent="0.25">
      <c r="A21" t="s">
        <v>18</v>
      </c>
      <c r="B21" t="s">
        <v>44</v>
      </c>
      <c r="C21" t="s">
        <v>58</v>
      </c>
      <c r="D21" t="s">
        <v>412</v>
      </c>
      <c r="E21" t="s">
        <v>176</v>
      </c>
      <c r="F21">
        <v>1</v>
      </c>
    </row>
    <row r="22" spans="1:6" x14ac:dyDescent="0.25">
      <c r="A22" t="s">
        <v>18</v>
      </c>
      <c r="B22" t="s">
        <v>44</v>
      </c>
      <c r="C22" t="s">
        <v>58</v>
      </c>
      <c r="D22" t="s">
        <v>413</v>
      </c>
      <c r="E22" t="s">
        <v>142</v>
      </c>
      <c r="F22">
        <v>1</v>
      </c>
    </row>
    <row r="23" spans="1:6" x14ac:dyDescent="0.25">
      <c r="A23" t="s">
        <v>18</v>
      </c>
      <c r="B23" t="s">
        <v>44</v>
      </c>
      <c r="C23" t="s">
        <v>58</v>
      </c>
      <c r="D23" t="s">
        <v>414</v>
      </c>
      <c r="E23" t="s">
        <v>34</v>
      </c>
      <c r="F23">
        <v>1</v>
      </c>
    </row>
    <row r="24" spans="1:6" x14ac:dyDescent="0.25">
      <c r="A24" t="s">
        <v>18</v>
      </c>
      <c r="B24" t="s">
        <v>44</v>
      </c>
      <c r="C24" t="s">
        <v>58</v>
      </c>
      <c r="D24" t="s">
        <v>415</v>
      </c>
      <c r="E24" t="s">
        <v>34</v>
      </c>
      <c r="F24">
        <v>1</v>
      </c>
    </row>
    <row r="25" spans="1:6" x14ac:dyDescent="0.25">
      <c r="A25" t="s">
        <v>18</v>
      </c>
      <c r="B25" t="s">
        <v>44</v>
      </c>
      <c r="C25" t="s">
        <v>61</v>
      </c>
      <c r="D25" t="s">
        <v>416</v>
      </c>
      <c r="E25" t="s">
        <v>21</v>
      </c>
      <c r="F25">
        <v>1</v>
      </c>
    </row>
    <row r="26" spans="1:6" x14ac:dyDescent="0.25">
      <c r="A26" t="s">
        <v>18</v>
      </c>
      <c r="B26" t="s">
        <v>44</v>
      </c>
      <c r="C26" t="s">
        <v>65</v>
      </c>
      <c r="D26" t="s">
        <v>417</v>
      </c>
      <c r="E26" t="s">
        <v>176</v>
      </c>
      <c r="F26">
        <v>1</v>
      </c>
    </row>
    <row r="27" spans="1:6" x14ac:dyDescent="0.25">
      <c r="A27" t="s">
        <v>18</v>
      </c>
      <c r="B27" t="s">
        <v>44</v>
      </c>
      <c r="C27" t="s">
        <v>65</v>
      </c>
      <c r="D27" t="s">
        <v>418</v>
      </c>
      <c r="E27" t="s">
        <v>176</v>
      </c>
      <c r="F27">
        <v>1</v>
      </c>
    </row>
    <row r="28" spans="1:6" x14ac:dyDescent="0.25">
      <c r="A28" t="s">
        <v>18</v>
      </c>
      <c r="B28" t="s">
        <v>44</v>
      </c>
      <c r="C28" t="s">
        <v>65</v>
      </c>
      <c r="D28" t="s">
        <v>419</v>
      </c>
      <c r="E28" t="s">
        <v>176</v>
      </c>
      <c r="F28">
        <v>1</v>
      </c>
    </row>
    <row r="29" spans="1:6" x14ac:dyDescent="0.25">
      <c r="A29" t="s">
        <v>18</v>
      </c>
      <c r="B29" t="s">
        <v>44</v>
      </c>
      <c r="C29" t="s">
        <v>65</v>
      </c>
      <c r="D29" t="s">
        <v>420</v>
      </c>
      <c r="E29" t="s">
        <v>34</v>
      </c>
      <c r="F29">
        <v>1</v>
      </c>
    </row>
    <row r="30" spans="1:6" x14ac:dyDescent="0.25">
      <c r="A30" t="s">
        <v>18</v>
      </c>
      <c r="B30" t="s">
        <v>44</v>
      </c>
      <c r="C30" t="s">
        <v>65</v>
      </c>
      <c r="D30" t="s">
        <v>421</v>
      </c>
      <c r="E30" t="s">
        <v>34</v>
      </c>
      <c r="F30">
        <v>1</v>
      </c>
    </row>
    <row r="31" spans="1:6" x14ac:dyDescent="0.25">
      <c r="A31" t="s">
        <v>18</v>
      </c>
      <c r="B31" t="s">
        <v>44</v>
      </c>
      <c r="C31" t="s">
        <v>65</v>
      </c>
      <c r="D31" t="s">
        <v>422</v>
      </c>
      <c r="E31" t="s">
        <v>34</v>
      </c>
      <c r="F31">
        <v>1</v>
      </c>
    </row>
    <row r="32" spans="1:6" x14ac:dyDescent="0.25">
      <c r="A32" t="s">
        <v>18</v>
      </c>
      <c r="B32" t="s">
        <v>44</v>
      </c>
      <c r="C32" t="s">
        <v>65</v>
      </c>
      <c r="D32" t="s">
        <v>423</v>
      </c>
      <c r="E32" t="s">
        <v>34</v>
      </c>
      <c r="F32">
        <v>1</v>
      </c>
    </row>
    <row r="33" spans="1:6" x14ac:dyDescent="0.25">
      <c r="A33" t="s">
        <v>18</v>
      </c>
      <c r="B33" t="s">
        <v>44</v>
      </c>
      <c r="C33" t="s">
        <v>65</v>
      </c>
      <c r="D33" t="s">
        <v>424</v>
      </c>
      <c r="E33" t="s">
        <v>34</v>
      </c>
      <c r="F33">
        <v>1</v>
      </c>
    </row>
    <row r="34" spans="1:6" x14ac:dyDescent="0.25">
      <c r="A34" t="s">
        <v>18</v>
      </c>
      <c r="B34" t="s">
        <v>44</v>
      </c>
      <c r="C34" t="s">
        <v>68</v>
      </c>
      <c r="D34" t="s">
        <v>425</v>
      </c>
      <c r="E34" t="s">
        <v>21</v>
      </c>
      <c r="F34">
        <v>1</v>
      </c>
    </row>
    <row r="35" spans="1:6" x14ac:dyDescent="0.25">
      <c r="A35" t="s">
        <v>18</v>
      </c>
      <c r="B35" t="s">
        <v>44</v>
      </c>
      <c r="C35" t="s">
        <v>74</v>
      </c>
      <c r="D35" t="s">
        <v>426</v>
      </c>
      <c r="E35" t="s">
        <v>21</v>
      </c>
      <c r="F35">
        <v>1</v>
      </c>
    </row>
    <row r="36" spans="1:6" x14ac:dyDescent="0.25">
      <c r="A36" t="s">
        <v>18</v>
      </c>
      <c r="B36" t="s">
        <v>44</v>
      </c>
      <c r="C36" t="s">
        <v>74</v>
      </c>
      <c r="D36" t="s">
        <v>427</v>
      </c>
      <c r="E36" t="s">
        <v>21</v>
      </c>
      <c r="F36">
        <v>1</v>
      </c>
    </row>
    <row r="37" spans="1:6" x14ac:dyDescent="0.25">
      <c r="A37" t="s">
        <v>18</v>
      </c>
      <c r="B37" t="s">
        <v>44</v>
      </c>
      <c r="C37" t="s">
        <v>83</v>
      </c>
      <c r="D37" t="s">
        <v>428</v>
      </c>
      <c r="E37" t="s">
        <v>142</v>
      </c>
      <c r="F37">
        <v>1</v>
      </c>
    </row>
    <row r="38" spans="1:6" x14ac:dyDescent="0.25">
      <c r="A38" t="s">
        <v>18</v>
      </c>
      <c r="B38" t="s">
        <v>44</v>
      </c>
      <c r="C38" t="s">
        <v>83</v>
      </c>
      <c r="D38" t="s">
        <v>429</v>
      </c>
      <c r="E38" t="s">
        <v>142</v>
      </c>
      <c r="F38">
        <v>1</v>
      </c>
    </row>
    <row r="39" spans="1:6" x14ac:dyDescent="0.25">
      <c r="A39" t="s">
        <v>18</v>
      </c>
      <c r="B39" t="s">
        <v>44</v>
      </c>
      <c r="C39" t="s">
        <v>98</v>
      </c>
      <c r="D39" t="s">
        <v>430</v>
      </c>
      <c r="E39" t="s">
        <v>142</v>
      </c>
      <c r="F39">
        <v>1</v>
      </c>
    </row>
    <row r="40" spans="1:6" x14ac:dyDescent="0.25">
      <c r="A40" t="s">
        <v>18</v>
      </c>
      <c r="B40" t="s">
        <v>44</v>
      </c>
      <c r="C40" t="s">
        <v>98</v>
      </c>
      <c r="D40" t="s">
        <v>431</v>
      </c>
      <c r="E40" t="s">
        <v>142</v>
      </c>
      <c r="F40">
        <v>1</v>
      </c>
    </row>
    <row r="41" spans="1:6" x14ac:dyDescent="0.25">
      <c r="A41" t="s">
        <v>18</v>
      </c>
      <c r="B41" t="s">
        <v>44</v>
      </c>
      <c r="C41" t="s">
        <v>108</v>
      </c>
      <c r="D41" t="s">
        <v>432</v>
      </c>
      <c r="E41" t="s">
        <v>142</v>
      </c>
      <c r="F41">
        <v>1</v>
      </c>
    </row>
    <row r="42" spans="1:6" x14ac:dyDescent="0.25">
      <c r="A42" t="s">
        <v>18</v>
      </c>
      <c r="B42" t="s">
        <v>44</v>
      </c>
      <c r="C42" t="s">
        <v>112</v>
      </c>
      <c r="D42" t="s">
        <v>434</v>
      </c>
      <c r="E42" t="s">
        <v>142</v>
      </c>
      <c r="F42">
        <v>1</v>
      </c>
    </row>
    <row r="43" spans="1:6" x14ac:dyDescent="0.25">
      <c r="A43" t="s">
        <v>18</v>
      </c>
      <c r="B43" t="s">
        <v>44</v>
      </c>
      <c r="C43" t="s">
        <v>112</v>
      </c>
      <c r="D43" t="s">
        <v>433</v>
      </c>
      <c r="E43" t="s">
        <v>142</v>
      </c>
      <c r="F43">
        <v>1</v>
      </c>
    </row>
    <row r="44" spans="1:6" x14ac:dyDescent="0.25">
      <c r="A44" t="s">
        <v>18</v>
      </c>
      <c r="B44" t="s">
        <v>44</v>
      </c>
      <c r="C44" t="s">
        <v>112</v>
      </c>
      <c r="D44" t="s">
        <v>435</v>
      </c>
      <c r="E44" t="s">
        <v>21</v>
      </c>
      <c r="F44">
        <v>1</v>
      </c>
    </row>
    <row r="45" spans="1:6" x14ac:dyDescent="0.25">
      <c r="A45" t="s">
        <v>18</v>
      </c>
      <c r="B45" t="s">
        <v>44</v>
      </c>
      <c r="C45" t="s">
        <v>131</v>
      </c>
      <c r="D45" t="s">
        <v>440</v>
      </c>
      <c r="E45" t="s">
        <v>21</v>
      </c>
      <c r="F45">
        <v>1</v>
      </c>
    </row>
    <row r="46" spans="1:6" x14ac:dyDescent="0.25">
      <c r="A46" t="s">
        <v>18</v>
      </c>
      <c r="B46" t="s">
        <v>44</v>
      </c>
      <c r="C46" t="s">
        <v>131</v>
      </c>
      <c r="D46" t="s">
        <v>442</v>
      </c>
      <c r="E46" t="s">
        <v>21</v>
      </c>
      <c r="F46">
        <v>1</v>
      </c>
    </row>
    <row r="47" spans="1:6" x14ac:dyDescent="0.25">
      <c r="A47" t="s">
        <v>18</v>
      </c>
      <c r="B47" t="s">
        <v>44</v>
      </c>
      <c r="C47" t="s">
        <v>131</v>
      </c>
      <c r="D47" t="s">
        <v>436</v>
      </c>
      <c r="E47" t="s">
        <v>21</v>
      </c>
      <c r="F47">
        <v>1</v>
      </c>
    </row>
    <row r="48" spans="1:6" x14ac:dyDescent="0.25">
      <c r="A48" t="s">
        <v>18</v>
      </c>
      <c r="B48" t="s">
        <v>44</v>
      </c>
      <c r="C48" t="s">
        <v>131</v>
      </c>
      <c r="D48" t="s">
        <v>437</v>
      </c>
      <c r="E48" t="s">
        <v>21</v>
      </c>
      <c r="F48">
        <v>1</v>
      </c>
    </row>
    <row r="49" spans="1:6" x14ac:dyDescent="0.25">
      <c r="A49" t="s">
        <v>18</v>
      </c>
      <c r="B49" t="s">
        <v>44</v>
      </c>
      <c r="C49" t="s">
        <v>131</v>
      </c>
      <c r="D49" t="s">
        <v>438</v>
      </c>
      <c r="E49" t="s">
        <v>21</v>
      </c>
      <c r="F49">
        <v>1</v>
      </c>
    </row>
    <row r="50" spans="1:6" x14ac:dyDescent="0.25">
      <c r="A50" t="s">
        <v>18</v>
      </c>
      <c r="B50" t="s">
        <v>44</v>
      </c>
      <c r="C50" t="s">
        <v>131</v>
      </c>
      <c r="D50" t="s">
        <v>439</v>
      </c>
      <c r="E50" t="s">
        <v>21</v>
      </c>
      <c r="F50">
        <v>1</v>
      </c>
    </row>
    <row r="51" spans="1:6" x14ac:dyDescent="0.25">
      <c r="A51" t="s">
        <v>18</v>
      </c>
      <c r="B51" t="s">
        <v>44</v>
      </c>
      <c r="C51" t="s">
        <v>131</v>
      </c>
      <c r="D51" t="s">
        <v>441</v>
      </c>
      <c r="E51" t="s">
        <v>21</v>
      </c>
      <c r="F51">
        <v>1</v>
      </c>
    </row>
    <row r="52" spans="1:6" x14ac:dyDescent="0.25">
      <c r="A52" t="s">
        <v>18</v>
      </c>
      <c r="B52" t="s">
        <v>44</v>
      </c>
      <c r="C52" t="s">
        <v>46</v>
      </c>
      <c r="D52" t="s">
        <v>408</v>
      </c>
      <c r="E52" t="s">
        <v>21</v>
      </c>
      <c r="F52">
        <v>1</v>
      </c>
    </row>
    <row r="53" spans="1:6" x14ac:dyDescent="0.25">
      <c r="A53" t="s">
        <v>18</v>
      </c>
      <c r="B53" t="s">
        <v>44</v>
      </c>
      <c r="C53" t="s">
        <v>46</v>
      </c>
      <c r="D53" t="s">
        <v>409</v>
      </c>
      <c r="E53" t="s">
        <v>34</v>
      </c>
      <c r="F53">
        <v>1</v>
      </c>
    </row>
    <row r="54" spans="1:6" x14ac:dyDescent="0.25">
      <c r="A54" t="s">
        <v>18</v>
      </c>
      <c r="B54" t="s">
        <v>44</v>
      </c>
      <c r="C54" t="s">
        <v>46</v>
      </c>
      <c r="D54" t="s">
        <v>410</v>
      </c>
      <c r="E54" t="s">
        <v>176</v>
      </c>
      <c r="F54">
        <v>1</v>
      </c>
    </row>
    <row r="55" spans="1:6" x14ac:dyDescent="0.25">
      <c r="A55" t="s">
        <v>18</v>
      </c>
      <c r="B55" t="s">
        <v>141</v>
      </c>
      <c r="C55" t="s">
        <v>145</v>
      </c>
      <c r="D55" t="s">
        <v>445</v>
      </c>
      <c r="E55" t="s">
        <v>142</v>
      </c>
      <c r="F55">
        <v>1</v>
      </c>
    </row>
    <row r="56" spans="1:6" x14ac:dyDescent="0.25">
      <c r="A56" t="s">
        <v>18</v>
      </c>
      <c r="B56" t="s">
        <v>141</v>
      </c>
      <c r="C56" t="s">
        <v>145</v>
      </c>
      <c r="D56" t="s">
        <v>443</v>
      </c>
      <c r="E56" t="s">
        <v>142</v>
      </c>
      <c r="F56">
        <v>1</v>
      </c>
    </row>
    <row r="57" spans="1:6" x14ac:dyDescent="0.25">
      <c r="A57" t="s">
        <v>18</v>
      </c>
      <c r="B57" t="s">
        <v>141</v>
      </c>
      <c r="C57" t="s">
        <v>145</v>
      </c>
      <c r="D57" t="s">
        <v>444</v>
      </c>
      <c r="E57" t="s">
        <v>142</v>
      </c>
      <c r="F57">
        <v>1</v>
      </c>
    </row>
    <row r="58" spans="1:6" x14ac:dyDescent="0.25">
      <c r="A58" t="s">
        <v>18</v>
      </c>
      <c r="B58" t="s">
        <v>141</v>
      </c>
      <c r="C58" t="s">
        <v>145</v>
      </c>
      <c r="D58" t="s">
        <v>446</v>
      </c>
      <c r="E58" t="s">
        <v>142</v>
      </c>
      <c r="F58">
        <v>1</v>
      </c>
    </row>
    <row r="59" spans="1:6" x14ac:dyDescent="0.25">
      <c r="A59" t="s">
        <v>18</v>
      </c>
      <c r="B59" t="s">
        <v>141</v>
      </c>
      <c r="C59" t="s">
        <v>145</v>
      </c>
      <c r="D59" t="s">
        <v>447</v>
      </c>
      <c r="E59" t="s">
        <v>142</v>
      </c>
      <c r="F59">
        <v>1</v>
      </c>
    </row>
    <row r="60" spans="1:6" x14ac:dyDescent="0.25">
      <c r="A60" t="s">
        <v>18</v>
      </c>
      <c r="B60" t="s">
        <v>141</v>
      </c>
      <c r="C60" t="s">
        <v>145</v>
      </c>
      <c r="D60" t="s">
        <v>448</v>
      </c>
      <c r="E60" t="s">
        <v>142</v>
      </c>
      <c r="F60">
        <v>1</v>
      </c>
    </row>
    <row r="61" spans="1:6" x14ac:dyDescent="0.25">
      <c r="A61" t="s">
        <v>18</v>
      </c>
      <c r="B61" t="s">
        <v>141</v>
      </c>
      <c r="C61" t="s">
        <v>145</v>
      </c>
      <c r="D61" t="s">
        <v>449</v>
      </c>
      <c r="E61" t="s">
        <v>142</v>
      </c>
      <c r="F61">
        <v>1</v>
      </c>
    </row>
    <row r="62" spans="1:6" x14ac:dyDescent="0.25">
      <c r="A62" t="s">
        <v>18</v>
      </c>
      <c r="B62" t="s">
        <v>141</v>
      </c>
      <c r="C62" t="s">
        <v>145</v>
      </c>
      <c r="D62" t="s">
        <v>450</v>
      </c>
      <c r="E62" t="s">
        <v>142</v>
      </c>
      <c r="F62">
        <v>1</v>
      </c>
    </row>
    <row r="63" spans="1:6" x14ac:dyDescent="0.25">
      <c r="A63" t="s">
        <v>18</v>
      </c>
      <c r="B63" t="s">
        <v>211</v>
      </c>
      <c r="C63" t="s">
        <v>213</v>
      </c>
      <c r="D63" t="s">
        <v>452</v>
      </c>
      <c r="E63" t="s">
        <v>142</v>
      </c>
      <c r="F63">
        <v>1</v>
      </c>
    </row>
    <row r="64" spans="1:6" x14ac:dyDescent="0.25">
      <c r="A64" t="s">
        <v>18</v>
      </c>
      <c r="B64" t="s">
        <v>211</v>
      </c>
      <c r="C64" t="s">
        <v>213</v>
      </c>
      <c r="D64" t="s">
        <v>451</v>
      </c>
      <c r="E64" t="s">
        <v>21</v>
      </c>
      <c r="F64">
        <v>1</v>
      </c>
    </row>
    <row r="65" spans="1:6" x14ac:dyDescent="0.25">
      <c r="A65" t="s">
        <v>18</v>
      </c>
      <c r="B65" t="s">
        <v>211</v>
      </c>
      <c r="C65" t="s">
        <v>213</v>
      </c>
      <c r="D65" t="s">
        <v>453</v>
      </c>
      <c r="E65" t="s">
        <v>142</v>
      </c>
      <c r="F65">
        <v>1</v>
      </c>
    </row>
    <row r="66" spans="1:6" x14ac:dyDescent="0.25">
      <c r="A66" t="s">
        <v>18</v>
      </c>
      <c r="B66" t="s">
        <v>211</v>
      </c>
      <c r="C66" t="s">
        <v>213</v>
      </c>
      <c r="D66" t="s">
        <v>454</v>
      </c>
      <c r="E66" t="s">
        <v>142</v>
      </c>
      <c r="F66">
        <v>1</v>
      </c>
    </row>
    <row r="67" spans="1:6" x14ac:dyDescent="0.25">
      <c r="A67" t="s">
        <v>18</v>
      </c>
      <c r="B67" t="s">
        <v>211</v>
      </c>
      <c r="C67" t="s">
        <v>213</v>
      </c>
      <c r="D67" t="s">
        <v>455</v>
      </c>
      <c r="E67" t="s">
        <v>142</v>
      </c>
      <c r="F67">
        <v>1</v>
      </c>
    </row>
    <row r="68" spans="1:6" x14ac:dyDescent="0.25">
      <c r="A68" t="s">
        <v>18</v>
      </c>
      <c r="B68" t="s">
        <v>211</v>
      </c>
      <c r="C68" t="s">
        <v>213</v>
      </c>
      <c r="D68" t="s">
        <v>456</v>
      </c>
      <c r="E68" t="s">
        <v>142</v>
      </c>
      <c r="F68">
        <v>1</v>
      </c>
    </row>
    <row r="69" spans="1:6" x14ac:dyDescent="0.25">
      <c r="A69" t="s">
        <v>18</v>
      </c>
      <c r="B69" t="s">
        <v>211</v>
      </c>
      <c r="C69" t="s">
        <v>213</v>
      </c>
      <c r="D69" t="s">
        <v>457</v>
      </c>
      <c r="E69" t="s">
        <v>21</v>
      </c>
      <c r="F69">
        <v>1</v>
      </c>
    </row>
    <row r="70" spans="1:6" x14ac:dyDescent="0.25">
      <c r="A70" t="s">
        <v>18</v>
      </c>
      <c r="B70" t="s">
        <v>211</v>
      </c>
      <c r="C70" t="s">
        <v>213</v>
      </c>
      <c r="D70" t="s">
        <v>458</v>
      </c>
      <c r="E70" t="s">
        <v>21</v>
      </c>
      <c r="F70">
        <v>1</v>
      </c>
    </row>
    <row r="71" spans="1:6" x14ac:dyDescent="0.25">
      <c r="A71" t="s">
        <v>18</v>
      </c>
      <c r="B71" t="s">
        <v>211</v>
      </c>
      <c r="C71" t="s">
        <v>213</v>
      </c>
      <c r="D71" t="s">
        <v>459</v>
      </c>
      <c r="E71" t="s">
        <v>21</v>
      </c>
      <c r="F71">
        <v>1</v>
      </c>
    </row>
    <row r="72" spans="1:6" x14ac:dyDescent="0.25">
      <c r="A72" t="s">
        <v>18</v>
      </c>
      <c r="B72" t="s">
        <v>211</v>
      </c>
      <c r="C72" t="s">
        <v>213</v>
      </c>
      <c r="D72" t="s">
        <v>460</v>
      </c>
      <c r="E72" t="s">
        <v>21</v>
      </c>
      <c r="F72">
        <v>1</v>
      </c>
    </row>
    <row r="73" spans="1:6" x14ac:dyDescent="0.25">
      <c r="A73" t="s">
        <v>18</v>
      </c>
      <c r="B73" t="s">
        <v>211</v>
      </c>
      <c r="C73" t="s">
        <v>213</v>
      </c>
      <c r="D73" t="s">
        <v>461</v>
      </c>
      <c r="E73" t="s">
        <v>21</v>
      </c>
      <c r="F73">
        <v>1</v>
      </c>
    </row>
    <row r="74" spans="1:6" x14ac:dyDescent="0.25">
      <c r="A74" t="s">
        <v>18</v>
      </c>
      <c r="B74" t="s">
        <v>211</v>
      </c>
      <c r="C74" t="s">
        <v>213</v>
      </c>
      <c r="D74" t="s">
        <v>462</v>
      </c>
      <c r="E74" t="s">
        <v>21</v>
      </c>
      <c r="F74">
        <v>1</v>
      </c>
    </row>
    <row r="75" spans="1:6" x14ac:dyDescent="0.25">
      <c r="A75" t="s">
        <v>18</v>
      </c>
      <c r="B75" t="s">
        <v>211</v>
      </c>
      <c r="C75" t="s">
        <v>213</v>
      </c>
      <c r="D75" t="s">
        <v>463</v>
      </c>
      <c r="E75" t="s">
        <v>142</v>
      </c>
      <c r="F75">
        <v>1</v>
      </c>
    </row>
    <row r="76" spans="1:6" x14ac:dyDescent="0.25">
      <c r="A76" t="s">
        <v>18</v>
      </c>
      <c r="B76" t="s">
        <v>211</v>
      </c>
      <c r="C76" t="s">
        <v>213</v>
      </c>
      <c r="D76" t="s">
        <v>464</v>
      </c>
      <c r="E76" t="s">
        <v>21</v>
      </c>
      <c r="F76">
        <v>1</v>
      </c>
    </row>
    <row r="77" spans="1:6" x14ac:dyDescent="0.25">
      <c r="A77" t="s">
        <v>18</v>
      </c>
      <c r="B77" t="s">
        <v>273</v>
      </c>
      <c r="C77" t="s">
        <v>274</v>
      </c>
      <c r="D77" t="s">
        <v>465</v>
      </c>
      <c r="E77" t="s">
        <v>21</v>
      </c>
      <c r="F77">
        <v>1</v>
      </c>
    </row>
    <row r="78" spans="1:6" x14ac:dyDescent="0.25">
      <c r="A78" t="s">
        <v>18</v>
      </c>
      <c r="B78" t="s">
        <v>273</v>
      </c>
      <c r="C78" t="s">
        <v>274</v>
      </c>
      <c r="D78" t="s">
        <v>466</v>
      </c>
      <c r="E78" t="s">
        <v>34</v>
      </c>
      <c r="F78">
        <v>1</v>
      </c>
    </row>
    <row r="79" spans="1:6" x14ac:dyDescent="0.25">
      <c r="A79" t="s">
        <v>18</v>
      </c>
      <c r="B79" t="s">
        <v>273</v>
      </c>
      <c r="C79" t="s">
        <v>280</v>
      </c>
      <c r="D79" t="s">
        <v>467</v>
      </c>
      <c r="E79" t="s">
        <v>34</v>
      </c>
      <c r="F79">
        <v>1</v>
      </c>
    </row>
  </sheetData>
  <autoFilter ref="A4:F79"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opLeftCell="A37" zoomScale="85" zoomScaleNormal="85" workbookViewId="0">
      <selection activeCell="C50" sqref="C50"/>
    </sheetView>
  </sheetViews>
  <sheetFormatPr defaultRowHeight="15" x14ac:dyDescent="0.25"/>
  <cols>
    <col min="1" max="1" width="34.42578125" bestFit="1" customWidth="1"/>
    <col min="2" max="2" width="49.5703125" bestFit="1" customWidth="1"/>
    <col min="3" max="3" width="47.42578125" bestFit="1" customWidth="1"/>
    <col min="4" max="5" width="17" customWidth="1"/>
    <col min="6" max="6" width="17" bestFit="1" customWidth="1"/>
    <col min="7" max="7" width="24.85546875" bestFit="1" customWidth="1"/>
  </cols>
  <sheetData>
    <row r="1" spans="1:4" x14ac:dyDescent="0.25">
      <c r="A1" s="6" t="s">
        <v>338</v>
      </c>
      <c r="B1" t="s">
        <v>3</v>
      </c>
    </row>
    <row r="4" spans="1:4" x14ac:dyDescent="0.25">
      <c r="A4" s="6" t="s">
        <v>2</v>
      </c>
      <c r="B4" s="6" t="s">
        <v>3</v>
      </c>
      <c r="C4" s="6" t="s">
        <v>5</v>
      </c>
      <c r="D4" s="6" t="s">
        <v>14</v>
      </c>
    </row>
    <row r="5" spans="1:4" x14ac:dyDescent="0.25">
      <c r="A5" t="s">
        <v>289</v>
      </c>
      <c r="B5" t="s">
        <v>351</v>
      </c>
      <c r="C5" t="s">
        <v>20</v>
      </c>
      <c r="D5" t="s">
        <v>21</v>
      </c>
    </row>
    <row r="6" spans="1:4" x14ac:dyDescent="0.25">
      <c r="B6" t="s">
        <v>352</v>
      </c>
      <c r="C6" t="s">
        <v>20</v>
      </c>
      <c r="D6" t="s">
        <v>21</v>
      </c>
    </row>
    <row r="7" spans="1:4" x14ac:dyDescent="0.25">
      <c r="B7" t="s">
        <v>350</v>
      </c>
      <c r="C7" t="s">
        <v>20</v>
      </c>
      <c r="D7" t="s">
        <v>21</v>
      </c>
    </row>
    <row r="8" spans="1:4" x14ac:dyDescent="0.25">
      <c r="A8" t="s">
        <v>18</v>
      </c>
      <c r="B8" t="s">
        <v>356</v>
      </c>
      <c r="C8" t="s">
        <v>20</v>
      </c>
      <c r="D8" t="s">
        <v>21</v>
      </c>
    </row>
    <row r="9" spans="1:4" x14ac:dyDescent="0.25">
      <c r="B9" t="s">
        <v>353</v>
      </c>
      <c r="C9" t="s">
        <v>20</v>
      </c>
      <c r="D9" t="s">
        <v>142</v>
      </c>
    </row>
    <row r="10" spans="1:4" x14ac:dyDescent="0.25">
      <c r="B10" t="s">
        <v>355</v>
      </c>
      <c r="C10" t="s">
        <v>20</v>
      </c>
      <c r="D10" t="s">
        <v>142</v>
      </c>
    </row>
    <row r="11" spans="1:4" x14ac:dyDescent="0.25">
      <c r="B11" t="s">
        <v>354</v>
      </c>
      <c r="C11" t="s">
        <v>20</v>
      </c>
      <c r="D11" t="s">
        <v>142</v>
      </c>
    </row>
    <row r="12" spans="1:4" x14ac:dyDescent="0.25">
      <c r="B12" t="s">
        <v>357</v>
      </c>
      <c r="C12" t="s">
        <v>20</v>
      </c>
      <c r="D12" t="s">
        <v>21</v>
      </c>
    </row>
    <row r="13" spans="1:4" x14ac:dyDescent="0.25">
      <c r="A13" t="s">
        <v>337</v>
      </c>
    </row>
    <row r="16" spans="1:4" x14ac:dyDescent="0.25">
      <c r="A16" s="6" t="s">
        <v>338</v>
      </c>
      <c r="B16" t="s">
        <v>339</v>
      </c>
    </row>
    <row r="19" spans="1:4" x14ac:dyDescent="0.25">
      <c r="A19" s="6" t="s">
        <v>2</v>
      </c>
      <c r="B19" s="6" t="s">
        <v>3</v>
      </c>
      <c r="C19" s="6" t="s">
        <v>5</v>
      </c>
      <c r="D19" s="6" t="s">
        <v>14</v>
      </c>
    </row>
    <row r="20" spans="1:4" x14ac:dyDescent="0.25">
      <c r="A20" t="s">
        <v>289</v>
      </c>
      <c r="B20" t="s">
        <v>351</v>
      </c>
      <c r="C20" t="s">
        <v>292</v>
      </c>
      <c r="D20" t="s">
        <v>21</v>
      </c>
    </row>
    <row r="21" spans="1:4" x14ac:dyDescent="0.25">
      <c r="B21" t="s">
        <v>352</v>
      </c>
      <c r="C21" t="s">
        <v>274</v>
      </c>
      <c r="D21" t="s">
        <v>21</v>
      </c>
    </row>
    <row r="22" spans="1:4" x14ac:dyDescent="0.25">
      <c r="C22" t="s">
        <v>302</v>
      </c>
      <c r="D22" t="s">
        <v>21</v>
      </c>
    </row>
    <row r="23" spans="1:4" x14ac:dyDescent="0.25">
      <c r="C23" t="s">
        <v>309</v>
      </c>
      <c r="D23" t="s">
        <v>21</v>
      </c>
    </row>
    <row r="24" spans="1:4" x14ac:dyDescent="0.25">
      <c r="B24" t="s">
        <v>350</v>
      </c>
      <c r="C24" t="s">
        <v>327</v>
      </c>
      <c r="D24" t="s">
        <v>21</v>
      </c>
    </row>
    <row r="25" spans="1:4" x14ac:dyDescent="0.25">
      <c r="C25" t="s">
        <v>330</v>
      </c>
      <c r="D25" t="s">
        <v>21</v>
      </c>
    </row>
    <row r="26" spans="1:4" x14ac:dyDescent="0.25">
      <c r="A26" t="s">
        <v>18</v>
      </c>
      <c r="B26" t="s">
        <v>356</v>
      </c>
      <c r="C26" t="s">
        <v>24</v>
      </c>
      <c r="D26" t="s">
        <v>21</v>
      </c>
    </row>
    <row r="27" spans="1:4" x14ac:dyDescent="0.25">
      <c r="B27" t="s">
        <v>353</v>
      </c>
      <c r="C27" t="s">
        <v>54</v>
      </c>
      <c r="D27" t="s">
        <v>142</v>
      </c>
    </row>
    <row r="28" spans="1:4" x14ac:dyDescent="0.25">
      <c r="C28" t="s">
        <v>58</v>
      </c>
      <c r="D28" t="s">
        <v>142</v>
      </c>
    </row>
    <row r="29" spans="1:4" x14ac:dyDescent="0.25">
      <c r="C29" t="s">
        <v>61</v>
      </c>
      <c r="D29" t="s">
        <v>21</v>
      </c>
    </row>
    <row r="30" spans="1:4" x14ac:dyDescent="0.25">
      <c r="C30" t="s">
        <v>65</v>
      </c>
      <c r="D30" t="s">
        <v>142</v>
      </c>
    </row>
    <row r="31" spans="1:4" x14ac:dyDescent="0.25">
      <c r="C31" t="s">
        <v>68</v>
      </c>
      <c r="D31" t="s">
        <v>21</v>
      </c>
    </row>
    <row r="32" spans="1:4" x14ac:dyDescent="0.25">
      <c r="C32" t="s">
        <v>74</v>
      </c>
      <c r="D32" t="s">
        <v>21</v>
      </c>
    </row>
    <row r="33" spans="1:4" x14ac:dyDescent="0.25">
      <c r="C33" t="s">
        <v>83</v>
      </c>
      <c r="D33" t="s">
        <v>142</v>
      </c>
    </row>
    <row r="34" spans="1:4" x14ac:dyDescent="0.25">
      <c r="C34" t="s">
        <v>98</v>
      </c>
      <c r="D34" t="s">
        <v>142</v>
      </c>
    </row>
    <row r="35" spans="1:4" x14ac:dyDescent="0.25">
      <c r="C35" t="s">
        <v>108</v>
      </c>
      <c r="D35" t="s">
        <v>142</v>
      </c>
    </row>
    <row r="36" spans="1:4" x14ac:dyDescent="0.25">
      <c r="C36" t="s">
        <v>112</v>
      </c>
      <c r="D36" t="s">
        <v>142</v>
      </c>
    </row>
    <row r="37" spans="1:4" x14ac:dyDescent="0.25">
      <c r="C37" t="s">
        <v>131</v>
      </c>
      <c r="D37" t="s">
        <v>21</v>
      </c>
    </row>
    <row r="38" spans="1:4" x14ac:dyDescent="0.25">
      <c r="C38" t="s">
        <v>46</v>
      </c>
      <c r="D38" t="s">
        <v>142</v>
      </c>
    </row>
    <row r="39" spans="1:4" x14ac:dyDescent="0.25">
      <c r="B39" t="s">
        <v>355</v>
      </c>
      <c r="C39" t="s">
        <v>145</v>
      </c>
      <c r="D39" t="s">
        <v>142</v>
      </c>
    </row>
    <row r="40" spans="1:4" x14ac:dyDescent="0.25">
      <c r="B40" t="s">
        <v>354</v>
      </c>
      <c r="C40" t="s">
        <v>213</v>
      </c>
      <c r="D40" t="s">
        <v>142</v>
      </c>
    </row>
    <row r="41" spans="1:4" x14ac:dyDescent="0.25">
      <c r="B41" t="s">
        <v>357</v>
      </c>
      <c r="C41" t="s">
        <v>274</v>
      </c>
      <c r="D41" t="s">
        <v>21</v>
      </c>
    </row>
    <row r="42" spans="1:4" x14ac:dyDescent="0.25">
      <c r="C42" t="s">
        <v>280</v>
      </c>
      <c r="D42" t="s">
        <v>34</v>
      </c>
    </row>
    <row r="43" spans="1:4" x14ac:dyDescent="0.25">
      <c r="A43" t="s">
        <v>337</v>
      </c>
    </row>
    <row r="46" spans="1:4" x14ac:dyDescent="0.25">
      <c r="A46" s="6" t="s">
        <v>338</v>
      </c>
      <c r="B46" t="s">
        <v>7</v>
      </c>
    </row>
    <row r="49" spans="1:7" x14ac:dyDescent="0.25">
      <c r="A49" s="6" t="s">
        <v>2</v>
      </c>
      <c r="B49" s="6" t="s">
        <v>3</v>
      </c>
      <c r="C49" s="6" t="s">
        <v>5</v>
      </c>
      <c r="D49" s="6" t="s">
        <v>7</v>
      </c>
      <c r="E49" s="6" t="s">
        <v>14</v>
      </c>
      <c r="F49" s="6" t="s">
        <v>11</v>
      </c>
      <c r="G49" s="6" t="s">
        <v>12</v>
      </c>
    </row>
    <row r="50" spans="1:7" x14ac:dyDescent="0.25">
      <c r="A50" t="s">
        <v>289</v>
      </c>
      <c r="B50" t="s">
        <v>351</v>
      </c>
      <c r="C50" t="s">
        <v>292</v>
      </c>
      <c r="D50" t="s">
        <v>468</v>
      </c>
      <c r="E50" t="s">
        <v>21</v>
      </c>
      <c r="F50" t="s">
        <v>30</v>
      </c>
      <c r="G50" t="s">
        <v>20</v>
      </c>
    </row>
    <row r="51" spans="1:7" x14ac:dyDescent="0.25">
      <c r="D51" t="s">
        <v>469</v>
      </c>
      <c r="E51" t="s">
        <v>21</v>
      </c>
      <c r="F51" t="s">
        <v>30</v>
      </c>
      <c r="G51" t="s">
        <v>20</v>
      </c>
    </row>
    <row r="52" spans="1:7" x14ac:dyDescent="0.25">
      <c r="B52" t="s">
        <v>352</v>
      </c>
      <c r="C52" t="s">
        <v>274</v>
      </c>
      <c r="D52" t="s">
        <v>470</v>
      </c>
      <c r="E52" t="s">
        <v>21</v>
      </c>
      <c r="F52" t="s">
        <v>30</v>
      </c>
      <c r="G52" t="s">
        <v>20</v>
      </c>
    </row>
    <row r="53" spans="1:7" x14ac:dyDescent="0.25">
      <c r="C53" t="s">
        <v>302</v>
      </c>
      <c r="D53" t="s">
        <v>471</v>
      </c>
      <c r="E53" t="s">
        <v>21</v>
      </c>
      <c r="F53" t="s">
        <v>30</v>
      </c>
      <c r="G53" t="s">
        <v>20</v>
      </c>
    </row>
    <row r="54" spans="1:7" x14ac:dyDescent="0.25">
      <c r="D54" t="s">
        <v>472</v>
      </c>
      <c r="E54" t="s">
        <v>21</v>
      </c>
      <c r="F54" t="s">
        <v>30</v>
      </c>
      <c r="G54" t="s">
        <v>20</v>
      </c>
    </row>
    <row r="55" spans="1:7" x14ac:dyDescent="0.25">
      <c r="C55" t="s">
        <v>309</v>
      </c>
      <c r="D55" t="s">
        <v>473</v>
      </c>
      <c r="E55" t="s">
        <v>21</v>
      </c>
      <c r="F55" t="s">
        <v>30</v>
      </c>
      <c r="G55" t="s">
        <v>20</v>
      </c>
    </row>
    <row r="56" spans="1:7" x14ac:dyDescent="0.25">
      <c r="D56" t="s">
        <v>474</v>
      </c>
      <c r="E56" t="s">
        <v>21</v>
      </c>
      <c r="F56" t="s">
        <v>30</v>
      </c>
      <c r="G56" t="s">
        <v>20</v>
      </c>
    </row>
    <row r="57" spans="1:7" x14ac:dyDescent="0.25">
      <c r="D57" t="s">
        <v>475</v>
      </c>
      <c r="E57" t="s">
        <v>21</v>
      </c>
      <c r="F57" t="s">
        <v>30</v>
      </c>
      <c r="G57" t="s">
        <v>20</v>
      </c>
    </row>
    <row r="58" spans="1:7" x14ac:dyDescent="0.25">
      <c r="B58" t="s">
        <v>350</v>
      </c>
      <c r="C58" t="s">
        <v>327</v>
      </c>
      <c r="D58" t="s">
        <v>476</v>
      </c>
      <c r="E58" t="s">
        <v>21</v>
      </c>
      <c r="F58" t="s">
        <v>30</v>
      </c>
      <c r="G58" t="s">
        <v>20</v>
      </c>
    </row>
    <row r="59" spans="1:7" x14ac:dyDescent="0.25">
      <c r="C59" t="s">
        <v>330</v>
      </c>
      <c r="D59" t="s">
        <v>477</v>
      </c>
      <c r="E59" t="s">
        <v>21</v>
      </c>
      <c r="F59" t="s">
        <v>30</v>
      </c>
      <c r="G59" t="s">
        <v>20</v>
      </c>
    </row>
    <row r="60" spans="1:7" x14ac:dyDescent="0.25">
      <c r="D60" t="s">
        <v>478</v>
      </c>
      <c r="E60" t="s">
        <v>21</v>
      </c>
      <c r="F60" t="s">
        <v>38</v>
      </c>
      <c r="G60" t="s">
        <v>20</v>
      </c>
    </row>
    <row r="61" spans="1:7" x14ac:dyDescent="0.25">
      <c r="A61" t="s">
        <v>18</v>
      </c>
      <c r="B61" t="s">
        <v>356</v>
      </c>
      <c r="C61" t="s">
        <v>24</v>
      </c>
      <c r="D61" t="s">
        <v>404</v>
      </c>
      <c r="E61" t="s">
        <v>21</v>
      </c>
      <c r="F61" t="s">
        <v>30</v>
      </c>
      <c r="G61" t="s">
        <v>20</v>
      </c>
    </row>
    <row r="62" spans="1:7" x14ac:dyDescent="0.25">
      <c r="D62" t="s">
        <v>405</v>
      </c>
      <c r="E62" t="s">
        <v>34</v>
      </c>
      <c r="F62" t="s">
        <v>30</v>
      </c>
      <c r="G62" t="s">
        <v>20</v>
      </c>
    </row>
    <row r="63" spans="1:7" x14ac:dyDescent="0.25">
      <c r="D63" t="s">
        <v>406</v>
      </c>
      <c r="E63" t="s">
        <v>21</v>
      </c>
      <c r="F63" t="s">
        <v>38</v>
      </c>
      <c r="G63" t="s">
        <v>20</v>
      </c>
    </row>
    <row r="64" spans="1:7" x14ac:dyDescent="0.25">
      <c r="D64" t="s">
        <v>407</v>
      </c>
      <c r="E64" t="s">
        <v>21</v>
      </c>
      <c r="F64" t="s">
        <v>42</v>
      </c>
      <c r="G64" t="s">
        <v>20</v>
      </c>
    </row>
    <row r="65" spans="2:7" x14ac:dyDescent="0.25">
      <c r="B65" t="s">
        <v>353</v>
      </c>
      <c r="C65" t="s">
        <v>54</v>
      </c>
      <c r="D65" t="s">
        <v>411</v>
      </c>
      <c r="E65" t="s">
        <v>142</v>
      </c>
      <c r="F65" t="s">
        <v>30</v>
      </c>
      <c r="G65" t="s">
        <v>20</v>
      </c>
    </row>
    <row r="66" spans="2:7" x14ac:dyDescent="0.25">
      <c r="C66" t="s">
        <v>58</v>
      </c>
      <c r="D66" t="s">
        <v>412</v>
      </c>
      <c r="E66" t="s">
        <v>176</v>
      </c>
      <c r="F66" t="s">
        <v>30</v>
      </c>
      <c r="G66" t="s">
        <v>20</v>
      </c>
    </row>
    <row r="67" spans="2:7" x14ac:dyDescent="0.25">
      <c r="D67" t="s">
        <v>413</v>
      </c>
      <c r="E67" t="s">
        <v>142</v>
      </c>
      <c r="F67" t="s">
        <v>30</v>
      </c>
      <c r="G67" t="s">
        <v>20</v>
      </c>
    </row>
    <row r="68" spans="2:7" x14ac:dyDescent="0.25">
      <c r="D68" t="s">
        <v>414</v>
      </c>
      <c r="E68" t="s">
        <v>34</v>
      </c>
      <c r="F68" t="s">
        <v>30</v>
      </c>
      <c r="G68" t="s">
        <v>20</v>
      </c>
    </row>
    <row r="69" spans="2:7" x14ac:dyDescent="0.25">
      <c r="D69" t="s">
        <v>415</v>
      </c>
      <c r="E69" t="s">
        <v>34</v>
      </c>
      <c r="F69" t="s">
        <v>30</v>
      </c>
      <c r="G69" t="s">
        <v>20</v>
      </c>
    </row>
    <row r="70" spans="2:7" x14ac:dyDescent="0.25">
      <c r="C70" t="s">
        <v>61</v>
      </c>
      <c r="D70" t="s">
        <v>416</v>
      </c>
      <c r="E70" t="s">
        <v>21</v>
      </c>
      <c r="F70" t="s">
        <v>30</v>
      </c>
      <c r="G70" t="s">
        <v>20</v>
      </c>
    </row>
    <row r="71" spans="2:7" x14ac:dyDescent="0.25">
      <c r="C71" t="s">
        <v>65</v>
      </c>
      <c r="D71" t="s">
        <v>417</v>
      </c>
      <c r="E71" t="s">
        <v>176</v>
      </c>
      <c r="F71" t="s">
        <v>30</v>
      </c>
      <c r="G71" t="s">
        <v>20</v>
      </c>
    </row>
    <row r="72" spans="2:7" x14ac:dyDescent="0.25">
      <c r="D72" t="s">
        <v>418</v>
      </c>
      <c r="E72" t="s">
        <v>176</v>
      </c>
      <c r="F72" t="s">
        <v>30</v>
      </c>
      <c r="G72" t="s">
        <v>20</v>
      </c>
    </row>
    <row r="73" spans="2:7" x14ac:dyDescent="0.25">
      <c r="D73" t="s">
        <v>419</v>
      </c>
      <c r="E73" t="s">
        <v>176</v>
      </c>
      <c r="F73" t="s">
        <v>30</v>
      </c>
      <c r="G73" t="s">
        <v>20</v>
      </c>
    </row>
    <row r="74" spans="2:7" x14ac:dyDescent="0.25">
      <c r="D74" t="s">
        <v>420</v>
      </c>
      <c r="E74" t="s">
        <v>34</v>
      </c>
      <c r="F74" t="s">
        <v>30</v>
      </c>
      <c r="G74" t="s">
        <v>20</v>
      </c>
    </row>
    <row r="75" spans="2:7" x14ac:dyDescent="0.25">
      <c r="D75" t="s">
        <v>421</v>
      </c>
      <c r="E75" t="s">
        <v>34</v>
      </c>
      <c r="F75" t="s">
        <v>30</v>
      </c>
      <c r="G75" t="s">
        <v>20</v>
      </c>
    </row>
    <row r="76" spans="2:7" x14ac:dyDescent="0.25">
      <c r="D76" t="s">
        <v>422</v>
      </c>
      <c r="E76" t="s">
        <v>34</v>
      </c>
      <c r="F76" t="s">
        <v>30</v>
      </c>
      <c r="G76" t="s">
        <v>20</v>
      </c>
    </row>
    <row r="77" spans="2:7" x14ac:dyDescent="0.25">
      <c r="D77" t="s">
        <v>423</v>
      </c>
      <c r="E77" t="s">
        <v>34</v>
      </c>
      <c r="F77" t="s">
        <v>30</v>
      </c>
      <c r="G77" t="s">
        <v>20</v>
      </c>
    </row>
    <row r="78" spans="2:7" x14ac:dyDescent="0.25">
      <c r="D78" t="s">
        <v>424</v>
      </c>
      <c r="E78" t="s">
        <v>34</v>
      </c>
      <c r="F78" t="s">
        <v>30</v>
      </c>
      <c r="G78" t="s">
        <v>20</v>
      </c>
    </row>
    <row r="79" spans="2:7" x14ac:dyDescent="0.25">
      <c r="C79" t="s">
        <v>68</v>
      </c>
      <c r="D79" t="s">
        <v>425</v>
      </c>
      <c r="E79" t="s">
        <v>21</v>
      </c>
      <c r="F79" t="s">
        <v>30</v>
      </c>
      <c r="G79" t="s">
        <v>20</v>
      </c>
    </row>
    <row r="80" spans="2:7" x14ac:dyDescent="0.25">
      <c r="C80" t="s">
        <v>74</v>
      </c>
      <c r="D80" t="s">
        <v>426</v>
      </c>
      <c r="E80" t="s">
        <v>21</v>
      </c>
      <c r="F80" t="s">
        <v>30</v>
      </c>
      <c r="G80" t="s">
        <v>20</v>
      </c>
    </row>
    <row r="81" spans="3:7" x14ac:dyDescent="0.25">
      <c r="D81" t="s">
        <v>427</v>
      </c>
      <c r="E81" t="s">
        <v>21</v>
      </c>
      <c r="F81" t="s">
        <v>59</v>
      </c>
      <c r="G81" t="s">
        <v>20</v>
      </c>
    </row>
    <row r="82" spans="3:7" x14ac:dyDescent="0.25">
      <c r="C82" t="s">
        <v>83</v>
      </c>
      <c r="D82" t="s">
        <v>428</v>
      </c>
      <c r="E82" t="s">
        <v>142</v>
      </c>
      <c r="F82" t="s">
        <v>30</v>
      </c>
      <c r="G82" t="s">
        <v>20</v>
      </c>
    </row>
    <row r="83" spans="3:7" x14ac:dyDescent="0.25">
      <c r="D83" t="s">
        <v>429</v>
      </c>
      <c r="E83" t="s">
        <v>142</v>
      </c>
      <c r="F83" t="s">
        <v>30</v>
      </c>
      <c r="G83" t="s">
        <v>20</v>
      </c>
    </row>
    <row r="84" spans="3:7" x14ac:dyDescent="0.25">
      <c r="C84" t="s">
        <v>98</v>
      </c>
      <c r="D84" t="s">
        <v>430</v>
      </c>
      <c r="E84" t="s">
        <v>142</v>
      </c>
      <c r="F84" t="s">
        <v>100</v>
      </c>
      <c r="G84" t="s">
        <v>30</v>
      </c>
    </row>
    <row r="85" spans="3:7" x14ac:dyDescent="0.25">
      <c r="D85" t="s">
        <v>431</v>
      </c>
      <c r="E85" t="s">
        <v>142</v>
      </c>
      <c r="F85" t="s">
        <v>30</v>
      </c>
      <c r="G85" t="s">
        <v>20</v>
      </c>
    </row>
    <row r="86" spans="3:7" x14ac:dyDescent="0.25">
      <c r="C86" t="s">
        <v>108</v>
      </c>
      <c r="D86" t="s">
        <v>432</v>
      </c>
      <c r="E86" t="s">
        <v>142</v>
      </c>
      <c r="F86" t="s">
        <v>30</v>
      </c>
      <c r="G86" t="s">
        <v>20</v>
      </c>
    </row>
    <row r="87" spans="3:7" x14ac:dyDescent="0.25">
      <c r="C87" t="s">
        <v>112</v>
      </c>
      <c r="D87" t="s">
        <v>434</v>
      </c>
      <c r="E87" t="s">
        <v>142</v>
      </c>
      <c r="F87" t="s">
        <v>30</v>
      </c>
      <c r="G87" t="s">
        <v>20</v>
      </c>
    </row>
    <row r="88" spans="3:7" x14ac:dyDescent="0.25">
      <c r="D88" t="s">
        <v>433</v>
      </c>
      <c r="E88" t="s">
        <v>142</v>
      </c>
      <c r="F88" t="s">
        <v>30</v>
      </c>
      <c r="G88" t="s">
        <v>20</v>
      </c>
    </row>
    <row r="89" spans="3:7" x14ac:dyDescent="0.25">
      <c r="D89" t="s">
        <v>435</v>
      </c>
      <c r="E89" t="s">
        <v>21</v>
      </c>
      <c r="F89" t="s">
        <v>30</v>
      </c>
      <c r="G89" t="s">
        <v>20</v>
      </c>
    </row>
    <row r="90" spans="3:7" x14ac:dyDescent="0.25">
      <c r="C90" t="s">
        <v>131</v>
      </c>
      <c r="D90" t="s">
        <v>440</v>
      </c>
      <c r="E90" t="s">
        <v>21</v>
      </c>
      <c r="F90" t="s">
        <v>30</v>
      </c>
      <c r="G90" t="s">
        <v>20</v>
      </c>
    </row>
    <row r="91" spans="3:7" x14ac:dyDescent="0.25">
      <c r="D91" t="s">
        <v>442</v>
      </c>
      <c r="E91" t="s">
        <v>21</v>
      </c>
      <c r="F91" t="s">
        <v>66</v>
      </c>
      <c r="G91" t="s">
        <v>20</v>
      </c>
    </row>
    <row r="92" spans="3:7" x14ac:dyDescent="0.25">
      <c r="D92" t="s">
        <v>436</v>
      </c>
      <c r="E92" t="s">
        <v>21</v>
      </c>
      <c r="F92" t="s">
        <v>30</v>
      </c>
      <c r="G92" t="s">
        <v>20</v>
      </c>
    </row>
    <row r="93" spans="3:7" x14ac:dyDescent="0.25">
      <c r="D93" t="s">
        <v>437</v>
      </c>
      <c r="E93" t="s">
        <v>21</v>
      </c>
      <c r="F93" t="s">
        <v>42</v>
      </c>
      <c r="G93" t="s">
        <v>20</v>
      </c>
    </row>
    <row r="94" spans="3:7" x14ac:dyDescent="0.25">
      <c r="D94" t="s">
        <v>438</v>
      </c>
      <c r="E94" t="s">
        <v>21</v>
      </c>
      <c r="F94" t="s">
        <v>30</v>
      </c>
      <c r="G94" t="s">
        <v>20</v>
      </c>
    </row>
    <row r="95" spans="3:7" x14ac:dyDescent="0.25">
      <c r="D95" t="s">
        <v>439</v>
      </c>
      <c r="E95" t="s">
        <v>21</v>
      </c>
      <c r="F95" t="s">
        <v>30</v>
      </c>
      <c r="G95" t="s">
        <v>20</v>
      </c>
    </row>
    <row r="96" spans="3:7" x14ac:dyDescent="0.25">
      <c r="D96" t="s">
        <v>441</v>
      </c>
      <c r="E96" t="s">
        <v>21</v>
      </c>
      <c r="F96" t="s">
        <v>30</v>
      </c>
      <c r="G96" t="s">
        <v>20</v>
      </c>
    </row>
    <row r="97" spans="2:7" x14ac:dyDescent="0.25">
      <c r="C97" t="s">
        <v>46</v>
      </c>
      <c r="D97" t="s">
        <v>408</v>
      </c>
      <c r="E97" t="s">
        <v>21</v>
      </c>
      <c r="F97" t="s">
        <v>30</v>
      </c>
      <c r="G97" t="s">
        <v>20</v>
      </c>
    </row>
    <row r="98" spans="2:7" x14ac:dyDescent="0.25">
      <c r="D98" t="s">
        <v>409</v>
      </c>
      <c r="E98" t="s">
        <v>34</v>
      </c>
      <c r="F98" t="s">
        <v>30</v>
      </c>
      <c r="G98" t="s">
        <v>20</v>
      </c>
    </row>
    <row r="99" spans="2:7" x14ac:dyDescent="0.25">
      <c r="D99" t="s">
        <v>410</v>
      </c>
      <c r="E99" t="s">
        <v>176</v>
      </c>
      <c r="F99" t="s">
        <v>30</v>
      </c>
      <c r="G99" t="s">
        <v>20</v>
      </c>
    </row>
    <row r="100" spans="2:7" x14ac:dyDescent="0.25">
      <c r="B100" t="s">
        <v>355</v>
      </c>
      <c r="C100" t="s">
        <v>145</v>
      </c>
      <c r="D100" t="s">
        <v>445</v>
      </c>
      <c r="E100" t="s">
        <v>142</v>
      </c>
      <c r="F100" t="s">
        <v>30</v>
      </c>
      <c r="G100" t="s">
        <v>30</v>
      </c>
    </row>
    <row r="101" spans="2:7" x14ac:dyDescent="0.25">
      <c r="D101" t="s">
        <v>443</v>
      </c>
      <c r="E101" t="s">
        <v>142</v>
      </c>
      <c r="F101" t="s">
        <v>38</v>
      </c>
      <c r="G101" t="s">
        <v>20</v>
      </c>
    </row>
    <row r="102" spans="2:7" x14ac:dyDescent="0.25">
      <c r="D102" t="s">
        <v>444</v>
      </c>
      <c r="E102" t="s">
        <v>142</v>
      </c>
      <c r="F102" t="s">
        <v>30</v>
      </c>
      <c r="G102" t="s">
        <v>20</v>
      </c>
    </row>
    <row r="103" spans="2:7" x14ac:dyDescent="0.25">
      <c r="D103" t="s">
        <v>446</v>
      </c>
      <c r="E103" t="s">
        <v>142</v>
      </c>
      <c r="F103" t="s">
        <v>42</v>
      </c>
      <c r="G103" t="s">
        <v>20</v>
      </c>
    </row>
    <row r="104" spans="2:7" x14ac:dyDescent="0.25">
      <c r="D104" t="s">
        <v>447</v>
      </c>
      <c r="E104" t="s">
        <v>142</v>
      </c>
      <c r="F104" t="s">
        <v>30</v>
      </c>
      <c r="G104" t="s">
        <v>20</v>
      </c>
    </row>
    <row r="105" spans="2:7" x14ac:dyDescent="0.25">
      <c r="D105" t="s">
        <v>448</v>
      </c>
      <c r="E105" t="s">
        <v>142</v>
      </c>
      <c r="F105" t="s">
        <v>30</v>
      </c>
      <c r="G105" t="s">
        <v>20</v>
      </c>
    </row>
    <row r="106" spans="2:7" x14ac:dyDescent="0.25">
      <c r="D106" t="s">
        <v>449</v>
      </c>
      <c r="E106" t="s">
        <v>142</v>
      </c>
      <c r="F106" t="s">
        <v>42</v>
      </c>
      <c r="G106" t="s">
        <v>30</v>
      </c>
    </row>
    <row r="107" spans="2:7" x14ac:dyDescent="0.25">
      <c r="D107" t="s">
        <v>450</v>
      </c>
      <c r="E107" t="s">
        <v>142</v>
      </c>
      <c r="F107" t="s">
        <v>197</v>
      </c>
      <c r="G107" t="s">
        <v>363</v>
      </c>
    </row>
    <row r="108" spans="2:7" x14ac:dyDescent="0.25">
      <c r="B108" t="s">
        <v>354</v>
      </c>
      <c r="C108" t="s">
        <v>213</v>
      </c>
      <c r="D108" t="s">
        <v>452</v>
      </c>
      <c r="E108" t="s">
        <v>142</v>
      </c>
      <c r="F108" t="s">
        <v>30</v>
      </c>
      <c r="G108" t="s">
        <v>20</v>
      </c>
    </row>
    <row r="109" spans="2:7" x14ac:dyDescent="0.25">
      <c r="D109" t="s">
        <v>451</v>
      </c>
      <c r="E109" t="s">
        <v>21</v>
      </c>
      <c r="F109" t="s">
        <v>30</v>
      </c>
      <c r="G109" t="s">
        <v>20</v>
      </c>
    </row>
    <row r="110" spans="2:7" x14ac:dyDescent="0.25">
      <c r="D110" t="s">
        <v>453</v>
      </c>
      <c r="E110" t="s">
        <v>142</v>
      </c>
      <c r="F110" t="s">
        <v>30</v>
      </c>
      <c r="G110" t="s">
        <v>20</v>
      </c>
    </row>
    <row r="111" spans="2:7" x14ac:dyDescent="0.25">
      <c r="D111" t="s">
        <v>454</v>
      </c>
      <c r="E111" t="s">
        <v>142</v>
      </c>
      <c r="F111" t="s">
        <v>30</v>
      </c>
      <c r="G111" t="s">
        <v>20</v>
      </c>
    </row>
    <row r="112" spans="2:7" x14ac:dyDescent="0.25">
      <c r="D112" t="s">
        <v>455</v>
      </c>
      <c r="E112" t="s">
        <v>142</v>
      </c>
      <c r="F112" t="s">
        <v>30</v>
      </c>
      <c r="G112" t="s">
        <v>20</v>
      </c>
    </row>
    <row r="113" spans="1:7" x14ac:dyDescent="0.25">
      <c r="D113" t="s">
        <v>456</v>
      </c>
      <c r="E113" t="s">
        <v>142</v>
      </c>
      <c r="F113" t="s">
        <v>30</v>
      </c>
      <c r="G113" t="s">
        <v>20</v>
      </c>
    </row>
    <row r="114" spans="1:7" x14ac:dyDescent="0.25">
      <c r="D114" t="s">
        <v>457</v>
      </c>
      <c r="E114" t="s">
        <v>21</v>
      </c>
      <c r="F114" t="s">
        <v>30</v>
      </c>
      <c r="G114" t="s">
        <v>20</v>
      </c>
    </row>
    <row r="115" spans="1:7" x14ac:dyDescent="0.25">
      <c r="D115" t="s">
        <v>458</v>
      </c>
      <c r="E115" t="s">
        <v>21</v>
      </c>
      <c r="F115" t="s">
        <v>30</v>
      </c>
      <c r="G115" t="s">
        <v>20</v>
      </c>
    </row>
    <row r="116" spans="1:7" x14ac:dyDescent="0.25">
      <c r="D116" t="s">
        <v>459</v>
      </c>
      <c r="E116" t="s">
        <v>21</v>
      </c>
      <c r="F116" t="s">
        <v>30</v>
      </c>
      <c r="G116" t="s">
        <v>20</v>
      </c>
    </row>
    <row r="117" spans="1:7" x14ac:dyDescent="0.25">
      <c r="D117" t="s">
        <v>460</v>
      </c>
      <c r="E117" t="s">
        <v>21</v>
      </c>
      <c r="F117" t="s">
        <v>30</v>
      </c>
      <c r="G117" t="s">
        <v>20</v>
      </c>
    </row>
    <row r="118" spans="1:7" x14ac:dyDescent="0.25">
      <c r="D118" t="s">
        <v>461</v>
      </c>
      <c r="E118" t="s">
        <v>21</v>
      </c>
      <c r="F118" t="s">
        <v>30</v>
      </c>
      <c r="G118" t="s">
        <v>20</v>
      </c>
    </row>
    <row r="119" spans="1:7" x14ac:dyDescent="0.25">
      <c r="D119" t="s">
        <v>462</v>
      </c>
      <c r="E119" t="s">
        <v>21</v>
      </c>
      <c r="F119" t="s">
        <v>30</v>
      </c>
      <c r="G119" t="s">
        <v>20</v>
      </c>
    </row>
    <row r="120" spans="1:7" x14ac:dyDescent="0.25">
      <c r="D120" t="s">
        <v>463</v>
      </c>
      <c r="E120" t="s">
        <v>142</v>
      </c>
      <c r="F120" t="s">
        <v>30</v>
      </c>
      <c r="G120" t="s">
        <v>20</v>
      </c>
    </row>
    <row r="121" spans="1:7" x14ac:dyDescent="0.25">
      <c r="D121" t="s">
        <v>464</v>
      </c>
      <c r="E121" t="s">
        <v>21</v>
      </c>
      <c r="F121" t="s">
        <v>30</v>
      </c>
      <c r="G121" t="s">
        <v>20</v>
      </c>
    </row>
    <row r="122" spans="1:7" x14ac:dyDescent="0.25">
      <c r="B122" t="s">
        <v>357</v>
      </c>
      <c r="C122" t="s">
        <v>274</v>
      </c>
      <c r="D122" t="s">
        <v>465</v>
      </c>
      <c r="E122" t="s">
        <v>21</v>
      </c>
      <c r="F122" t="s">
        <v>30</v>
      </c>
      <c r="G122" t="s">
        <v>20</v>
      </c>
    </row>
    <row r="123" spans="1:7" x14ac:dyDescent="0.25">
      <c r="D123" t="s">
        <v>466</v>
      </c>
      <c r="E123" t="s">
        <v>34</v>
      </c>
      <c r="F123" t="s">
        <v>30</v>
      </c>
      <c r="G123" t="s">
        <v>20</v>
      </c>
    </row>
    <row r="124" spans="1:7" x14ac:dyDescent="0.25">
      <c r="C124" t="s">
        <v>280</v>
      </c>
      <c r="D124" t="s">
        <v>467</v>
      </c>
      <c r="E124" t="s">
        <v>34</v>
      </c>
      <c r="F124" t="s">
        <v>42</v>
      </c>
      <c r="G124" t="s">
        <v>20</v>
      </c>
    </row>
    <row r="125" spans="1:7" x14ac:dyDescent="0.25">
      <c r="A125" t="s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45"/>
  <sheetViews>
    <sheetView tabSelected="1" zoomScale="70" zoomScaleNormal="7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W1" sqref="W1:W1048576"/>
    </sheetView>
  </sheetViews>
  <sheetFormatPr defaultRowHeight="15" x14ac:dyDescent="0.25"/>
  <cols>
    <col min="1" max="1" width="16.7109375" customWidth="1"/>
    <col min="2" max="2" width="33.7109375" customWidth="1"/>
    <col min="3" max="4" width="25.7109375" customWidth="1"/>
    <col min="5" max="5" width="25" customWidth="1"/>
    <col min="6" max="6" width="20.85546875" customWidth="1"/>
    <col min="7" max="7" width="25" style="50" customWidth="1"/>
    <col min="8" max="8" width="19.28515625" customWidth="1"/>
    <col min="9" max="9" width="25.28515625" customWidth="1"/>
    <col min="10" max="10" width="23.42578125" customWidth="1"/>
    <col min="11" max="11" width="20.85546875" customWidth="1"/>
    <col min="12" max="12" width="23.28515625" customWidth="1"/>
    <col min="13" max="13" width="21" customWidth="1"/>
    <col min="14" max="14" width="23.28515625" customWidth="1"/>
    <col min="15" max="15" width="21.7109375" customWidth="1"/>
    <col min="16" max="16" width="30" customWidth="1"/>
    <col min="17" max="17" width="24" customWidth="1"/>
    <col min="18" max="18" width="27.7109375" customWidth="1"/>
    <col min="19" max="19" width="26.7109375" customWidth="1"/>
    <col min="21" max="21" width="15.28515625" bestFit="1" customWidth="1"/>
    <col min="22" max="22" width="15.28515625" customWidth="1"/>
    <col min="23" max="23" width="15.28515625" style="50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338</v>
      </c>
      <c r="E1" s="2" t="s">
        <v>3</v>
      </c>
      <c r="F1" s="1" t="s">
        <v>4</v>
      </c>
      <c r="G1" s="47" t="s">
        <v>5</v>
      </c>
      <c r="H1" s="2" t="s">
        <v>6</v>
      </c>
      <c r="I1" s="47" t="s">
        <v>7</v>
      </c>
      <c r="J1" s="47" t="s">
        <v>8</v>
      </c>
      <c r="K1" s="47" t="s">
        <v>6</v>
      </c>
      <c r="L1" s="47" t="s">
        <v>9</v>
      </c>
      <c r="M1" s="47" t="s">
        <v>10</v>
      </c>
      <c r="N1" s="47" t="s">
        <v>11</v>
      </c>
      <c r="O1" s="47" t="s">
        <v>12</v>
      </c>
      <c r="P1" s="47" t="s">
        <v>13</v>
      </c>
      <c r="Q1" s="48" t="s">
        <v>14</v>
      </c>
      <c r="R1" s="49" t="s">
        <v>15</v>
      </c>
      <c r="S1" s="47" t="s">
        <v>16</v>
      </c>
      <c r="U1" t="str">
        <f>LEFT(C1,3)&amp;LEFT(E1,4)&amp;LEFT(G1,3)&amp;LEFT(I1,2)</f>
        <v>PROAÇÃOPROSU</v>
      </c>
      <c r="V1" t="str">
        <f>VLOOKUP(U1,[1]rrelbasegeral!$AQ:$AS,2,0)</f>
        <v>AÇÃO</v>
      </c>
      <c r="W1" s="50" t="str">
        <f>G1</f>
        <v>PRODUTO DA AÇÃO</v>
      </c>
      <c r="X1" t="str">
        <f>I1</f>
        <v>SUBAÇÃO</v>
      </c>
    </row>
    <row r="2" spans="1:24" ht="30" customHeight="1" x14ac:dyDescent="0.25">
      <c r="A2" s="4">
        <v>2023</v>
      </c>
      <c r="B2" s="3" t="s">
        <v>17</v>
      </c>
      <c r="C2" s="3" t="s">
        <v>18</v>
      </c>
      <c r="D2" s="3" t="s">
        <v>3</v>
      </c>
      <c r="E2" s="3" t="s">
        <v>356</v>
      </c>
      <c r="F2" s="4" t="s">
        <v>20</v>
      </c>
      <c r="G2" s="47" t="s">
        <v>20</v>
      </c>
      <c r="H2" s="3" t="s">
        <v>20</v>
      </c>
      <c r="I2" s="3" t="s">
        <v>20</v>
      </c>
      <c r="J2" s="3" t="s">
        <v>20</v>
      </c>
      <c r="K2" s="4" t="s">
        <v>20</v>
      </c>
      <c r="L2" s="3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21</v>
      </c>
      <c r="R2" s="3" t="s">
        <v>22</v>
      </c>
      <c r="S2" s="3" t="s">
        <v>23</v>
      </c>
      <c r="U2" t="s">
        <v>370</v>
      </c>
      <c r="V2" t="e">
        <f>VLOOKUP(U2,[1]rrelbasegeral!$AQ:$AR,2,0)</f>
        <v>#N/A</v>
      </c>
      <c r="X2" t="e">
        <v>#N/A</v>
      </c>
    </row>
    <row r="3" spans="1:24" ht="30" customHeight="1" x14ac:dyDescent="0.25">
      <c r="A3" s="4">
        <v>2023</v>
      </c>
      <c r="B3" s="3" t="s">
        <v>17</v>
      </c>
      <c r="C3" s="3" t="s">
        <v>18</v>
      </c>
      <c r="D3" s="3" t="s">
        <v>339</v>
      </c>
      <c r="E3" s="3" t="s">
        <v>356</v>
      </c>
      <c r="F3" s="4" t="s">
        <v>20</v>
      </c>
      <c r="G3" s="47" t="s">
        <v>24</v>
      </c>
      <c r="H3" s="3" t="s">
        <v>25</v>
      </c>
      <c r="I3" s="3" t="s">
        <v>20</v>
      </c>
      <c r="J3" s="3" t="s">
        <v>26</v>
      </c>
      <c r="K3" s="4" t="s">
        <v>20</v>
      </c>
      <c r="L3" s="3" t="s">
        <v>20</v>
      </c>
      <c r="M3" s="4" t="s">
        <v>20</v>
      </c>
      <c r="N3" s="4" t="s">
        <v>27</v>
      </c>
      <c r="O3" s="4" t="s">
        <v>20</v>
      </c>
      <c r="P3" s="4" t="s">
        <v>20</v>
      </c>
      <c r="Q3" s="4" t="s">
        <v>21</v>
      </c>
      <c r="R3" s="3" t="s">
        <v>22</v>
      </c>
      <c r="S3" s="3" t="s">
        <v>23</v>
      </c>
      <c r="U3" t="s">
        <v>371</v>
      </c>
      <c r="V3" t="e">
        <f>VLOOKUP(U3,[1]rrelbasegeral!$AQ:$AR,2,0)</f>
        <v>#N/A</v>
      </c>
      <c r="X3" t="e">
        <v>#N/A</v>
      </c>
    </row>
    <row r="4" spans="1:24" ht="30" customHeight="1" x14ac:dyDescent="0.25">
      <c r="A4" s="4">
        <v>2023</v>
      </c>
      <c r="B4" s="3" t="s">
        <v>17</v>
      </c>
      <c r="C4" s="3" t="s">
        <v>18</v>
      </c>
      <c r="D4" s="3" t="s">
        <v>7</v>
      </c>
      <c r="E4" s="3" t="s">
        <v>356</v>
      </c>
      <c r="F4" s="4" t="s">
        <v>20</v>
      </c>
      <c r="G4" s="47" t="s">
        <v>24</v>
      </c>
      <c r="H4" s="3" t="s">
        <v>25</v>
      </c>
      <c r="I4" s="3" t="str">
        <f>X4</f>
        <v>1 - Elaboração do novo Plano Estratégico de Longo Prazo de Mato Grosso.</v>
      </c>
      <c r="J4" s="3" t="s">
        <v>28</v>
      </c>
      <c r="K4" s="4" t="s">
        <v>29</v>
      </c>
      <c r="L4" s="3" t="s">
        <v>20</v>
      </c>
      <c r="M4" s="4" t="s">
        <v>30</v>
      </c>
      <c r="N4" s="4" t="s">
        <v>30</v>
      </c>
      <c r="O4" s="4" t="s">
        <v>20</v>
      </c>
      <c r="P4" s="4" t="s">
        <v>20</v>
      </c>
      <c r="Q4" s="4" t="s">
        <v>21</v>
      </c>
      <c r="R4" s="3" t="s">
        <v>22</v>
      </c>
      <c r="S4" s="3" t="s">
        <v>23</v>
      </c>
      <c r="U4" s="37">
        <v>50016052221</v>
      </c>
      <c r="V4" t="str">
        <f>VLOOKUP(U4,[1]rrelbasegeral!$AQ:$AR,2,0)</f>
        <v>1605-Implantação do modelo de governança institucional para resultados</v>
      </c>
      <c r="X4" t="s">
        <v>404</v>
      </c>
    </row>
    <row r="5" spans="1:24" ht="30" customHeight="1" x14ac:dyDescent="0.25">
      <c r="A5" s="4">
        <v>2023</v>
      </c>
      <c r="B5" s="3" t="s">
        <v>17</v>
      </c>
      <c r="C5" s="3" t="s">
        <v>18</v>
      </c>
      <c r="D5" s="3" t="s">
        <v>9</v>
      </c>
      <c r="E5" s="3" t="s">
        <v>356</v>
      </c>
      <c r="F5" s="4" t="s">
        <v>20</v>
      </c>
      <c r="G5" s="47" t="s">
        <v>24</v>
      </c>
      <c r="H5" s="3" t="s">
        <v>25</v>
      </c>
      <c r="I5" s="3" t="str">
        <f t="shared" ref="I5:I15" si="0">X5</f>
        <v>1 - Elaboração do novo Plano Estratégico de Longo Prazo de Mato Grosso.</v>
      </c>
      <c r="J5" s="3" t="s">
        <v>28</v>
      </c>
      <c r="K5" s="4" t="s">
        <v>29</v>
      </c>
      <c r="L5" s="3" t="s">
        <v>31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21</v>
      </c>
      <c r="R5" s="3" t="s">
        <v>22</v>
      </c>
      <c r="S5" s="3" t="s">
        <v>23</v>
      </c>
      <c r="U5" s="37">
        <v>50016052221</v>
      </c>
      <c r="V5" t="str">
        <f>VLOOKUP(U5,[1]rrelbasegeral!$AQ:$AR,2,0)</f>
        <v>1605-Implantação do modelo de governança institucional para resultados</v>
      </c>
      <c r="X5" t="s">
        <v>404</v>
      </c>
    </row>
    <row r="6" spans="1:24" ht="30" customHeight="1" x14ac:dyDescent="0.25">
      <c r="A6" s="4">
        <v>2023</v>
      </c>
      <c r="B6" s="3" t="s">
        <v>17</v>
      </c>
      <c r="C6" s="3" t="s">
        <v>18</v>
      </c>
      <c r="D6" s="3" t="s">
        <v>9</v>
      </c>
      <c r="E6" s="3" t="s">
        <v>356</v>
      </c>
      <c r="F6" s="4" t="s">
        <v>20</v>
      </c>
      <c r="G6" s="47" t="s">
        <v>24</v>
      </c>
      <c r="H6" s="3" t="s">
        <v>25</v>
      </c>
      <c r="I6" s="3" t="str">
        <f t="shared" si="0"/>
        <v>1 - Elaboração do novo Plano Estratégico de Longo Prazo de Mato Grosso.</v>
      </c>
      <c r="J6" s="3" t="s">
        <v>28</v>
      </c>
      <c r="K6" s="4" t="s">
        <v>29</v>
      </c>
      <c r="L6" s="3" t="s">
        <v>32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21</v>
      </c>
      <c r="R6" s="3" t="s">
        <v>22</v>
      </c>
      <c r="S6" s="3" t="s">
        <v>23</v>
      </c>
      <c r="U6" s="37">
        <v>50016052221</v>
      </c>
      <c r="V6" t="str">
        <f>VLOOKUP(U6,[1]rrelbasegeral!$AQ:$AR,2,0)</f>
        <v>1605-Implantação do modelo de governança institucional para resultados</v>
      </c>
      <c r="X6" t="s">
        <v>404</v>
      </c>
    </row>
    <row r="7" spans="1:24" ht="30" customHeight="1" x14ac:dyDescent="0.25">
      <c r="A7" s="4">
        <v>2023</v>
      </c>
      <c r="B7" s="3" t="s">
        <v>17</v>
      </c>
      <c r="C7" s="3" t="s">
        <v>18</v>
      </c>
      <c r="D7" s="3" t="s">
        <v>9</v>
      </c>
      <c r="E7" s="3" t="s">
        <v>356</v>
      </c>
      <c r="F7" s="4" t="s">
        <v>20</v>
      </c>
      <c r="G7" s="47" t="s">
        <v>24</v>
      </c>
      <c r="H7" s="3" t="s">
        <v>25</v>
      </c>
      <c r="I7" s="3" t="str">
        <f t="shared" si="0"/>
        <v>1 - Elaboração do novo Plano Estratégico de Longo Prazo de Mato Grosso.</v>
      </c>
      <c r="J7" s="3" t="s">
        <v>28</v>
      </c>
      <c r="K7" s="4" t="s">
        <v>29</v>
      </c>
      <c r="L7" s="3" t="s">
        <v>33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34</v>
      </c>
      <c r="R7" s="3" t="s">
        <v>35</v>
      </c>
      <c r="S7" s="3" t="s">
        <v>23</v>
      </c>
      <c r="U7" s="37">
        <v>50016052221</v>
      </c>
      <c r="V7" t="str">
        <f>VLOOKUP(U7,[1]rrelbasegeral!$AQ:$AR,2,0)</f>
        <v>1605-Implantação do modelo de governança institucional para resultados</v>
      </c>
      <c r="X7" t="s">
        <v>404</v>
      </c>
    </row>
    <row r="8" spans="1:24" ht="30" customHeight="1" x14ac:dyDescent="0.25">
      <c r="A8" s="4">
        <v>2023</v>
      </c>
      <c r="B8" s="3" t="s">
        <v>17</v>
      </c>
      <c r="C8" s="3" t="s">
        <v>18</v>
      </c>
      <c r="D8" s="3" t="s">
        <v>7</v>
      </c>
      <c r="E8" s="3" t="s">
        <v>356</v>
      </c>
      <c r="F8" s="4" t="s">
        <v>20</v>
      </c>
      <c r="G8" s="47" t="s">
        <v>24</v>
      </c>
      <c r="H8" s="3" t="s">
        <v>25</v>
      </c>
      <c r="I8" s="3" t="str">
        <f t="shared" si="0"/>
        <v>2 - Definição do Modelo de Governança Institucional para Resultado à ser implantado no Poder Executivo.</v>
      </c>
      <c r="J8" s="3" t="s">
        <v>36</v>
      </c>
      <c r="K8" s="4" t="s">
        <v>29</v>
      </c>
      <c r="L8" s="3" t="s">
        <v>20</v>
      </c>
      <c r="M8" s="4" t="s">
        <v>30</v>
      </c>
      <c r="N8" s="4" t="s">
        <v>30</v>
      </c>
      <c r="O8" s="4" t="s">
        <v>20</v>
      </c>
      <c r="P8" s="4" t="s">
        <v>20</v>
      </c>
      <c r="Q8" s="4" t="s">
        <v>34</v>
      </c>
      <c r="R8" s="3" t="s">
        <v>22</v>
      </c>
      <c r="S8" s="3" t="s">
        <v>23</v>
      </c>
      <c r="U8" s="37">
        <v>50016052222</v>
      </c>
      <c r="V8" t="str">
        <f>VLOOKUP(U8,[1]rrelbasegeral!$AQ:$AR,2,0)</f>
        <v>1605-Implantação do modelo de governança institucional para resultados</v>
      </c>
      <c r="X8" t="s">
        <v>405</v>
      </c>
    </row>
    <row r="9" spans="1:24" ht="30" customHeight="1" x14ac:dyDescent="0.25">
      <c r="A9" s="4">
        <v>2023</v>
      </c>
      <c r="B9" s="3" t="s">
        <v>17</v>
      </c>
      <c r="C9" s="3" t="s">
        <v>18</v>
      </c>
      <c r="D9" s="3" t="s">
        <v>9</v>
      </c>
      <c r="E9" s="3" t="s">
        <v>356</v>
      </c>
      <c r="F9" s="4" t="s">
        <v>20</v>
      </c>
      <c r="G9" s="47" t="s">
        <v>24</v>
      </c>
      <c r="H9" s="3" t="s">
        <v>25</v>
      </c>
      <c r="I9" s="3" t="str">
        <f t="shared" si="0"/>
        <v>2 - Definição do Modelo de Governança Institucional para Resultado à ser implantado no Poder Executivo.</v>
      </c>
      <c r="J9" s="3" t="s">
        <v>36</v>
      </c>
      <c r="K9" s="4" t="s">
        <v>29</v>
      </c>
      <c r="L9" s="3" t="s">
        <v>31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34</v>
      </c>
      <c r="R9" s="3" t="s">
        <v>22</v>
      </c>
      <c r="S9" s="3" t="s">
        <v>23</v>
      </c>
      <c r="U9" s="37">
        <v>50016052222</v>
      </c>
      <c r="V9" t="str">
        <f>VLOOKUP(U9,[1]rrelbasegeral!$AQ:$AR,2,0)</f>
        <v>1605-Implantação do modelo de governança institucional para resultados</v>
      </c>
      <c r="X9" t="s">
        <v>405</v>
      </c>
    </row>
    <row r="10" spans="1:24" ht="30" customHeight="1" x14ac:dyDescent="0.25">
      <c r="A10" s="4">
        <v>2023</v>
      </c>
      <c r="B10" s="3" t="s">
        <v>17</v>
      </c>
      <c r="C10" s="3" t="s">
        <v>18</v>
      </c>
      <c r="D10" s="3" t="s">
        <v>9</v>
      </c>
      <c r="E10" s="3" t="s">
        <v>356</v>
      </c>
      <c r="F10" s="4" t="s">
        <v>20</v>
      </c>
      <c r="G10" s="47" t="s">
        <v>24</v>
      </c>
      <c r="H10" s="3" t="s">
        <v>25</v>
      </c>
      <c r="I10" s="3" t="str">
        <f t="shared" si="0"/>
        <v>2 - Definição do Modelo de Governança Institucional para Resultado à ser implantado no Poder Executivo.</v>
      </c>
      <c r="J10" s="3" t="s">
        <v>36</v>
      </c>
      <c r="K10" s="4" t="s">
        <v>29</v>
      </c>
      <c r="L10" s="3" t="s">
        <v>32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34</v>
      </c>
      <c r="R10" s="3" t="s">
        <v>35</v>
      </c>
      <c r="S10" s="3" t="s">
        <v>23</v>
      </c>
      <c r="U10" s="37">
        <v>50016052222</v>
      </c>
      <c r="V10" t="str">
        <f>VLOOKUP(U10,[1]rrelbasegeral!$AQ:$AR,2,0)</f>
        <v>1605-Implantação do modelo de governança institucional para resultados</v>
      </c>
      <c r="X10" t="s">
        <v>405</v>
      </c>
    </row>
    <row r="11" spans="1:24" ht="30" customHeight="1" x14ac:dyDescent="0.25">
      <c r="A11" s="4">
        <v>2023</v>
      </c>
      <c r="B11" s="3" t="s">
        <v>17</v>
      </c>
      <c r="C11" s="3" t="s">
        <v>18</v>
      </c>
      <c r="D11" s="3" t="s">
        <v>7</v>
      </c>
      <c r="E11" s="3" t="s">
        <v>356</v>
      </c>
      <c r="F11" s="4" t="s">
        <v>20</v>
      </c>
      <c r="G11" s="47" t="s">
        <v>24</v>
      </c>
      <c r="H11" s="3" t="s">
        <v>25</v>
      </c>
      <c r="I11" s="3" t="str">
        <f t="shared" si="0"/>
        <v>3 - Contratação de capacitações e/ou participações em Congressos e Seminários</v>
      </c>
      <c r="J11" s="3" t="s">
        <v>37</v>
      </c>
      <c r="K11" s="4" t="s">
        <v>29</v>
      </c>
      <c r="L11" s="3" t="s">
        <v>20</v>
      </c>
      <c r="M11" s="4" t="s">
        <v>38</v>
      </c>
      <c r="N11" s="4" t="s">
        <v>38</v>
      </c>
      <c r="O11" s="4" t="s">
        <v>20</v>
      </c>
      <c r="P11" s="4" t="s">
        <v>20</v>
      </c>
      <c r="Q11" s="4" t="s">
        <v>21</v>
      </c>
      <c r="R11" s="3" t="s">
        <v>22</v>
      </c>
      <c r="S11" s="3" t="s">
        <v>23</v>
      </c>
      <c r="U11" s="37">
        <v>50016052223</v>
      </c>
      <c r="V11" t="str">
        <f>VLOOKUP(U11,[1]rrelbasegeral!$AQ:$AR,2,0)</f>
        <v>1605-Implantação do modelo de governança institucional para resultados</v>
      </c>
      <c r="X11" t="s">
        <v>406</v>
      </c>
    </row>
    <row r="12" spans="1:24" ht="30" customHeight="1" x14ac:dyDescent="0.25">
      <c r="A12" s="4">
        <v>2023</v>
      </c>
      <c r="B12" s="3" t="s">
        <v>17</v>
      </c>
      <c r="C12" s="3" t="s">
        <v>18</v>
      </c>
      <c r="D12" s="3" t="s">
        <v>9</v>
      </c>
      <c r="E12" s="3" t="s">
        <v>356</v>
      </c>
      <c r="F12" s="4" t="s">
        <v>20</v>
      </c>
      <c r="G12" s="47" t="s">
        <v>24</v>
      </c>
      <c r="H12" s="3" t="s">
        <v>25</v>
      </c>
      <c r="I12" s="3" t="str">
        <f t="shared" si="0"/>
        <v>3 - Contratação de capacitações e/ou participações em Congressos e Seminários</v>
      </c>
      <c r="J12" s="3" t="s">
        <v>37</v>
      </c>
      <c r="K12" s="4" t="s">
        <v>29</v>
      </c>
      <c r="L12" s="3" t="s">
        <v>39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21</v>
      </c>
      <c r="R12" s="3" t="s">
        <v>22</v>
      </c>
      <c r="S12" s="3" t="s">
        <v>23</v>
      </c>
      <c r="U12" s="37">
        <v>50016052223</v>
      </c>
      <c r="V12" t="str">
        <f>VLOOKUP(U12,[1]rrelbasegeral!$AQ:$AR,2,0)</f>
        <v>1605-Implantação do modelo de governança institucional para resultados</v>
      </c>
      <c r="X12" t="s">
        <v>406</v>
      </c>
    </row>
    <row r="13" spans="1:24" ht="30" customHeight="1" x14ac:dyDescent="0.25">
      <c r="A13" s="4">
        <v>2023</v>
      </c>
      <c r="B13" s="3" t="s">
        <v>17</v>
      </c>
      <c r="C13" s="3" t="s">
        <v>18</v>
      </c>
      <c r="D13" s="3" t="s">
        <v>9</v>
      </c>
      <c r="E13" s="3" t="s">
        <v>356</v>
      </c>
      <c r="F13" s="4" t="s">
        <v>20</v>
      </c>
      <c r="G13" s="47" t="s">
        <v>24</v>
      </c>
      <c r="H13" s="3" t="s">
        <v>25</v>
      </c>
      <c r="I13" s="3" t="str">
        <f t="shared" si="0"/>
        <v>3 - Contratação de capacitações e/ou participações em Congressos e Seminários</v>
      </c>
      <c r="J13" s="3" t="s">
        <v>37</v>
      </c>
      <c r="K13" s="4" t="s">
        <v>29</v>
      </c>
      <c r="L13" s="3" t="s">
        <v>40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21</v>
      </c>
      <c r="R13" s="3" t="s">
        <v>22</v>
      </c>
      <c r="S13" s="3" t="s">
        <v>23</v>
      </c>
      <c r="U13" s="37">
        <v>50016052223</v>
      </c>
      <c r="V13" t="str">
        <f>VLOOKUP(U13,[1]rrelbasegeral!$AQ:$AR,2,0)</f>
        <v>1605-Implantação do modelo de governança institucional para resultados</v>
      </c>
      <c r="X13" t="s">
        <v>406</v>
      </c>
    </row>
    <row r="14" spans="1:24" ht="30" customHeight="1" x14ac:dyDescent="0.25">
      <c r="A14" s="4">
        <v>2023</v>
      </c>
      <c r="B14" s="3" t="s">
        <v>17</v>
      </c>
      <c r="C14" s="3" t="s">
        <v>18</v>
      </c>
      <c r="D14" s="3" t="s">
        <v>7</v>
      </c>
      <c r="E14" s="3" t="s">
        <v>356</v>
      </c>
      <c r="F14" s="4" t="s">
        <v>20</v>
      </c>
      <c r="G14" s="47" t="s">
        <v>24</v>
      </c>
      <c r="H14" s="3" t="s">
        <v>25</v>
      </c>
      <c r="I14" s="3" t="str">
        <f t="shared" si="0"/>
        <v>4 - Realização de visitas técnicas aos Estados considerados como referência na implementação da governança para resultados.</v>
      </c>
      <c r="J14" s="3" t="s">
        <v>41</v>
      </c>
      <c r="K14" s="4" t="s">
        <v>29</v>
      </c>
      <c r="L14" s="3" t="s">
        <v>20</v>
      </c>
      <c r="M14" s="4" t="s">
        <v>42</v>
      </c>
      <c r="N14" s="4" t="s">
        <v>42</v>
      </c>
      <c r="O14" s="4" t="s">
        <v>20</v>
      </c>
      <c r="P14" s="4" t="s">
        <v>20</v>
      </c>
      <c r="Q14" s="4" t="s">
        <v>21</v>
      </c>
      <c r="R14" s="3" t="s">
        <v>22</v>
      </c>
      <c r="S14" s="3" t="s">
        <v>23</v>
      </c>
      <c r="U14" s="37">
        <v>50016052224</v>
      </c>
      <c r="V14" t="str">
        <f>VLOOKUP(U14,[1]rrelbasegeral!$AQ:$AR,2,0)</f>
        <v>1605-Implantação do modelo de governança institucional para resultados</v>
      </c>
      <c r="X14" t="s">
        <v>407</v>
      </c>
    </row>
    <row r="15" spans="1:24" ht="30" customHeight="1" x14ac:dyDescent="0.25">
      <c r="A15" s="4">
        <v>2023</v>
      </c>
      <c r="B15" s="3" t="s">
        <v>17</v>
      </c>
      <c r="C15" s="3" t="s">
        <v>18</v>
      </c>
      <c r="D15" s="3" t="s">
        <v>9</v>
      </c>
      <c r="E15" s="3" t="s">
        <v>356</v>
      </c>
      <c r="F15" s="4" t="s">
        <v>20</v>
      </c>
      <c r="G15" s="47" t="s">
        <v>24</v>
      </c>
      <c r="H15" s="3" t="s">
        <v>25</v>
      </c>
      <c r="I15" s="3" t="str">
        <f t="shared" si="0"/>
        <v>4 - Realização de visitas técnicas aos Estados considerados como referência na implementação da governança para resultados.</v>
      </c>
      <c r="J15" s="3" t="s">
        <v>41</v>
      </c>
      <c r="K15" s="4" t="s">
        <v>29</v>
      </c>
      <c r="L15" s="3" t="s">
        <v>43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21</v>
      </c>
      <c r="R15" s="3" t="s">
        <v>22</v>
      </c>
      <c r="S15" s="3" t="s">
        <v>23</v>
      </c>
      <c r="U15" s="37">
        <v>50016052224</v>
      </c>
      <c r="V15" t="str">
        <f>VLOOKUP(U15,[1]rrelbasegeral!$AQ:$AR,2,0)</f>
        <v>1605-Implantação do modelo de governança institucional para resultados</v>
      </c>
      <c r="X15" t="s">
        <v>407</v>
      </c>
    </row>
    <row r="16" spans="1:24" ht="30" customHeight="1" x14ac:dyDescent="0.25">
      <c r="A16" s="4">
        <v>2023</v>
      </c>
      <c r="B16" s="3" t="s">
        <v>17</v>
      </c>
      <c r="C16" s="3" t="s">
        <v>18</v>
      </c>
      <c r="D16" s="3" t="s">
        <v>3</v>
      </c>
      <c r="E16" s="3" t="s">
        <v>353</v>
      </c>
      <c r="F16" s="4" t="s">
        <v>20</v>
      </c>
      <c r="G16" s="47" t="s">
        <v>20</v>
      </c>
      <c r="H16" s="3" t="s">
        <v>20</v>
      </c>
      <c r="I16" s="3" t="s">
        <v>20</v>
      </c>
      <c r="J16" s="3" t="s">
        <v>20</v>
      </c>
      <c r="K16" s="4" t="s">
        <v>20</v>
      </c>
      <c r="L16" s="3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142</v>
      </c>
      <c r="R16" s="3" t="s">
        <v>45</v>
      </c>
      <c r="S16" s="3" t="s">
        <v>23</v>
      </c>
      <c r="U16" t="s">
        <v>372</v>
      </c>
      <c r="V16" t="e">
        <f>VLOOKUP(U16,[1]rrelbasegeral!$AQ:$AR,2,0)</f>
        <v>#N/A</v>
      </c>
      <c r="X16" t="e">
        <v>#N/A</v>
      </c>
    </row>
    <row r="17" spans="1:24" ht="30" customHeight="1" x14ac:dyDescent="0.25">
      <c r="A17" s="4">
        <v>2023</v>
      </c>
      <c r="B17" s="3" t="s">
        <v>17</v>
      </c>
      <c r="C17" s="3" t="s">
        <v>18</v>
      </c>
      <c r="D17" s="3" t="s">
        <v>339</v>
      </c>
      <c r="E17" s="3" t="s">
        <v>353</v>
      </c>
      <c r="F17" s="4" t="s">
        <v>20</v>
      </c>
      <c r="G17" s="47" t="s">
        <v>46</v>
      </c>
      <c r="H17" s="3" t="s">
        <v>47</v>
      </c>
      <c r="I17" s="3" t="s">
        <v>20</v>
      </c>
      <c r="J17" s="3" t="s">
        <v>26</v>
      </c>
      <c r="K17" s="4" t="s">
        <v>20</v>
      </c>
      <c r="L17" s="3" t="s">
        <v>20</v>
      </c>
      <c r="M17" s="4" t="s">
        <v>20</v>
      </c>
      <c r="N17" s="4" t="s">
        <v>38</v>
      </c>
      <c r="O17" s="4" t="s">
        <v>20</v>
      </c>
      <c r="P17" s="4" t="s">
        <v>20</v>
      </c>
      <c r="Q17" s="4" t="s">
        <v>142</v>
      </c>
      <c r="R17" s="3" t="s">
        <v>45</v>
      </c>
      <c r="S17" s="3" t="s">
        <v>23</v>
      </c>
      <c r="U17" t="s">
        <v>373</v>
      </c>
      <c r="V17" t="e">
        <f>VLOOKUP(U17,[1]rrelbasegeral!$AQ:$AR,2,0)</f>
        <v>#N/A</v>
      </c>
      <c r="X17" t="e">
        <v>#N/A</v>
      </c>
    </row>
    <row r="18" spans="1:24" ht="30" customHeight="1" x14ac:dyDescent="0.25">
      <c r="A18" s="4">
        <v>2023</v>
      </c>
      <c r="B18" s="3" t="s">
        <v>17</v>
      </c>
      <c r="C18" s="3" t="s">
        <v>18</v>
      </c>
      <c r="D18" s="3" t="s">
        <v>7</v>
      </c>
      <c r="E18" s="3" t="s">
        <v>353</v>
      </c>
      <c r="F18" s="4" t="s">
        <v>20</v>
      </c>
      <c r="G18" s="47" t="s">
        <v>46</v>
      </c>
      <c r="H18" s="3" t="s">
        <v>47</v>
      </c>
      <c r="I18" s="3" t="str">
        <f t="shared" ref="I18:I23" si="1">X18</f>
        <v>1 - Elaboração do Relatório da Conjuntura Econômica  2º semestre 2023</v>
      </c>
      <c r="J18" s="3" t="s">
        <v>48</v>
      </c>
      <c r="K18" s="4" t="s">
        <v>49</v>
      </c>
      <c r="L18" s="3" t="s">
        <v>20</v>
      </c>
      <c r="M18" s="4" t="s">
        <v>30</v>
      </c>
      <c r="N18" s="4" t="s">
        <v>30</v>
      </c>
      <c r="O18" s="4" t="s">
        <v>20</v>
      </c>
      <c r="P18" s="4" t="s">
        <v>20</v>
      </c>
      <c r="Q18" s="4" t="s">
        <v>21</v>
      </c>
      <c r="R18" s="3" t="s">
        <v>50</v>
      </c>
      <c r="S18" s="3" t="s">
        <v>23</v>
      </c>
      <c r="U18" t="s">
        <v>401</v>
      </c>
      <c r="V18" t="str">
        <f>VLOOKUP(U18,[1]rrelbasegeral!$AQ:$AR,2,0)</f>
        <v>2025-Elaboração de informações socioeconômicas e de Ordenamento Territorial</v>
      </c>
      <c r="X18" t="s">
        <v>408</v>
      </c>
    </row>
    <row r="19" spans="1:24" ht="30" customHeight="1" x14ac:dyDescent="0.25">
      <c r="A19" s="4">
        <v>2023</v>
      </c>
      <c r="B19" s="3" t="s">
        <v>17</v>
      </c>
      <c r="C19" s="3" t="s">
        <v>18</v>
      </c>
      <c r="D19" s="3" t="s">
        <v>9</v>
      </c>
      <c r="E19" s="3" t="s">
        <v>353</v>
      </c>
      <c r="F19" s="4" t="s">
        <v>20</v>
      </c>
      <c r="G19" s="47" t="s">
        <v>46</v>
      </c>
      <c r="H19" s="3" t="s">
        <v>47</v>
      </c>
      <c r="I19" s="3" t="str">
        <f t="shared" si="1"/>
        <v>1 - Elaboração do Relatório da Conjuntura Econômica  2º semestre 2023</v>
      </c>
      <c r="J19" s="3" t="s">
        <v>48</v>
      </c>
      <c r="K19" s="4" t="s">
        <v>49</v>
      </c>
      <c r="L19" s="3" t="s">
        <v>51</v>
      </c>
      <c r="M19" s="4" t="s">
        <v>20</v>
      </c>
      <c r="N19" s="4" t="s">
        <v>20</v>
      </c>
      <c r="O19" s="4" t="s">
        <v>20</v>
      </c>
      <c r="P19" s="4" t="s">
        <v>20</v>
      </c>
      <c r="Q19" s="4" t="s">
        <v>21</v>
      </c>
      <c r="R19" s="3" t="s">
        <v>52</v>
      </c>
      <c r="S19" s="3" t="s">
        <v>23</v>
      </c>
      <c r="U19" t="s">
        <v>401</v>
      </c>
      <c r="V19" t="str">
        <f>VLOOKUP(U19,[1]rrelbasegeral!$AQ:$AR,2,0)</f>
        <v>2025-Elaboração de informações socioeconômicas e de Ordenamento Territorial</v>
      </c>
      <c r="X19" t="s">
        <v>408</v>
      </c>
    </row>
    <row r="20" spans="1:24" ht="30" customHeight="1" x14ac:dyDescent="0.25">
      <c r="A20" s="4">
        <v>2023</v>
      </c>
      <c r="B20" s="3" t="s">
        <v>17</v>
      </c>
      <c r="C20" s="3" t="s">
        <v>18</v>
      </c>
      <c r="D20" s="3" t="s">
        <v>7</v>
      </c>
      <c r="E20" s="3" t="s">
        <v>353</v>
      </c>
      <c r="F20" s="4" t="s">
        <v>20</v>
      </c>
      <c r="G20" s="47" t="s">
        <v>46</v>
      </c>
      <c r="H20" s="3" t="s">
        <v>47</v>
      </c>
      <c r="I20" s="3" t="str">
        <f t="shared" si="1"/>
        <v>2 - Elaboração do Relatório da Conjuntura Econômica  1º semestre 2023</v>
      </c>
      <c r="J20" s="3" t="s">
        <v>48</v>
      </c>
      <c r="K20" s="4" t="s">
        <v>49</v>
      </c>
      <c r="L20" s="3" t="s">
        <v>20</v>
      </c>
      <c r="M20" s="4" t="s">
        <v>30</v>
      </c>
      <c r="N20" s="4" t="s">
        <v>30</v>
      </c>
      <c r="O20" s="4" t="s">
        <v>20</v>
      </c>
      <c r="P20" s="4" t="s">
        <v>20</v>
      </c>
      <c r="Q20" s="4" t="s">
        <v>34</v>
      </c>
      <c r="R20" s="3" t="s">
        <v>50</v>
      </c>
      <c r="S20" s="3" t="s">
        <v>23</v>
      </c>
      <c r="U20" t="s">
        <v>402</v>
      </c>
      <c r="V20" t="str">
        <f>VLOOKUP(U20,[1]rrelbasegeral!$AQ:$AR,2,0)</f>
        <v>2025-Elaboração de informações socioeconômicas e de Ordenamento Territorial</v>
      </c>
      <c r="X20" t="s">
        <v>409</v>
      </c>
    </row>
    <row r="21" spans="1:24" ht="30" customHeight="1" x14ac:dyDescent="0.25">
      <c r="A21" s="4">
        <v>2023</v>
      </c>
      <c r="B21" s="3" t="s">
        <v>17</v>
      </c>
      <c r="C21" s="3" t="s">
        <v>18</v>
      </c>
      <c r="D21" s="3" t="s">
        <v>9</v>
      </c>
      <c r="E21" s="3" t="s">
        <v>353</v>
      </c>
      <c r="F21" s="4" t="s">
        <v>20</v>
      </c>
      <c r="G21" s="47" t="s">
        <v>46</v>
      </c>
      <c r="H21" s="3" t="s">
        <v>47</v>
      </c>
      <c r="I21" s="3" t="str">
        <f t="shared" si="1"/>
        <v>2 - Elaboração do Relatório da Conjuntura Econômica  1º semestre 2023</v>
      </c>
      <c r="J21" s="3" t="s">
        <v>48</v>
      </c>
      <c r="K21" s="4" t="s">
        <v>49</v>
      </c>
      <c r="L21" s="3" t="s">
        <v>51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34</v>
      </c>
      <c r="R21" s="3" t="s">
        <v>52</v>
      </c>
      <c r="S21" s="3" t="s">
        <v>23</v>
      </c>
      <c r="U21" t="s">
        <v>402</v>
      </c>
      <c r="V21" t="str">
        <f>VLOOKUP(U21,[1]rrelbasegeral!$AQ:$AR,2,0)</f>
        <v>2025-Elaboração de informações socioeconômicas e de Ordenamento Territorial</v>
      </c>
      <c r="X21" t="s">
        <v>409</v>
      </c>
    </row>
    <row r="22" spans="1:24" ht="30" customHeight="1" x14ac:dyDescent="0.25">
      <c r="A22" s="4">
        <v>2023</v>
      </c>
      <c r="B22" s="3" t="s">
        <v>17</v>
      </c>
      <c r="C22" s="3" t="s">
        <v>18</v>
      </c>
      <c r="D22" s="3" t="s">
        <v>7</v>
      </c>
      <c r="E22" s="3" t="s">
        <v>353</v>
      </c>
      <c r="F22" s="4" t="s">
        <v>20</v>
      </c>
      <c r="G22" s="47" t="s">
        <v>46</v>
      </c>
      <c r="H22" s="3" t="s">
        <v>47</v>
      </c>
      <c r="I22" s="3" t="str">
        <f t="shared" si="1"/>
        <v>3 - Elaborar cenário socioeconômico para o PPA 2024 - 2027.</v>
      </c>
      <c r="J22" s="3" t="s">
        <v>48</v>
      </c>
      <c r="K22" s="4" t="s">
        <v>49</v>
      </c>
      <c r="L22" s="3" t="s">
        <v>20</v>
      </c>
      <c r="M22" s="4" t="s">
        <v>30</v>
      </c>
      <c r="N22" s="4" t="s">
        <v>30</v>
      </c>
      <c r="O22" s="4" t="s">
        <v>20</v>
      </c>
      <c r="P22" s="4" t="s">
        <v>20</v>
      </c>
      <c r="Q22" s="4" t="s">
        <v>176</v>
      </c>
      <c r="R22" s="3" t="s">
        <v>50</v>
      </c>
      <c r="S22" s="3" t="s">
        <v>23</v>
      </c>
      <c r="U22" t="s">
        <v>403</v>
      </c>
      <c r="V22" t="str">
        <f>VLOOKUP(U22,[1]rrelbasegeral!$AQ:$AR,2,0)</f>
        <v>2025-Elaboração de informações socioeconômicas e de Ordenamento Territorial</v>
      </c>
      <c r="X22" t="s">
        <v>410</v>
      </c>
    </row>
    <row r="23" spans="1:24" ht="30" customHeight="1" x14ac:dyDescent="0.25">
      <c r="A23" s="4">
        <v>2023</v>
      </c>
      <c r="B23" s="3" t="s">
        <v>17</v>
      </c>
      <c r="C23" s="3" t="s">
        <v>18</v>
      </c>
      <c r="D23" s="3" t="s">
        <v>9</v>
      </c>
      <c r="E23" s="3" t="s">
        <v>353</v>
      </c>
      <c r="F23" s="4" t="s">
        <v>20</v>
      </c>
      <c r="G23" s="47" t="s">
        <v>46</v>
      </c>
      <c r="H23" s="3" t="s">
        <v>47</v>
      </c>
      <c r="I23" s="3" t="str">
        <f t="shared" si="1"/>
        <v>3 - Elaborar cenário socioeconômico para o PPA 2024 - 2027.</v>
      </c>
      <c r="J23" s="3" t="s">
        <v>48</v>
      </c>
      <c r="K23" s="4" t="s">
        <v>49</v>
      </c>
      <c r="L23" s="3" t="s">
        <v>53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176</v>
      </c>
      <c r="R23" s="3" t="s">
        <v>52</v>
      </c>
      <c r="S23" s="3" t="s">
        <v>23</v>
      </c>
      <c r="U23" t="s">
        <v>403</v>
      </c>
      <c r="V23" t="str">
        <f>VLOOKUP(U23,[1]rrelbasegeral!$AQ:$AR,2,0)</f>
        <v>2025-Elaboração de informações socioeconômicas e de Ordenamento Territorial</v>
      </c>
      <c r="X23" t="s">
        <v>410</v>
      </c>
    </row>
    <row r="24" spans="1:24" ht="30" customHeight="1" x14ac:dyDescent="0.25">
      <c r="A24" s="4">
        <v>2023</v>
      </c>
      <c r="B24" s="3" t="s">
        <v>17</v>
      </c>
      <c r="C24" s="3" t="s">
        <v>18</v>
      </c>
      <c r="D24" s="3" t="s">
        <v>339</v>
      </c>
      <c r="E24" s="3" t="s">
        <v>353</v>
      </c>
      <c r="F24" s="4" t="s">
        <v>20</v>
      </c>
      <c r="G24" s="47" t="s">
        <v>54</v>
      </c>
      <c r="H24" s="3" t="s">
        <v>47</v>
      </c>
      <c r="I24" s="3" t="s">
        <v>20</v>
      </c>
      <c r="J24" s="3" t="s">
        <v>26</v>
      </c>
      <c r="K24" s="4" t="s">
        <v>20</v>
      </c>
      <c r="L24" s="3" t="s">
        <v>20</v>
      </c>
      <c r="M24" s="4" t="s">
        <v>20</v>
      </c>
      <c r="N24" s="4" t="s">
        <v>30</v>
      </c>
      <c r="O24" s="4" t="s">
        <v>20</v>
      </c>
      <c r="P24" s="4" t="s">
        <v>20</v>
      </c>
      <c r="Q24" s="4" t="s">
        <v>142</v>
      </c>
      <c r="R24" s="3" t="s">
        <v>45</v>
      </c>
      <c r="S24" s="3" t="s">
        <v>23</v>
      </c>
      <c r="U24" t="s">
        <v>374</v>
      </c>
      <c r="V24" t="e">
        <f>VLOOKUP(U24,[1]rrelbasegeral!$AQ:$AR,2,0)</f>
        <v>#N/A</v>
      </c>
      <c r="X24" t="e">
        <v>#N/A</v>
      </c>
    </row>
    <row r="25" spans="1:24" ht="30" customHeight="1" x14ac:dyDescent="0.25">
      <c r="A25" s="4">
        <v>2023</v>
      </c>
      <c r="B25" s="3" t="s">
        <v>17</v>
      </c>
      <c r="C25" s="3" t="s">
        <v>18</v>
      </c>
      <c r="D25" s="3" t="s">
        <v>7</v>
      </c>
      <c r="E25" s="3" t="s">
        <v>353</v>
      </c>
      <c r="F25" s="4" t="s">
        <v>20</v>
      </c>
      <c r="G25" s="47" t="s">
        <v>54</v>
      </c>
      <c r="H25" s="3" t="s">
        <v>47</v>
      </c>
      <c r="I25" s="3" t="str">
        <f t="shared" ref="I25:I27" si="2">X25</f>
        <v>1 - Elaboração do PIB anual dos municípios</v>
      </c>
      <c r="J25" s="3" t="s">
        <v>48</v>
      </c>
      <c r="K25" s="4" t="s">
        <v>49</v>
      </c>
      <c r="L25" s="3" t="s">
        <v>20</v>
      </c>
      <c r="M25" s="4" t="s">
        <v>30</v>
      </c>
      <c r="N25" s="4" t="s">
        <v>30</v>
      </c>
      <c r="O25" s="4" t="s">
        <v>20</v>
      </c>
      <c r="P25" s="4" t="s">
        <v>20</v>
      </c>
      <c r="Q25" s="4" t="s">
        <v>142</v>
      </c>
      <c r="R25" s="3" t="s">
        <v>50</v>
      </c>
      <c r="S25" s="3" t="s">
        <v>23</v>
      </c>
      <c r="U25" s="37">
        <v>50020252611</v>
      </c>
      <c r="V25" t="str">
        <f>VLOOKUP(U25,[1]rrelbasegeral!$AQ:$AR,2,0)</f>
        <v>2025-Elaboração de informações socioeconômicas e de Ordenamento Territorial</v>
      </c>
      <c r="X25" t="s">
        <v>411</v>
      </c>
    </row>
    <row r="26" spans="1:24" ht="30" customHeight="1" x14ac:dyDescent="0.25">
      <c r="A26" s="4">
        <v>2023</v>
      </c>
      <c r="B26" s="3" t="s">
        <v>17</v>
      </c>
      <c r="C26" s="3" t="s">
        <v>18</v>
      </c>
      <c r="D26" s="3" t="s">
        <v>9</v>
      </c>
      <c r="E26" s="3" t="s">
        <v>353</v>
      </c>
      <c r="F26" s="4" t="s">
        <v>20</v>
      </c>
      <c r="G26" s="47" t="s">
        <v>54</v>
      </c>
      <c r="H26" s="3" t="s">
        <v>47</v>
      </c>
      <c r="I26" s="3" t="str">
        <f t="shared" si="2"/>
        <v>1 - Elaboração do PIB anual dos municípios</v>
      </c>
      <c r="J26" s="3" t="s">
        <v>48</v>
      </c>
      <c r="K26" s="4" t="s">
        <v>49</v>
      </c>
      <c r="L26" s="3" t="s">
        <v>55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142</v>
      </c>
      <c r="R26" s="3" t="s">
        <v>56</v>
      </c>
      <c r="S26" s="3" t="s">
        <v>23</v>
      </c>
      <c r="U26" s="37">
        <v>50020252611</v>
      </c>
      <c r="V26" t="str">
        <f>VLOOKUP(U26,[1]rrelbasegeral!$AQ:$AR,2,0)</f>
        <v>2025-Elaboração de informações socioeconômicas e de Ordenamento Territorial</v>
      </c>
      <c r="X26" t="s">
        <v>411</v>
      </c>
    </row>
    <row r="27" spans="1:24" ht="30" customHeight="1" x14ac:dyDescent="0.25">
      <c r="A27" s="4">
        <v>2023</v>
      </c>
      <c r="B27" s="3" t="s">
        <v>17</v>
      </c>
      <c r="C27" s="3" t="s">
        <v>18</v>
      </c>
      <c r="D27" s="3" t="s">
        <v>9</v>
      </c>
      <c r="E27" s="3" t="s">
        <v>353</v>
      </c>
      <c r="F27" s="4" t="s">
        <v>20</v>
      </c>
      <c r="G27" s="47" t="s">
        <v>54</v>
      </c>
      <c r="H27" s="3" t="s">
        <v>47</v>
      </c>
      <c r="I27" s="3" t="str">
        <f t="shared" si="2"/>
        <v>1 - Elaboração do PIB anual dos municípios</v>
      </c>
      <c r="J27" s="3" t="s">
        <v>48</v>
      </c>
      <c r="K27" s="4" t="s">
        <v>49</v>
      </c>
      <c r="L27" s="3" t="s">
        <v>57</v>
      </c>
      <c r="M27" s="4" t="s">
        <v>20</v>
      </c>
      <c r="N27" s="4" t="s">
        <v>20</v>
      </c>
      <c r="O27" s="4" t="s">
        <v>20</v>
      </c>
      <c r="P27" s="4" t="s">
        <v>20</v>
      </c>
      <c r="Q27" s="4" t="s">
        <v>34</v>
      </c>
      <c r="R27" s="3" t="s">
        <v>56</v>
      </c>
      <c r="S27" s="3" t="s">
        <v>23</v>
      </c>
      <c r="U27" s="37">
        <v>50020252611</v>
      </c>
      <c r="V27" t="str">
        <f>VLOOKUP(U27,[1]rrelbasegeral!$AQ:$AR,2,0)</f>
        <v>2025-Elaboração de informações socioeconômicas e de Ordenamento Territorial</v>
      </c>
      <c r="X27" t="s">
        <v>411</v>
      </c>
    </row>
    <row r="28" spans="1:24" ht="30" customHeight="1" x14ac:dyDescent="0.25">
      <c r="A28" s="4">
        <v>2023</v>
      </c>
      <c r="B28" s="3" t="s">
        <v>17</v>
      </c>
      <c r="C28" s="3" t="s">
        <v>18</v>
      </c>
      <c r="D28" s="3" t="s">
        <v>339</v>
      </c>
      <c r="E28" s="3" t="s">
        <v>353</v>
      </c>
      <c r="F28" s="4" t="s">
        <v>20</v>
      </c>
      <c r="G28" s="47" t="s">
        <v>58</v>
      </c>
      <c r="H28" s="3" t="s">
        <v>47</v>
      </c>
      <c r="I28" s="3" t="s">
        <v>20</v>
      </c>
      <c r="J28" s="3" t="s">
        <v>26</v>
      </c>
      <c r="K28" s="4" t="s">
        <v>20</v>
      </c>
      <c r="L28" s="3" t="s">
        <v>20</v>
      </c>
      <c r="M28" s="4" t="s">
        <v>20</v>
      </c>
      <c r="N28" s="4" t="s">
        <v>59</v>
      </c>
      <c r="O28" s="4" t="s">
        <v>20</v>
      </c>
      <c r="P28" s="4" t="s">
        <v>20</v>
      </c>
      <c r="Q28" s="4" t="s">
        <v>142</v>
      </c>
      <c r="R28" s="3" t="s">
        <v>45</v>
      </c>
      <c r="S28" s="3" t="s">
        <v>23</v>
      </c>
      <c r="U28" t="s">
        <v>375</v>
      </c>
      <c r="V28" t="e">
        <f>VLOOKUP(U28,[1]rrelbasegeral!$AQ:$AR,2,0)</f>
        <v>#N/A</v>
      </c>
      <c r="X28" t="e">
        <v>#N/A</v>
      </c>
    </row>
    <row r="29" spans="1:24" ht="30" customHeight="1" x14ac:dyDescent="0.25">
      <c r="A29" s="4">
        <v>2023</v>
      </c>
      <c r="B29" s="3" t="s">
        <v>17</v>
      </c>
      <c r="C29" s="3" t="s">
        <v>18</v>
      </c>
      <c r="D29" s="3" t="s">
        <v>7</v>
      </c>
      <c r="E29" s="3" t="s">
        <v>353</v>
      </c>
      <c r="F29" s="4" t="s">
        <v>20</v>
      </c>
      <c r="G29" s="47" t="s">
        <v>58</v>
      </c>
      <c r="H29" s="3" t="s">
        <v>47</v>
      </c>
      <c r="I29" s="3" t="str">
        <f t="shared" ref="I29:I36" si="3">X29</f>
        <v>1 - Elaboração do PIB trimestral de Mato Grosso  -  3º trimestre 2022</v>
      </c>
      <c r="J29" s="3" t="s">
        <v>48</v>
      </c>
      <c r="K29" s="4" t="s">
        <v>49</v>
      </c>
      <c r="L29" s="3" t="s">
        <v>20</v>
      </c>
      <c r="M29" s="4" t="s">
        <v>30</v>
      </c>
      <c r="N29" s="4" t="s">
        <v>30</v>
      </c>
      <c r="O29" s="4" t="s">
        <v>20</v>
      </c>
      <c r="P29" s="4" t="s">
        <v>20</v>
      </c>
      <c r="Q29" s="4" t="s">
        <v>176</v>
      </c>
      <c r="R29" s="3" t="s">
        <v>50</v>
      </c>
      <c r="S29" s="3" t="s">
        <v>23</v>
      </c>
      <c r="U29" s="37">
        <v>50020252621</v>
      </c>
      <c r="V29" t="str">
        <f>VLOOKUP(U29,[1]rrelbasegeral!$AQ:$AR,2,0)</f>
        <v>2025-Elaboração de informações socioeconômicas e de Ordenamento Territorial</v>
      </c>
      <c r="X29" t="s">
        <v>412</v>
      </c>
    </row>
    <row r="30" spans="1:24" ht="30" customHeight="1" x14ac:dyDescent="0.25">
      <c r="A30" s="4">
        <v>2023</v>
      </c>
      <c r="B30" s="3" t="s">
        <v>17</v>
      </c>
      <c r="C30" s="3" t="s">
        <v>18</v>
      </c>
      <c r="D30" s="3" t="s">
        <v>9</v>
      </c>
      <c r="E30" s="3" t="s">
        <v>353</v>
      </c>
      <c r="F30" s="4" t="s">
        <v>20</v>
      </c>
      <c r="G30" s="47" t="s">
        <v>58</v>
      </c>
      <c r="H30" s="3" t="s">
        <v>47</v>
      </c>
      <c r="I30" s="3" t="str">
        <f t="shared" si="3"/>
        <v>1 - Elaboração do PIB trimestral de Mato Grosso  -  3º trimestre 2022</v>
      </c>
      <c r="J30" s="3" t="s">
        <v>48</v>
      </c>
      <c r="K30" s="4" t="s">
        <v>49</v>
      </c>
      <c r="L30" s="3" t="s">
        <v>60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176</v>
      </c>
      <c r="R30" s="3" t="s">
        <v>56</v>
      </c>
      <c r="S30" s="3" t="s">
        <v>23</v>
      </c>
      <c r="U30" s="37">
        <v>50020252621</v>
      </c>
      <c r="V30" t="str">
        <f>VLOOKUP(U30,[1]rrelbasegeral!$AQ:$AR,2,0)</f>
        <v>2025-Elaboração de informações socioeconômicas e de Ordenamento Territorial</v>
      </c>
      <c r="X30" t="s">
        <v>412</v>
      </c>
    </row>
    <row r="31" spans="1:24" ht="30" customHeight="1" x14ac:dyDescent="0.25">
      <c r="A31" s="4">
        <v>2023</v>
      </c>
      <c r="B31" s="3" t="s">
        <v>17</v>
      </c>
      <c r="C31" s="3" t="s">
        <v>18</v>
      </c>
      <c r="D31" s="3" t="s">
        <v>7</v>
      </c>
      <c r="E31" s="3" t="s">
        <v>353</v>
      </c>
      <c r="F31" s="4" t="s">
        <v>20</v>
      </c>
      <c r="G31" s="47" t="s">
        <v>58</v>
      </c>
      <c r="H31" s="3" t="s">
        <v>47</v>
      </c>
      <c r="I31" s="3" t="str">
        <f t="shared" si="3"/>
        <v>2 - Elaboração do PIB trimestral de Mato Grosso  -  4º trimestre 2023</v>
      </c>
      <c r="J31" s="3" t="s">
        <v>48</v>
      </c>
      <c r="K31" s="4" t="s">
        <v>49</v>
      </c>
      <c r="L31" s="3" t="s">
        <v>20</v>
      </c>
      <c r="M31" s="4" t="s">
        <v>30</v>
      </c>
      <c r="N31" s="4" t="s">
        <v>30</v>
      </c>
      <c r="O31" s="4" t="s">
        <v>20</v>
      </c>
      <c r="P31" s="4" t="s">
        <v>20</v>
      </c>
      <c r="Q31" s="4" t="s">
        <v>142</v>
      </c>
      <c r="R31" s="3" t="s">
        <v>50</v>
      </c>
      <c r="S31" s="3" t="s">
        <v>23</v>
      </c>
      <c r="U31" s="37">
        <v>50020252622</v>
      </c>
      <c r="V31" t="str">
        <f>VLOOKUP(U31,[1]rrelbasegeral!$AQ:$AR,2,0)</f>
        <v>2025-Elaboração de informações socioeconômicas e de Ordenamento Territorial</v>
      </c>
      <c r="X31" t="s">
        <v>413</v>
      </c>
    </row>
    <row r="32" spans="1:24" ht="30" customHeight="1" x14ac:dyDescent="0.25">
      <c r="A32" s="4">
        <v>2023</v>
      </c>
      <c r="B32" s="3" t="s">
        <v>17</v>
      </c>
      <c r="C32" s="3" t="s">
        <v>18</v>
      </c>
      <c r="D32" s="3" t="s">
        <v>9</v>
      </c>
      <c r="E32" s="3" t="s">
        <v>353</v>
      </c>
      <c r="F32" s="4" t="s">
        <v>20</v>
      </c>
      <c r="G32" s="47" t="s">
        <v>58</v>
      </c>
      <c r="H32" s="3" t="s">
        <v>47</v>
      </c>
      <c r="I32" s="3" t="str">
        <f t="shared" si="3"/>
        <v>2 - Elaboração do PIB trimestral de Mato Grosso  -  4º trimestre 2023</v>
      </c>
      <c r="J32" s="3" t="s">
        <v>48</v>
      </c>
      <c r="K32" s="4" t="s">
        <v>49</v>
      </c>
      <c r="L32" s="3" t="s">
        <v>60</v>
      </c>
      <c r="M32" s="4" t="s">
        <v>20</v>
      </c>
      <c r="N32" s="4" t="s">
        <v>20</v>
      </c>
      <c r="O32" s="4" t="s">
        <v>20</v>
      </c>
      <c r="P32" s="4" t="s">
        <v>20</v>
      </c>
      <c r="Q32" s="4" t="s">
        <v>142</v>
      </c>
      <c r="R32" s="3" t="s">
        <v>56</v>
      </c>
      <c r="S32" s="3" t="s">
        <v>23</v>
      </c>
      <c r="U32" s="37">
        <v>50020252622</v>
      </c>
      <c r="V32" t="str">
        <f>VLOOKUP(U32,[1]rrelbasegeral!$AQ:$AR,2,0)</f>
        <v>2025-Elaboração de informações socioeconômicas e de Ordenamento Territorial</v>
      </c>
      <c r="X32" t="s">
        <v>413</v>
      </c>
    </row>
    <row r="33" spans="1:24" ht="30" customHeight="1" x14ac:dyDescent="0.25">
      <c r="A33" s="4">
        <v>2023</v>
      </c>
      <c r="B33" s="3" t="s">
        <v>17</v>
      </c>
      <c r="C33" s="3" t="s">
        <v>18</v>
      </c>
      <c r="D33" s="3" t="s">
        <v>7</v>
      </c>
      <c r="E33" s="3" t="s">
        <v>353</v>
      </c>
      <c r="F33" s="4" t="s">
        <v>20</v>
      </c>
      <c r="G33" s="47" t="s">
        <v>58</v>
      </c>
      <c r="H33" s="3" t="s">
        <v>47</v>
      </c>
      <c r="I33" s="3" t="str">
        <f t="shared" si="3"/>
        <v>3 - Elaboração do PIB trimestral de Mato Grosso  -  1º trimestre 2023</v>
      </c>
      <c r="J33" s="3" t="s">
        <v>48</v>
      </c>
      <c r="K33" s="4" t="s">
        <v>49</v>
      </c>
      <c r="L33" s="3" t="s">
        <v>20</v>
      </c>
      <c r="M33" s="4" t="s">
        <v>30</v>
      </c>
      <c r="N33" s="4" t="s">
        <v>30</v>
      </c>
      <c r="O33" s="4" t="s">
        <v>20</v>
      </c>
      <c r="P33" s="4" t="s">
        <v>20</v>
      </c>
      <c r="Q33" s="4" t="s">
        <v>34</v>
      </c>
      <c r="R33" s="3" t="s">
        <v>50</v>
      </c>
      <c r="S33" s="3" t="s">
        <v>23</v>
      </c>
      <c r="U33" s="37">
        <v>50020252623</v>
      </c>
      <c r="V33" t="str">
        <f>VLOOKUP(U33,[1]rrelbasegeral!$AQ:$AR,2,0)</f>
        <v>2025-Elaboração de informações socioeconômicas e de Ordenamento Territorial</v>
      </c>
      <c r="X33" t="s">
        <v>414</v>
      </c>
    </row>
    <row r="34" spans="1:24" ht="30" customHeight="1" x14ac:dyDescent="0.25">
      <c r="A34" s="4">
        <v>2023</v>
      </c>
      <c r="B34" s="3" t="s">
        <v>17</v>
      </c>
      <c r="C34" s="3" t="s">
        <v>18</v>
      </c>
      <c r="D34" s="3" t="s">
        <v>9</v>
      </c>
      <c r="E34" s="3" t="s">
        <v>353</v>
      </c>
      <c r="F34" s="4" t="s">
        <v>20</v>
      </c>
      <c r="G34" s="47" t="s">
        <v>58</v>
      </c>
      <c r="H34" s="3" t="s">
        <v>47</v>
      </c>
      <c r="I34" s="3" t="str">
        <f t="shared" si="3"/>
        <v>3 - Elaboração do PIB trimestral de Mato Grosso  -  1º trimestre 2023</v>
      </c>
      <c r="J34" s="3" t="s">
        <v>48</v>
      </c>
      <c r="K34" s="4" t="s">
        <v>49</v>
      </c>
      <c r="L34" s="3" t="s">
        <v>60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34</v>
      </c>
      <c r="R34" s="3" t="s">
        <v>56</v>
      </c>
      <c r="S34" s="3" t="s">
        <v>23</v>
      </c>
      <c r="U34" s="37">
        <v>50020252623</v>
      </c>
      <c r="V34" t="str">
        <f>VLOOKUP(U34,[1]rrelbasegeral!$AQ:$AR,2,0)</f>
        <v>2025-Elaboração de informações socioeconômicas e de Ordenamento Territorial</v>
      </c>
      <c r="X34" t="s">
        <v>414</v>
      </c>
    </row>
    <row r="35" spans="1:24" ht="30" customHeight="1" x14ac:dyDescent="0.25">
      <c r="A35" s="4">
        <v>2023</v>
      </c>
      <c r="B35" s="3" t="s">
        <v>17</v>
      </c>
      <c r="C35" s="3" t="s">
        <v>18</v>
      </c>
      <c r="D35" s="3" t="s">
        <v>7</v>
      </c>
      <c r="E35" s="3" t="s">
        <v>353</v>
      </c>
      <c r="F35" s="4" t="s">
        <v>20</v>
      </c>
      <c r="G35" s="47" t="s">
        <v>58</v>
      </c>
      <c r="H35" s="3" t="s">
        <v>47</v>
      </c>
      <c r="I35" s="3" t="str">
        <f t="shared" si="3"/>
        <v>4 - Elaboração do PIB trimestral de Mato Grosso  -  2º trimestre 2023</v>
      </c>
      <c r="J35" s="3" t="s">
        <v>48</v>
      </c>
      <c r="K35" s="4" t="s">
        <v>49</v>
      </c>
      <c r="L35" s="3" t="s">
        <v>20</v>
      </c>
      <c r="M35" s="4" t="s">
        <v>30</v>
      </c>
      <c r="N35" s="4" t="s">
        <v>30</v>
      </c>
      <c r="O35" s="4" t="s">
        <v>20</v>
      </c>
      <c r="P35" s="4" t="s">
        <v>20</v>
      </c>
      <c r="Q35" s="4" t="s">
        <v>34</v>
      </c>
      <c r="R35" s="3" t="s">
        <v>50</v>
      </c>
      <c r="S35" s="3" t="s">
        <v>23</v>
      </c>
      <c r="U35" s="37">
        <v>50020252624</v>
      </c>
      <c r="V35" t="str">
        <f>VLOOKUP(U35,[1]rrelbasegeral!$AQ:$AR,2,0)</f>
        <v>2025-Elaboração de informações socioeconômicas e de Ordenamento Territorial</v>
      </c>
      <c r="X35" t="s">
        <v>415</v>
      </c>
    </row>
    <row r="36" spans="1:24" ht="30" customHeight="1" x14ac:dyDescent="0.25">
      <c r="A36" s="4">
        <v>2023</v>
      </c>
      <c r="B36" s="3" t="s">
        <v>17</v>
      </c>
      <c r="C36" s="3" t="s">
        <v>18</v>
      </c>
      <c r="D36" s="3" t="s">
        <v>9</v>
      </c>
      <c r="E36" s="3" t="s">
        <v>353</v>
      </c>
      <c r="F36" s="4" t="s">
        <v>20</v>
      </c>
      <c r="G36" s="47" t="s">
        <v>58</v>
      </c>
      <c r="H36" s="3" t="s">
        <v>47</v>
      </c>
      <c r="I36" s="3" t="str">
        <f t="shared" si="3"/>
        <v>4 - Elaboração do PIB trimestral de Mato Grosso  -  2º trimestre 2023</v>
      </c>
      <c r="J36" s="3" t="s">
        <v>48</v>
      </c>
      <c r="K36" s="4" t="s">
        <v>49</v>
      </c>
      <c r="L36" s="3" t="s">
        <v>60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34</v>
      </c>
      <c r="R36" s="3" t="s">
        <v>56</v>
      </c>
      <c r="S36" s="3" t="s">
        <v>23</v>
      </c>
      <c r="U36" s="37">
        <v>50020252624</v>
      </c>
      <c r="V36" t="str">
        <f>VLOOKUP(U36,[1]rrelbasegeral!$AQ:$AR,2,0)</f>
        <v>2025-Elaboração de informações socioeconômicas e de Ordenamento Territorial</v>
      </c>
      <c r="X36" t="s">
        <v>415</v>
      </c>
    </row>
    <row r="37" spans="1:24" ht="30" customHeight="1" x14ac:dyDescent="0.25">
      <c r="A37" s="4">
        <v>2023</v>
      </c>
      <c r="B37" s="3" t="s">
        <v>17</v>
      </c>
      <c r="C37" s="3" t="s">
        <v>18</v>
      </c>
      <c r="D37" s="3" t="s">
        <v>339</v>
      </c>
      <c r="E37" s="3" t="s">
        <v>353</v>
      </c>
      <c r="F37" s="4" t="s">
        <v>20</v>
      </c>
      <c r="G37" s="47" t="s">
        <v>61</v>
      </c>
      <c r="H37" s="3" t="s">
        <v>47</v>
      </c>
      <c r="I37" s="3" t="s">
        <v>20</v>
      </c>
      <c r="J37" s="3" t="s">
        <v>26</v>
      </c>
      <c r="K37" s="4" t="s">
        <v>20</v>
      </c>
      <c r="L37" s="3" t="s">
        <v>20</v>
      </c>
      <c r="M37" s="4" t="s">
        <v>20</v>
      </c>
      <c r="N37" s="4" t="s">
        <v>30</v>
      </c>
      <c r="O37" s="4" t="s">
        <v>20</v>
      </c>
      <c r="P37" s="4" t="s">
        <v>20</v>
      </c>
      <c r="Q37" s="4" t="s">
        <v>21</v>
      </c>
      <c r="R37" s="3" t="s">
        <v>45</v>
      </c>
      <c r="S37" s="3" t="s">
        <v>23</v>
      </c>
      <c r="U37" t="s">
        <v>376</v>
      </c>
      <c r="V37" t="e">
        <f>VLOOKUP(U37,[1]rrelbasegeral!$AQ:$AR,2,0)</f>
        <v>#N/A</v>
      </c>
      <c r="X37" t="e">
        <v>#N/A</v>
      </c>
    </row>
    <row r="38" spans="1:24" ht="30" customHeight="1" x14ac:dyDescent="0.25">
      <c r="A38" s="4">
        <v>2023</v>
      </c>
      <c r="B38" s="3" t="s">
        <v>17</v>
      </c>
      <c r="C38" s="3" t="s">
        <v>18</v>
      </c>
      <c r="D38" s="3" t="s">
        <v>7</v>
      </c>
      <c r="E38" s="3" t="s">
        <v>353</v>
      </c>
      <c r="F38" s="4" t="s">
        <v>20</v>
      </c>
      <c r="G38" s="47" t="s">
        <v>61</v>
      </c>
      <c r="H38" s="3" t="s">
        <v>47</v>
      </c>
      <c r="I38" s="3" t="str">
        <f t="shared" ref="I38:I40" si="4">X38</f>
        <v xml:space="preserve">1 - Definição de metodologia para projeções da população estadual e estimativas das populacões municipais </v>
      </c>
      <c r="J38" s="3" t="s">
        <v>48</v>
      </c>
      <c r="K38" s="4" t="s">
        <v>49</v>
      </c>
      <c r="L38" s="3" t="s">
        <v>20</v>
      </c>
      <c r="M38" s="4" t="s">
        <v>30</v>
      </c>
      <c r="N38" s="4" t="s">
        <v>30</v>
      </c>
      <c r="O38" s="4" t="s">
        <v>20</v>
      </c>
      <c r="P38" s="4" t="s">
        <v>20</v>
      </c>
      <c r="Q38" s="4" t="s">
        <v>21</v>
      </c>
      <c r="R38" s="3" t="s">
        <v>50</v>
      </c>
      <c r="S38" s="3" t="s">
        <v>23</v>
      </c>
      <c r="U38" s="37">
        <v>50020253121</v>
      </c>
      <c r="V38" t="str">
        <f>VLOOKUP(U38,[1]rrelbasegeral!$AQ:$AR,2,0)</f>
        <v>2025-Elaboração de informações socioeconômicas e de Ordenamento Territorial</v>
      </c>
      <c r="X38" t="s">
        <v>416</v>
      </c>
    </row>
    <row r="39" spans="1:24" ht="30" customHeight="1" x14ac:dyDescent="0.25">
      <c r="A39" s="4">
        <v>2023</v>
      </c>
      <c r="B39" s="3" t="s">
        <v>17</v>
      </c>
      <c r="C39" s="3" t="s">
        <v>18</v>
      </c>
      <c r="D39" s="3" t="s">
        <v>9</v>
      </c>
      <c r="E39" s="3" t="s">
        <v>353</v>
      </c>
      <c r="F39" s="4" t="s">
        <v>20</v>
      </c>
      <c r="G39" s="47" t="s">
        <v>61</v>
      </c>
      <c r="H39" s="3" t="s">
        <v>47</v>
      </c>
      <c r="I39" s="3" t="str">
        <f t="shared" si="4"/>
        <v xml:space="preserve">1 - Definição de metodologia para projeções da população estadual e estimativas das populacões municipais </v>
      </c>
      <c r="J39" s="3" t="s">
        <v>48</v>
      </c>
      <c r="K39" s="4" t="s">
        <v>49</v>
      </c>
      <c r="L39" s="3" t="s">
        <v>62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21</v>
      </c>
      <c r="R39" s="3" t="s">
        <v>50</v>
      </c>
      <c r="S39" s="3" t="s">
        <v>23</v>
      </c>
      <c r="U39" s="37">
        <v>50020253121</v>
      </c>
      <c r="V39" t="str">
        <f>VLOOKUP(U39,[1]rrelbasegeral!$AQ:$AR,2,0)</f>
        <v>2025-Elaboração de informações socioeconômicas e de Ordenamento Territorial</v>
      </c>
      <c r="X39" t="s">
        <v>416</v>
      </c>
    </row>
    <row r="40" spans="1:24" ht="30" customHeight="1" x14ac:dyDescent="0.25">
      <c r="A40" s="4">
        <v>2023</v>
      </c>
      <c r="B40" s="3" t="s">
        <v>17</v>
      </c>
      <c r="C40" s="3" t="s">
        <v>18</v>
      </c>
      <c r="D40" s="3" t="s">
        <v>9</v>
      </c>
      <c r="E40" s="3" t="s">
        <v>353</v>
      </c>
      <c r="F40" s="4" t="s">
        <v>20</v>
      </c>
      <c r="G40" s="47" t="s">
        <v>61</v>
      </c>
      <c r="H40" s="3" t="s">
        <v>47</v>
      </c>
      <c r="I40" s="3" t="str">
        <f t="shared" si="4"/>
        <v xml:space="preserve">1 - Definição de metodologia para projeções da população estadual e estimativas das populacões municipais </v>
      </c>
      <c r="J40" s="3" t="s">
        <v>48</v>
      </c>
      <c r="K40" s="4" t="s">
        <v>49</v>
      </c>
      <c r="L40" s="3" t="s">
        <v>63</v>
      </c>
      <c r="M40" s="4" t="s">
        <v>20</v>
      </c>
      <c r="N40" s="4" t="s">
        <v>20</v>
      </c>
      <c r="O40" s="4" t="s">
        <v>20</v>
      </c>
      <c r="P40" s="4" t="s">
        <v>20</v>
      </c>
      <c r="Q40" s="4" t="s">
        <v>21</v>
      </c>
      <c r="R40" s="3" t="s">
        <v>64</v>
      </c>
      <c r="S40" s="3" t="s">
        <v>23</v>
      </c>
      <c r="U40" s="37">
        <v>50020253121</v>
      </c>
      <c r="V40" t="str">
        <f>VLOOKUP(U40,[1]rrelbasegeral!$AQ:$AR,2,0)</f>
        <v>2025-Elaboração de informações socioeconômicas e de Ordenamento Territorial</v>
      </c>
      <c r="X40" t="s">
        <v>416</v>
      </c>
    </row>
    <row r="41" spans="1:24" ht="30" customHeight="1" x14ac:dyDescent="0.25">
      <c r="A41" s="4">
        <v>2023</v>
      </c>
      <c r="B41" s="3" t="s">
        <v>17</v>
      </c>
      <c r="C41" s="3" t="s">
        <v>18</v>
      </c>
      <c r="D41" s="3" t="s">
        <v>339</v>
      </c>
      <c r="E41" s="3" t="s">
        <v>353</v>
      </c>
      <c r="F41" s="4" t="s">
        <v>20</v>
      </c>
      <c r="G41" s="47" t="s">
        <v>65</v>
      </c>
      <c r="H41" s="3" t="s">
        <v>47</v>
      </c>
      <c r="I41" s="3" t="s">
        <v>20</v>
      </c>
      <c r="J41" s="3" t="s">
        <v>26</v>
      </c>
      <c r="K41" s="4" t="s">
        <v>20</v>
      </c>
      <c r="L41" s="3" t="s">
        <v>20</v>
      </c>
      <c r="M41" s="4" t="s">
        <v>20</v>
      </c>
      <c r="N41" s="4" t="s">
        <v>66</v>
      </c>
      <c r="O41" s="4" t="s">
        <v>20</v>
      </c>
      <c r="P41" s="4" t="s">
        <v>20</v>
      </c>
      <c r="Q41" s="4" t="s">
        <v>142</v>
      </c>
      <c r="R41" s="3" t="s">
        <v>45</v>
      </c>
      <c r="S41" s="3" t="s">
        <v>23</v>
      </c>
      <c r="U41" t="s">
        <v>377</v>
      </c>
      <c r="V41" t="e">
        <f>VLOOKUP(U41,[1]rrelbasegeral!$AQ:$AR,2,0)</f>
        <v>#N/A</v>
      </c>
      <c r="X41" t="e">
        <v>#N/A</v>
      </c>
    </row>
    <row r="42" spans="1:24" ht="30" customHeight="1" x14ac:dyDescent="0.25">
      <c r="A42" s="4">
        <v>2023</v>
      </c>
      <c r="B42" s="3" t="s">
        <v>17</v>
      </c>
      <c r="C42" s="3" t="s">
        <v>18</v>
      </c>
      <c r="D42" s="3" t="s">
        <v>7</v>
      </c>
      <c r="E42" s="3" t="s">
        <v>353</v>
      </c>
      <c r="F42" s="4" t="s">
        <v>20</v>
      </c>
      <c r="G42" s="47" t="s">
        <v>65</v>
      </c>
      <c r="H42" s="3" t="s">
        <v>47</v>
      </c>
      <c r="I42" s="3" t="str">
        <f t="shared" ref="I42:I57" si="5">X42</f>
        <v>1 - Elaboração do Boletim econômico do 4º trimestre de 2022  -  Comércio Exterior</v>
      </c>
      <c r="J42" s="3" t="s">
        <v>48</v>
      </c>
      <c r="K42" s="4" t="s">
        <v>49</v>
      </c>
      <c r="L42" s="3" t="s">
        <v>20</v>
      </c>
      <c r="M42" s="4" t="s">
        <v>30</v>
      </c>
      <c r="N42" s="4" t="s">
        <v>30</v>
      </c>
      <c r="O42" s="4" t="s">
        <v>20</v>
      </c>
      <c r="P42" s="4" t="s">
        <v>20</v>
      </c>
      <c r="Q42" s="4" t="s">
        <v>176</v>
      </c>
      <c r="R42" s="3" t="s">
        <v>50</v>
      </c>
      <c r="S42" s="3" t="s">
        <v>23</v>
      </c>
      <c r="U42" s="37">
        <v>50020257261</v>
      </c>
      <c r="V42" t="str">
        <f>VLOOKUP(U42,[1]rrelbasegeral!$AQ:$AR,2,0)</f>
        <v>2025-Elaboração de informações socioeconômicas e de Ordenamento Territorial</v>
      </c>
      <c r="X42" t="s">
        <v>417</v>
      </c>
    </row>
    <row r="43" spans="1:24" ht="30" customHeight="1" x14ac:dyDescent="0.25">
      <c r="A43" s="4">
        <v>2023</v>
      </c>
      <c r="B43" s="3" t="s">
        <v>17</v>
      </c>
      <c r="C43" s="3" t="s">
        <v>18</v>
      </c>
      <c r="D43" s="3" t="s">
        <v>9</v>
      </c>
      <c r="E43" s="3" t="s">
        <v>353</v>
      </c>
      <c r="F43" s="4" t="s">
        <v>20</v>
      </c>
      <c r="G43" s="47" t="s">
        <v>65</v>
      </c>
      <c r="H43" s="3" t="s">
        <v>47</v>
      </c>
      <c r="I43" s="3" t="str">
        <f t="shared" si="5"/>
        <v>1 - Elaboração do Boletim econômico do 4º trimestre de 2022  -  Comércio Exterior</v>
      </c>
      <c r="J43" s="3" t="s">
        <v>48</v>
      </c>
      <c r="K43" s="4" t="s">
        <v>49</v>
      </c>
      <c r="L43" s="3" t="s">
        <v>67</v>
      </c>
      <c r="M43" s="4" t="s">
        <v>20</v>
      </c>
      <c r="N43" s="4" t="s">
        <v>20</v>
      </c>
      <c r="O43" s="4" t="s">
        <v>20</v>
      </c>
      <c r="P43" s="4" t="s">
        <v>20</v>
      </c>
      <c r="Q43" s="4" t="s">
        <v>176</v>
      </c>
      <c r="R43" s="3" t="s">
        <v>52</v>
      </c>
      <c r="S43" s="3" t="s">
        <v>23</v>
      </c>
      <c r="U43" s="37">
        <v>50020257261</v>
      </c>
      <c r="V43" t="str">
        <f>VLOOKUP(U43,[1]rrelbasegeral!$AQ:$AR,2,0)</f>
        <v>2025-Elaboração de informações socioeconômicas e de Ordenamento Territorial</v>
      </c>
      <c r="X43" t="s">
        <v>417</v>
      </c>
    </row>
    <row r="44" spans="1:24" ht="30" customHeight="1" x14ac:dyDescent="0.25">
      <c r="A44" s="4">
        <v>2023</v>
      </c>
      <c r="B44" s="3" t="s">
        <v>17</v>
      </c>
      <c r="C44" s="3" t="s">
        <v>18</v>
      </c>
      <c r="D44" s="3" t="s">
        <v>7</v>
      </c>
      <c r="E44" s="3" t="s">
        <v>353</v>
      </c>
      <c r="F44" s="4" t="s">
        <v>20</v>
      </c>
      <c r="G44" s="47" t="s">
        <v>65</v>
      </c>
      <c r="H44" s="3" t="s">
        <v>47</v>
      </c>
      <c r="I44" s="3" t="str">
        <f t="shared" si="5"/>
        <v>2 - Elaboração do Boletim econômico do 4º trimestre de 2022  -  Emprego e Renda</v>
      </c>
      <c r="J44" s="3" t="s">
        <v>48</v>
      </c>
      <c r="K44" s="4" t="s">
        <v>49</v>
      </c>
      <c r="L44" s="3" t="s">
        <v>20</v>
      </c>
      <c r="M44" s="4" t="s">
        <v>30</v>
      </c>
      <c r="N44" s="4" t="s">
        <v>30</v>
      </c>
      <c r="O44" s="4" t="s">
        <v>20</v>
      </c>
      <c r="P44" s="4" t="s">
        <v>20</v>
      </c>
      <c r="Q44" s="4" t="s">
        <v>176</v>
      </c>
      <c r="R44" s="3" t="s">
        <v>50</v>
      </c>
      <c r="S44" s="3" t="s">
        <v>23</v>
      </c>
      <c r="U44" s="37">
        <v>50020257262</v>
      </c>
      <c r="V44" t="str">
        <f>VLOOKUP(U44,[1]rrelbasegeral!$AQ:$AR,2,0)</f>
        <v>2025-Elaboração de informações socioeconômicas e de Ordenamento Territorial</v>
      </c>
      <c r="X44" t="s">
        <v>418</v>
      </c>
    </row>
    <row r="45" spans="1:24" ht="30" customHeight="1" x14ac:dyDescent="0.25">
      <c r="A45" s="4">
        <v>2023</v>
      </c>
      <c r="B45" s="3" t="s">
        <v>17</v>
      </c>
      <c r="C45" s="3" t="s">
        <v>18</v>
      </c>
      <c r="D45" s="3" t="s">
        <v>9</v>
      </c>
      <c r="E45" s="3" t="s">
        <v>353</v>
      </c>
      <c r="F45" s="4" t="s">
        <v>20</v>
      </c>
      <c r="G45" s="47" t="s">
        <v>65</v>
      </c>
      <c r="H45" s="3" t="s">
        <v>47</v>
      </c>
      <c r="I45" s="3" t="str">
        <f t="shared" si="5"/>
        <v>2 - Elaboração do Boletim econômico do 4º trimestre de 2022  -  Emprego e Renda</v>
      </c>
      <c r="J45" s="3" t="s">
        <v>48</v>
      </c>
      <c r="K45" s="4" t="s">
        <v>49</v>
      </c>
      <c r="L45" s="3" t="s">
        <v>67</v>
      </c>
      <c r="M45" s="4" t="s">
        <v>20</v>
      </c>
      <c r="N45" s="4" t="s">
        <v>20</v>
      </c>
      <c r="O45" s="4" t="s">
        <v>20</v>
      </c>
      <c r="P45" s="4" t="s">
        <v>20</v>
      </c>
      <c r="Q45" s="4" t="s">
        <v>176</v>
      </c>
      <c r="R45" s="3" t="s">
        <v>52</v>
      </c>
      <c r="S45" s="3" t="s">
        <v>23</v>
      </c>
      <c r="U45" s="37">
        <v>50020257262</v>
      </c>
      <c r="V45" t="str">
        <f>VLOOKUP(U45,[1]rrelbasegeral!$AQ:$AR,2,0)</f>
        <v>2025-Elaboração de informações socioeconômicas e de Ordenamento Territorial</v>
      </c>
      <c r="X45" t="s">
        <v>418</v>
      </c>
    </row>
    <row r="46" spans="1:24" ht="30" customHeight="1" x14ac:dyDescent="0.25">
      <c r="A46" s="4">
        <v>2023</v>
      </c>
      <c r="B46" s="3" t="s">
        <v>17</v>
      </c>
      <c r="C46" s="3" t="s">
        <v>18</v>
      </c>
      <c r="D46" s="3" t="s">
        <v>7</v>
      </c>
      <c r="E46" s="3" t="s">
        <v>353</v>
      </c>
      <c r="F46" s="4" t="s">
        <v>20</v>
      </c>
      <c r="G46" s="47" t="s">
        <v>65</v>
      </c>
      <c r="H46" s="3" t="s">
        <v>47</v>
      </c>
      <c r="I46" s="3" t="str">
        <f t="shared" si="5"/>
        <v>3 - Elaboração do Boletim econômico do 1º trimestre de 2023  -  Comércio Exterior</v>
      </c>
      <c r="J46" s="3" t="s">
        <v>48</v>
      </c>
      <c r="K46" s="4" t="s">
        <v>49</v>
      </c>
      <c r="L46" s="3" t="s">
        <v>20</v>
      </c>
      <c r="M46" s="4" t="s">
        <v>30</v>
      </c>
      <c r="N46" s="4" t="s">
        <v>30</v>
      </c>
      <c r="O46" s="4" t="s">
        <v>20</v>
      </c>
      <c r="P46" s="4" t="s">
        <v>20</v>
      </c>
      <c r="Q46" s="4" t="s">
        <v>176</v>
      </c>
      <c r="R46" s="3" t="s">
        <v>50</v>
      </c>
      <c r="S46" s="3" t="s">
        <v>23</v>
      </c>
      <c r="U46" s="37">
        <v>50020257263</v>
      </c>
      <c r="V46" t="str">
        <f>VLOOKUP(U46,[1]rrelbasegeral!$AQ:$AR,2,0)</f>
        <v>2025-Elaboração de informações socioeconômicas e de Ordenamento Territorial</v>
      </c>
      <c r="X46" t="s">
        <v>419</v>
      </c>
    </row>
    <row r="47" spans="1:24" ht="30" customHeight="1" x14ac:dyDescent="0.25">
      <c r="A47" s="4">
        <v>2023</v>
      </c>
      <c r="B47" s="3" t="s">
        <v>17</v>
      </c>
      <c r="C47" s="3" t="s">
        <v>18</v>
      </c>
      <c r="D47" s="3" t="s">
        <v>9</v>
      </c>
      <c r="E47" s="3" t="s">
        <v>353</v>
      </c>
      <c r="F47" s="4" t="s">
        <v>20</v>
      </c>
      <c r="G47" s="47" t="s">
        <v>65</v>
      </c>
      <c r="H47" s="3" t="s">
        <v>47</v>
      </c>
      <c r="I47" s="3" t="str">
        <f t="shared" si="5"/>
        <v>3 - Elaboração do Boletim econômico do 1º trimestre de 2023  -  Comércio Exterior</v>
      </c>
      <c r="J47" s="3" t="s">
        <v>48</v>
      </c>
      <c r="K47" s="4" t="s">
        <v>49</v>
      </c>
      <c r="L47" s="3" t="s">
        <v>67</v>
      </c>
      <c r="M47" s="4" t="s">
        <v>20</v>
      </c>
      <c r="N47" s="4" t="s">
        <v>20</v>
      </c>
      <c r="O47" s="4" t="s">
        <v>20</v>
      </c>
      <c r="P47" s="4" t="s">
        <v>20</v>
      </c>
      <c r="Q47" s="4" t="s">
        <v>176</v>
      </c>
      <c r="R47" s="3" t="s">
        <v>52</v>
      </c>
      <c r="S47" s="3" t="s">
        <v>23</v>
      </c>
      <c r="U47" s="37">
        <v>50020257263</v>
      </c>
      <c r="V47" t="str">
        <f>VLOOKUP(U47,[1]rrelbasegeral!$AQ:$AR,2,0)</f>
        <v>2025-Elaboração de informações socioeconômicas e de Ordenamento Territorial</v>
      </c>
      <c r="X47" t="s">
        <v>419</v>
      </c>
    </row>
    <row r="48" spans="1:24" ht="30" customHeight="1" x14ac:dyDescent="0.25">
      <c r="A48" s="4">
        <v>2023</v>
      </c>
      <c r="B48" s="3" t="s">
        <v>17</v>
      </c>
      <c r="C48" s="3" t="s">
        <v>18</v>
      </c>
      <c r="D48" s="3" t="s">
        <v>7</v>
      </c>
      <c r="E48" s="3" t="s">
        <v>353</v>
      </c>
      <c r="F48" s="4" t="s">
        <v>20</v>
      </c>
      <c r="G48" s="47" t="s">
        <v>65</v>
      </c>
      <c r="H48" s="3" t="s">
        <v>47</v>
      </c>
      <c r="I48" s="3" t="str">
        <f t="shared" si="5"/>
        <v>4 - Elaboração do Boletim econômico do 1º trimestre de 2023  -  Emprego e Renda</v>
      </c>
      <c r="J48" s="3" t="s">
        <v>48</v>
      </c>
      <c r="K48" s="4" t="s">
        <v>49</v>
      </c>
      <c r="L48" s="3" t="s">
        <v>20</v>
      </c>
      <c r="M48" s="4" t="s">
        <v>30</v>
      </c>
      <c r="N48" s="4" t="s">
        <v>30</v>
      </c>
      <c r="O48" s="4" t="s">
        <v>20</v>
      </c>
      <c r="P48" s="4" t="s">
        <v>20</v>
      </c>
      <c r="Q48" s="4" t="s">
        <v>34</v>
      </c>
      <c r="R48" s="3" t="s">
        <v>50</v>
      </c>
      <c r="S48" s="3" t="s">
        <v>23</v>
      </c>
      <c r="U48" s="37">
        <v>50020257264</v>
      </c>
      <c r="V48" t="str">
        <f>VLOOKUP(U48,[1]rrelbasegeral!$AQ:$AR,2,0)</f>
        <v>2025-Elaboração de informações socioeconômicas e de Ordenamento Territorial</v>
      </c>
      <c r="X48" t="s">
        <v>420</v>
      </c>
    </row>
    <row r="49" spans="1:24" ht="30" customHeight="1" x14ac:dyDescent="0.25">
      <c r="A49" s="4">
        <v>2023</v>
      </c>
      <c r="B49" s="3" t="s">
        <v>17</v>
      </c>
      <c r="C49" s="3" t="s">
        <v>18</v>
      </c>
      <c r="D49" s="3" t="s">
        <v>9</v>
      </c>
      <c r="E49" s="3" t="s">
        <v>353</v>
      </c>
      <c r="F49" s="4" t="s">
        <v>20</v>
      </c>
      <c r="G49" s="47" t="s">
        <v>65</v>
      </c>
      <c r="H49" s="3" t="s">
        <v>47</v>
      </c>
      <c r="I49" s="3" t="str">
        <f t="shared" si="5"/>
        <v>4 - Elaboração do Boletim econômico do 1º trimestre de 2023  -  Emprego e Renda</v>
      </c>
      <c r="J49" s="3" t="s">
        <v>48</v>
      </c>
      <c r="K49" s="4" t="s">
        <v>49</v>
      </c>
      <c r="L49" s="3" t="s">
        <v>67</v>
      </c>
      <c r="M49" s="4" t="s">
        <v>20</v>
      </c>
      <c r="N49" s="4" t="s">
        <v>20</v>
      </c>
      <c r="O49" s="4" t="s">
        <v>20</v>
      </c>
      <c r="P49" s="4" t="s">
        <v>20</v>
      </c>
      <c r="Q49" s="4" t="s">
        <v>34</v>
      </c>
      <c r="R49" s="3" t="s">
        <v>52</v>
      </c>
      <c r="S49" s="3" t="s">
        <v>23</v>
      </c>
      <c r="U49" s="37">
        <v>50020257264</v>
      </c>
      <c r="V49" t="str">
        <f>VLOOKUP(U49,[1]rrelbasegeral!$AQ:$AR,2,0)</f>
        <v>2025-Elaboração de informações socioeconômicas e de Ordenamento Territorial</v>
      </c>
      <c r="X49" t="s">
        <v>420</v>
      </c>
    </row>
    <row r="50" spans="1:24" ht="30" customHeight="1" x14ac:dyDescent="0.25">
      <c r="A50" s="4">
        <v>2023</v>
      </c>
      <c r="B50" s="3" t="s">
        <v>17</v>
      </c>
      <c r="C50" s="3" t="s">
        <v>18</v>
      </c>
      <c r="D50" s="3" t="s">
        <v>7</v>
      </c>
      <c r="E50" s="3" t="s">
        <v>353</v>
      </c>
      <c r="F50" s="4" t="s">
        <v>20</v>
      </c>
      <c r="G50" s="47" t="s">
        <v>65</v>
      </c>
      <c r="H50" s="3" t="s">
        <v>47</v>
      </c>
      <c r="I50" s="3" t="str">
        <f t="shared" si="5"/>
        <v>5 - Elaboração do Boletim econômico do 2º trimestre de 2023  -  Comércio Exterior</v>
      </c>
      <c r="J50" s="3" t="s">
        <v>48</v>
      </c>
      <c r="K50" s="4" t="s">
        <v>49</v>
      </c>
      <c r="L50" s="3" t="s">
        <v>20</v>
      </c>
      <c r="M50" s="4" t="s">
        <v>30</v>
      </c>
      <c r="N50" s="4" t="s">
        <v>30</v>
      </c>
      <c r="O50" s="4" t="s">
        <v>20</v>
      </c>
      <c r="P50" s="4" t="s">
        <v>20</v>
      </c>
      <c r="Q50" s="4" t="s">
        <v>34</v>
      </c>
      <c r="R50" s="3" t="s">
        <v>50</v>
      </c>
      <c r="S50" s="3" t="s">
        <v>23</v>
      </c>
      <c r="U50" s="37">
        <v>50020257265</v>
      </c>
      <c r="V50" t="str">
        <f>VLOOKUP(U50,[1]rrelbasegeral!$AQ:$AR,2,0)</f>
        <v>2025-Elaboração de informações socioeconômicas e de Ordenamento Territorial</v>
      </c>
      <c r="X50" t="s">
        <v>421</v>
      </c>
    </row>
    <row r="51" spans="1:24" ht="30" customHeight="1" x14ac:dyDescent="0.25">
      <c r="A51" s="4">
        <v>2023</v>
      </c>
      <c r="B51" s="3" t="s">
        <v>17</v>
      </c>
      <c r="C51" s="3" t="s">
        <v>18</v>
      </c>
      <c r="D51" s="3" t="s">
        <v>9</v>
      </c>
      <c r="E51" s="3" t="s">
        <v>353</v>
      </c>
      <c r="F51" s="4" t="s">
        <v>20</v>
      </c>
      <c r="G51" s="47" t="s">
        <v>65</v>
      </c>
      <c r="H51" s="3" t="s">
        <v>47</v>
      </c>
      <c r="I51" s="3" t="str">
        <f t="shared" si="5"/>
        <v>5 - Elaboração do Boletim econômico do 2º trimestre de 2023  -  Comércio Exterior</v>
      </c>
      <c r="J51" s="3" t="s">
        <v>48</v>
      </c>
      <c r="K51" s="4" t="s">
        <v>49</v>
      </c>
      <c r="L51" s="3" t="s">
        <v>67</v>
      </c>
      <c r="M51" s="4" t="s">
        <v>20</v>
      </c>
      <c r="N51" s="4" t="s">
        <v>20</v>
      </c>
      <c r="O51" s="4" t="s">
        <v>20</v>
      </c>
      <c r="P51" s="4" t="s">
        <v>20</v>
      </c>
      <c r="Q51" s="4" t="s">
        <v>34</v>
      </c>
      <c r="R51" s="3" t="s">
        <v>52</v>
      </c>
      <c r="S51" s="3" t="s">
        <v>23</v>
      </c>
      <c r="U51" s="37">
        <v>50020257265</v>
      </c>
      <c r="V51" t="str">
        <f>VLOOKUP(U51,[1]rrelbasegeral!$AQ:$AR,2,0)</f>
        <v>2025-Elaboração de informações socioeconômicas e de Ordenamento Territorial</v>
      </c>
      <c r="X51" t="s">
        <v>421</v>
      </c>
    </row>
    <row r="52" spans="1:24" ht="30" customHeight="1" x14ac:dyDescent="0.25">
      <c r="A52" s="4">
        <v>2023</v>
      </c>
      <c r="B52" s="3" t="s">
        <v>17</v>
      </c>
      <c r="C52" s="3" t="s">
        <v>18</v>
      </c>
      <c r="D52" s="3" t="s">
        <v>7</v>
      </c>
      <c r="E52" s="3" t="s">
        <v>353</v>
      </c>
      <c r="F52" s="4" t="s">
        <v>20</v>
      </c>
      <c r="G52" s="47" t="s">
        <v>65</v>
      </c>
      <c r="H52" s="3" t="s">
        <v>47</v>
      </c>
      <c r="I52" s="3" t="str">
        <f t="shared" si="5"/>
        <v>6 - Elaboração do Boletim econômico do 2º trimestre de 2023  -  Emprego e Renda</v>
      </c>
      <c r="J52" s="3" t="s">
        <v>48</v>
      </c>
      <c r="K52" s="4" t="s">
        <v>49</v>
      </c>
      <c r="L52" s="3" t="s">
        <v>20</v>
      </c>
      <c r="M52" s="4" t="s">
        <v>30</v>
      </c>
      <c r="N52" s="4" t="s">
        <v>30</v>
      </c>
      <c r="O52" s="4" t="s">
        <v>20</v>
      </c>
      <c r="P52" s="4" t="s">
        <v>20</v>
      </c>
      <c r="Q52" s="4" t="s">
        <v>34</v>
      </c>
      <c r="R52" s="3" t="s">
        <v>50</v>
      </c>
      <c r="S52" s="3" t="s">
        <v>23</v>
      </c>
      <c r="U52" s="37">
        <v>50020257266</v>
      </c>
      <c r="V52" t="str">
        <f>VLOOKUP(U52,[1]rrelbasegeral!$AQ:$AR,2,0)</f>
        <v>2025-Elaboração de informações socioeconômicas e de Ordenamento Territorial</v>
      </c>
      <c r="X52" t="s">
        <v>422</v>
      </c>
    </row>
    <row r="53" spans="1:24" ht="30" customHeight="1" x14ac:dyDescent="0.25">
      <c r="A53" s="4">
        <v>2023</v>
      </c>
      <c r="B53" s="3" t="s">
        <v>17</v>
      </c>
      <c r="C53" s="3" t="s">
        <v>18</v>
      </c>
      <c r="D53" s="3" t="s">
        <v>9</v>
      </c>
      <c r="E53" s="3" t="s">
        <v>353</v>
      </c>
      <c r="F53" s="4" t="s">
        <v>20</v>
      </c>
      <c r="G53" s="47" t="s">
        <v>65</v>
      </c>
      <c r="H53" s="3" t="s">
        <v>47</v>
      </c>
      <c r="I53" s="3" t="str">
        <f t="shared" si="5"/>
        <v>6 - Elaboração do Boletim econômico do 2º trimestre de 2023  -  Emprego e Renda</v>
      </c>
      <c r="J53" s="3" t="s">
        <v>48</v>
      </c>
      <c r="K53" s="4" t="s">
        <v>49</v>
      </c>
      <c r="L53" s="3" t="s">
        <v>67</v>
      </c>
      <c r="M53" s="4" t="s">
        <v>20</v>
      </c>
      <c r="N53" s="4" t="s">
        <v>20</v>
      </c>
      <c r="O53" s="4" t="s">
        <v>20</v>
      </c>
      <c r="P53" s="4" t="s">
        <v>20</v>
      </c>
      <c r="Q53" s="4" t="s">
        <v>34</v>
      </c>
      <c r="R53" s="3" t="s">
        <v>52</v>
      </c>
      <c r="S53" s="3" t="s">
        <v>23</v>
      </c>
      <c r="U53" s="37">
        <v>50020257266</v>
      </c>
      <c r="V53" t="str">
        <f>VLOOKUP(U53,[1]rrelbasegeral!$AQ:$AR,2,0)</f>
        <v>2025-Elaboração de informações socioeconômicas e de Ordenamento Territorial</v>
      </c>
      <c r="X53" t="s">
        <v>422</v>
      </c>
    </row>
    <row r="54" spans="1:24" ht="30" customHeight="1" x14ac:dyDescent="0.25">
      <c r="A54" s="4">
        <v>2023</v>
      </c>
      <c r="B54" s="3" t="s">
        <v>17</v>
      </c>
      <c r="C54" s="3" t="s">
        <v>18</v>
      </c>
      <c r="D54" s="3" t="s">
        <v>7</v>
      </c>
      <c r="E54" s="3" t="s">
        <v>353</v>
      </c>
      <c r="F54" s="4" t="s">
        <v>20</v>
      </c>
      <c r="G54" s="47" t="s">
        <v>65</v>
      </c>
      <c r="H54" s="3" t="s">
        <v>47</v>
      </c>
      <c r="I54" s="3" t="str">
        <f t="shared" si="5"/>
        <v>7 - Elaboração do Boletim econômico do 3º trimestre de 2023  -  Comércio Exterior</v>
      </c>
      <c r="J54" s="3" t="s">
        <v>48</v>
      </c>
      <c r="K54" s="4" t="s">
        <v>49</v>
      </c>
      <c r="L54" s="3" t="s">
        <v>20</v>
      </c>
      <c r="M54" s="4" t="s">
        <v>30</v>
      </c>
      <c r="N54" s="4" t="s">
        <v>30</v>
      </c>
      <c r="O54" s="4" t="s">
        <v>20</v>
      </c>
      <c r="P54" s="4" t="s">
        <v>20</v>
      </c>
      <c r="Q54" s="4" t="s">
        <v>34</v>
      </c>
      <c r="R54" s="3" t="s">
        <v>50</v>
      </c>
      <c r="S54" s="3" t="s">
        <v>23</v>
      </c>
      <c r="U54" s="37">
        <v>50020257267</v>
      </c>
      <c r="V54" t="str">
        <f>VLOOKUP(U54,[1]rrelbasegeral!$AQ:$AR,2,0)</f>
        <v>2025-Elaboração de informações socioeconômicas e de Ordenamento Territorial</v>
      </c>
      <c r="X54" t="s">
        <v>423</v>
      </c>
    </row>
    <row r="55" spans="1:24" ht="30" customHeight="1" x14ac:dyDescent="0.25">
      <c r="A55" s="4">
        <v>2023</v>
      </c>
      <c r="B55" s="3" t="s">
        <v>17</v>
      </c>
      <c r="C55" s="3" t="s">
        <v>18</v>
      </c>
      <c r="D55" s="3" t="s">
        <v>9</v>
      </c>
      <c r="E55" s="3" t="s">
        <v>353</v>
      </c>
      <c r="F55" s="4" t="s">
        <v>20</v>
      </c>
      <c r="G55" s="47" t="s">
        <v>65</v>
      </c>
      <c r="H55" s="3" t="s">
        <v>47</v>
      </c>
      <c r="I55" s="3" t="str">
        <f t="shared" si="5"/>
        <v>7 - Elaboração do Boletim econômico do 3º trimestre de 2023  -  Comércio Exterior</v>
      </c>
      <c r="J55" s="3" t="s">
        <v>48</v>
      </c>
      <c r="K55" s="4" t="s">
        <v>49</v>
      </c>
      <c r="L55" s="3" t="s">
        <v>67</v>
      </c>
      <c r="M55" s="4" t="s">
        <v>20</v>
      </c>
      <c r="N55" s="4" t="s">
        <v>20</v>
      </c>
      <c r="O55" s="4" t="s">
        <v>20</v>
      </c>
      <c r="P55" s="4" t="s">
        <v>20</v>
      </c>
      <c r="Q55" s="4" t="s">
        <v>34</v>
      </c>
      <c r="R55" s="3" t="s">
        <v>52</v>
      </c>
      <c r="S55" s="3" t="s">
        <v>23</v>
      </c>
      <c r="U55" s="37">
        <v>50020257267</v>
      </c>
      <c r="V55" t="str">
        <f>VLOOKUP(U55,[1]rrelbasegeral!$AQ:$AR,2,0)</f>
        <v>2025-Elaboração de informações socioeconômicas e de Ordenamento Territorial</v>
      </c>
      <c r="X55" t="s">
        <v>423</v>
      </c>
    </row>
    <row r="56" spans="1:24" ht="30" customHeight="1" x14ac:dyDescent="0.25">
      <c r="A56" s="4">
        <v>2023</v>
      </c>
      <c r="B56" s="3" t="s">
        <v>17</v>
      </c>
      <c r="C56" s="3" t="s">
        <v>18</v>
      </c>
      <c r="D56" s="3" t="s">
        <v>7</v>
      </c>
      <c r="E56" s="3" t="s">
        <v>353</v>
      </c>
      <c r="F56" s="4" t="s">
        <v>20</v>
      </c>
      <c r="G56" s="47" t="s">
        <v>65</v>
      </c>
      <c r="H56" s="3" t="s">
        <v>47</v>
      </c>
      <c r="I56" s="3" t="str">
        <f t="shared" si="5"/>
        <v>8 - Elaboração do Boletim econômico do 3º trimestre de 2023  -  Emprego e Renda</v>
      </c>
      <c r="J56" s="3" t="s">
        <v>48</v>
      </c>
      <c r="K56" s="4" t="s">
        <v>49</v>
      </c>
      <c r="L56" s="3" t="s">
        <v>20</v>
      </c>
      <c r="M56" s="4" t="s">
        <v>30</v>
      </c>
      <c r="N56" s="4" t="s">
        <v>30</v>
      </c>
      <c r="O56" s="4" t="s">
        <v>20</v>
      </c>
      <c r="P56" s="4" t="s">
        <v>20</v>
      </c>
      <c r="Q56" s="4" t="s">
        <v>34</v>
      </c>
      <c r="R56" s="3" t="s">
        <v>50</v>
      </c>
      <c r="S56" s="3" t="s">
        <v>23</v>
      </c>
      <c r="U56" s="37">
        <v>50020257268</v>
      </c>
      <c r="V56" t="str">
        <f>VLOOKUP(U56,[1]rrelbasegeral!$AQ:$AR,2,0)</f>
        <v>2025-Elaboração de informações socioeconômicas e de Ordenamento Territorial</v>
      </c>
      <c r="X56" t="s">
        <v>424</v>
      </c>
    </row>
    <row r="57" spans="1:24" ht="30" customHeight="1" x14ac:dyDescent="0.25">
      <c r="A57" s="4">
        <v>2023</v>
      </c>
      <c r="B57" s="3" t="s">
        <v>17</v>
      </c>
      <c r="C57" s="3" t="s">
        <v>18</v>
      </c>
      <c r="D57" s="3" t="s">
        <v>9</v>
      </c>
      <c r="E57" s="3" t="s">
        <v>353</v>
      </c>
      <c r="F57" s="4" t="s">
        <v>20</v>
      </c>
      <c r="G57" s="47" t="s">
        <v>65</v>
      </c>
      <c r="H57" s="3" t="s">
        <v>47</v>
      </c>
      <c r="I57" s="3" t="str">
        <f t="shared" si="5"/>
        <v>8 - Elaboração do Boletim econômico do 3º trimestre de 2023  -  Emprego e Renda</v>
      </c>
      <c r="J57" s="3" t="s">
        <v>48</v>
      </c>
      <c r="K57" s="4" t="s">
        <v>49</v>
      </c>
      <c r="L57" s="3" t="s">
        <v>67</v>
      </c>
      <c r="M57" s="4" t="s">
        <v>20</v>
      </c>
      <c r="N57" s="4" t="s">
        <v>20</v>
      </c>
      <c r="O57" s="4" t="s">
        <v>20</v>
      </c>
      <c r="P57" s="4" t="s">
        <v>20</v>
      </c>
      <c r="Q57" s="4" t="s">
        <v>34</v>
      </c>
      <c r="R57" s="3" t="s">
        <v>52</v>
      </c>
      <c r="S57" s="3" t="s">
        <v>23</v>
      </c>
      <c r="U57" s="37">
        <v>50020257268</v>
      </c>
      <c r="V57" t="str">
        <f>VLOOKUP(U57,[1]rrelbasegeral!$AQ:$AR,2,0)</f>
        <v>2025-Elaboração de informações socioeconômicas e de Ordenamento Territorial</v>
      </c>
      <c r="X57" t="s">
        <v>424</v>
      </c>
    </row>
    <row r="58" spans="1:24" ht="30" customHeight="1" x14ac:dyDescent="0.25">
      <c r="A58" s="4">
        <v>2023</v>
      </c>
      <c r="B58" s="3" t="s">
        <v>17</v>
      </c>
      <c r="C58" s="3" t="s">
        <v>18</v>
      </c>
      <c r="D58" s="3" t="s">
        <v>339</v>
      </c>
      <c r="E58" s="3" t="s">
        <v>353</v>
      </c>
      <c r="F58" s="4" t="s">
        <v>20</v>
      </c>
      <c r="G58" s="47" t="s">
        <v>68</v>
      </c>
      <c r="H58" s="3" t="s">
        <v>47</v>
      </c>
      <c r="I58" s="3" t="s">
        <v>20</v>
      </c>
      <c r="J58" s="3" t="s">
        <v>26</v>
      </c>
      <c r="K58" s="4" t="s">
        <v>20</v>
      </c>
      <c r="L58" s="3" t="s">
        <v>20</v>
      </c>
      <c r="M58" s="4" t="s">
        <v>20</v>
      </c>
      <c r="N58" s="4" t="s">
        <v>30</v>
      </c>
      <c r="O58" s="4" t="s">
        <v>20</v>
      </c>
      <c r="P58" s="4" t="s">
        <v>20</v>
      </c>
      <c r="Q58" s="4" t="s">
        <v>21</v>
      </c>
      <c r="R58" s="3" t="s">
        <v>45</v>
      </c>
      <c r="S58" s="3" t="s">
        <v>23</v>
      </c>
      <c r="U58" t="s">
        <v>378</v>
      </c>
      <c r="V58" t="e">
        <f>VLOOKUP(U58,[1]rrelbasegeral!$AQ:$AR,2,0)</f>
        <v>#N/A</v>
      </c>
      <c r="X58" t="e">
        <v>#N/A</v>
      </c>
    </row>
    <row r="59" spans="1:24" ht="30" customHeight="1" x14ac:dyDescent="0.25">
      <c r="A59" s="4">
        <v>2023</v>
      </c>
      <c r="B59" s="3" t="s">
        <v>17</v>
      </c>
      <c r="C59" s="3" t="s">
        <v>18</v>
      </c>
      <c r="D59" s="3" t="s">
        <v>7</v>
      </c>
      <c r="E59" s="3" t="s">
        <v>353</v>
      </c>
      <c r="F59" s="4" t="s">
        <v>20</v>
      </c>
      <c r="G59" s="47" t="s">
        <v>68</v>
      </c>
      <c r="H59" s="3" t="s">
        <v>47</v>
      </c>
      <c r="I59" s="3" t="str">
        <f t="shared" ref="I59:I64" si="6">X59</f>
        <v xml:space="preserve">1 - Elaboração de Indicadores Sintéticos Sócioeconomicos 
    </v>
      </c>
      <c r="J59" s="3" t="s">
        <v>48</v>
      </c>
      <c r="K59" s="4" t="s">
        <v>49</v>
      </c>
      <c r="L59" s="3" t="s">
        <v>20</v>
      </c>
      <c r="M59" s="4" t="s">
        <v>30</v>
      </c>
      <c r="N59" s="4" t="s">
        <v>30</v>
      </c>
      <c r="O59" s="4" t="s">
        <v>20</v>
      </c>
      <c r="P59" s="4" t="s">
        <v>20</v>
      </c>
      <c r="Q59" s="4" t="s">
        <v>21</v>
      </c>
      <c r="R59" s="3" t="s">
        <v>50</v>
      </c>
      <c r="S59" s="3" t="s">
        <v>23</v>
      </c>
      <c r="U59" s="37">
        <v>50020257271</v>
      </c>
      <c r="V59" t="str">
        <f>VLOOKUP(U59,[1]rrelbasegeral!$AQ:$AR,2,0)</f>
        <v>2025-Elaboração de informações socioeconômicas e de Ordenamento Territorial</v>
      </c>
      <c r="X59" t="s">
        <v>425</v>
      </c>
    </row>
    <row r="60" spans="1:24" ht="30" customHeight="1" x14ac:dyDescent="0.25">
      <c r="A60" s="4">
        <v>2023</v>
      </c>
      <c r="B60" s="3" t="s">
        <v>17</v>
      </c>
      <c r="C60" s="3" t="s">
        <v>18</v>
      </c>
      <c r="D60" s="3" t="s">
        <v>9</v>
      </c>
      <c r="E60" s="3" t="s">
        <v>353</v>
      </c>
      <c r="F60" s="4" t="s">
        <v>20</v>
      </c>
      <c r="G60" s="47" t="s">
        <v>68</v>
      </c>
      <c r="H60" s="3" t="s">
        <v>47</v>
      </c>
      <c r="I60" s="3" t="str">
        <f t="shared" si="6"/>
        <v xml:space="preserve">1 - Elaboração de Indicadores Sintéticos Sócioeconomicos 
    </v>
      </c>
      <c r="J60" s="3" t="s">
        <v>48</v>
      </c>
      <c r="K60" s="4" t="s">
        <v>49</v>
      </c>
      <c r="L60" s="3" t="s">
        <v>69</v>
      </c>
      <c r="M60" s="4" t="s">
        <v>20</v>
      </c>
      <c r="N60" s="4" t="s">
        <v>20</v>
      </c>
      <c r="O60" s="4" t="s">
        <v>20</v>
      </c>
      <c r="P60" s="4" t="s">
        <v>20</v>
      </c>
      <c r="Q60" s="4" t="s">
        <v>21</v>
      </c>
      <c r="R60" s="3" t="s">
        <v>64</v>
      </c>
      <c r="S60" s="3" t="s">
        <v>23</v>
      </c>
      <c r="U60" s="37">
        <v>50020257271</v>
      </c>
      <c r="V60" t="str">
        <f>VLOOKUP(U60,[1]rrelbasegeral!$AQ:$AR,2,0)</f>
        <v>2025-Elaboração de informações socioeconômicas e de Ordenamento Territorial</v>
      </c>
      <c r="X60" t="s">
        <v>425</v>
      </c>
    </row>
    <row r="61" spans="1:24" ht="30" customHeight="1" x14ac:dyDescent="0.25">
      <c r="A61" s="4">
        <v>2023</v>
      </c>
      <c r="B61" s="3" t="s">
        <v>17</v>
      </c>
      <c r="C61" s="3" t="s">
        <v>18</v>
      </c>
      <c r="D61" s="3" t="s">
        <v>9</v>
      </c>
      <c r="E61" s="3" t="s">
        <v>353</v>
      </c>
      <c r="F61" s="4" t="s">
        <v>20</v>
      </c>
      <c r="G61" s="47" t="s">
        <v>68</v>
      </c>
      <c r="H61" s="3" t="s">
        <v>47</v>
      </c>
      <c r="I61" s="3" t="str">
        <f t="shared" si="6"/>
        <v xml:space="preserve">1 - Elaboração de Indicadores Sintéticos Sócioeconomicos 
    </v>
      </c>
      <c r="J61" s="3" t="s">
        <v>48</v>
      </c>
      <c r="K61" s="4" t="s">
        <v>49</v>
      </c>
      <c r="L61" s="3" t="s">
        <v>70</v>
      </c>
      <c r="M61" s="4" t="s">
        <v>20</v>
      </c>
      <c r="N61" s="4" t="s">
        <v>20</v>
      </c>
      <c r="O61" s="4" t="s">
        <v>20</v>
      </c>
      <c r="P61" s="4" t="s">
        <v>20</v>
      </c>
      <c r="Q61" s="4" t="s">
        <v>34</v>
      </c>
      <c r="R61" s="3" t="s">
        <v>64</v>
      </c>
      <c r="S61" s="3" t="s">
        <v>23</v>
      </c>
      <c r="U61" s="37">
        <v>50020257271</v>
      </c>
      <c r="V61" t="str">
        <f>VLOOKUP(U61,[1]rrelbasegeral!$AQ:$AR,2,0)</f>
        <v>2025-Elaboração de informações socioeconômicas e de Ordenamento Territorial</v>
      </c>
      <c r="X61" t="s">
        <v>425</v>
      </c>
    </row>
    <row r="62" spans="1:24" ht="30" customHeight="1" x14ac:dyDescent="0.25">
      <c r="A62" s="4">
        <v>2023</v>
      </c>
      <c r="B62" s="3" t="s">
        <v>17</v>
      </c>
      <c r="C62" s="3" t="s">
        <v>18</v>
      </c>
      <c r="D62" s="3" t="s">
        <v>9</v>
      </c>
      <c r="E62" s="3" t="s">
        <v>353</v>
      </c>
      <c r="F62" s="4" t="s">
        <v>20</v>
      </c>
      <c r="G62" s="47" t="s">
        <v>68</v>
      </c>
      <c r="H62" s="3" t="s">
        <v>47</v>
      </c>
      <c r="I62" s="3" t="str">
        <f t="shared" si="6"/>
        <v xml:space="preserve">1 - Elaboração de Indicadores Sintéticos Sócioeconomicos 
    </v>
      </c>
      <c r="J62" s="3" t="s">
        <v>48</v>
      </c>
      <c r="K62" s="4" t="s">
        <v>49</v>
      </c>
      <c r="L62" s="3" t="s">
        <v>71</v>
      </c>
      <c r="M62" s="4" t="s">
        <v>20</v>
      </c>
      <c r="N62" s="4" t="s">
        <v>20</v>
      </c>
      <c r="O62" s="4" t="s">
        <v>20</v>
      </c>
      <c r="P62" s="4" t="s">
        <v>20</v>
      </c>
      <c r="Q62" s="4" t="s">
        <v>34</v>
      </c>
      <c r="R62" s="3" t="s">
        <v>64</v>
      </c>
      <c r="S62" s="3" t="s">
        <v>23</v>
      </c>
      <c r="U62" s="37">
        <v>50020257271</v>
      </c>
      <c r="V62" t="str">
        <f>VLOOKUP(U62,[1]rrelbasegeral!$AQ:$AR,2,0)</f>
        <v>2025-Elaboração de informações socioeconômicas e de Ordenamento Territorial</v>
      </c>
      <c r="X62" t="s">
        <v>425</v>
      </c>
    </row>
    <row r="63" spans="1:24" ht="30" customHeight="1" x14ac:dyDescent="0.25">
      <c r="A63" s="4">
        <v>2023</v>
      </c>
      <c r="B63" s="3" t="s">
        <v>17</v>
      </c>
      <c r="C63" s="3" t="s">
        <v>18</v>
      </c>
      <c r="D63" s="3" t="s">
        <v>9</v>
      </c>
      <c r="E63" s="3" t="s">
        <v>353</v>
      </c>
      <c r="F63" s="4" t="s">
        <v>20</v>
      </c>
      <c r="G63" s="47" t="s">
        <v>68</v>
      </c>
      <c r="H63" s="3" t="s">
        <v>47</v>
      </c>
      <c r="I63" s="3" t="str">
        <f t="shared" si="6"/>
        <v xml:space="preserve">1 - Elaboração de Indicadores Sintéticos Sócioeconomicos 
    </v>
      </c>
      <c r="J63" s="3" t="s">
        <v>48</v>
      </c>
      <c r="K63" s="4" t="s">
        <v>49</v>
      </c>
      <c r="L63" s="3" t="s">
        <v>72</v>
      </c>
      <c r="M63" s="4" t="s">
        <v>20</v>
      </c>
      <c r="N63" s="4" t="s">
        <v>20</v>
      </c>
      <c r="O63" s="4" t="s">
        <v>20</v>
      </c>
      <c r="P63" s="4" t="s">
        <v>20</v>
      </c>
      <c r="Q63" s="4" t="s">
        <v>34</v>
      </c>
      <c r="R63" s="3" t="s">
        <v>64</v>
      </c>
      <c r="S63" s="3" t="s">
        <v>23</v>
      </c>
      <c r="U63" s="37">
        <v>50020257271</v>
      </c>
      <c r="V63" t="str">
        <f>VLOOKUP(U63,[1]rrelbasegeral!$AQ:$AR,2,0)</f>
        <v>2025-Elaboração de informações socioeconômicas e de Ordenamento Territorial</v>
      </c>
      <c r="X63" t="s">
        <v>425</v>
      </c>
    </row>
    <row r="64" spans="1:24" ht="30" customHeight="1" x14ac:dyDescent="0.25">
      <c r="A64" s="4">
        <v>2023</v>
      </c>
      <c r="B64" s="3" t="s">
        <v>17</v>
      </c>
      <c r="C64" s="3" t="s">
        <v>18</v>
      </c>
      <c r="D64" s="3" t="s">
        <v>9</v>
      </c>
      <c r="E64" s="3" t="s">
        <v>353</v>
      </c>
      <c r="F64" s="4" t="s">
        <v>20</v>
      </c>
      <c r="G64" s="47" t="s">
        <v>68</v>
      </c>
      <c r="H64" s="3" t="s">
        <v>47</v>
      </c>
      <c r="I64" s="3" t="str">
        <f t="shared" si="6"/>
        <v xml:space="preserve">1 - Elaboração de Indicadores Sintéticos Sócioeconomicos 
    </v>
      </c>
      <c r="J64" s="3" t="s">
        <v>48</v>
      </c>
      <c r="K64" s="4" t="s">
        <v>49</v>
      </c>
      <c r="L64" s="3" t="s">
        <v>73</v>
      </c>
      <c r="M64" s="4" t="s">
        <v>20</v>
      </c>
      <c r="N64" s="4" t="s">
        <v>20</v>
      </c>
      <c r="O64" s="4" t="s">
        <v>20</v>
      </c>
      <c r="P64" s="4" t="s">
        <v>20</v>
      </c>
      <c r="Q64" s="4" t="s">
        <v>21</v>
      </c>
      <c r="R64" s="3" t="s">
        <v>64</v>
      </c>
      <c r="S64" s="3" t="s">
        <v>23</v>
      </c>
      <c r="U64" s="37">
        <v>50020257271</v>
      </c>
      <c r="V64" t="str">
        <f>VLOOKUP(U64,[1]rrelbasegeral!$AQ:$AR,2,0)</f>
        <v>2025-Elaboração de informações socioeconômicas e de Ordenamento Territorial</v>
      </c>
      <c r="X64" t="s">
        <v>425</v>
      </c>
    </row>
    <row r="65" spans="1:24" ht="30" customHeight="1" x14ac:dyDescent="0.25">
      <c r="A65" s="4">
        <v>2023</v>
      </c>
      <c r="B65" s="3" t="s">
        <v>17</v>
      </c>
      <c r="C65" s="3" t="s">
        <v>18</v>
      </c>
      <c r="D65" s="3" t="s">
        <v>339</v>
      </c>
      <c r="E65" s="3" t="s">
        <v>353</v>
      </c>
      <c r="F65" s="4" t="s">
        <v>20</v>
      </c>
      <c r="G65" s="47" t="s">
        <v>74</v>
      </c>
      <c r="H65" s="3" t="s">
        <v>47</v>
      </c>
      <c r="I65" s="3" t="s">
        <v>20</v>
      </c>
      <c r="J65" s="3" t="s">
        <v>26</v>
      </c>
      <c r="K65" s="4" t="s">
        <v>20</v>
      </c>
      <c r="L65" s="3" t="s">
        <v>20</v>
      </c>
      <c r="M65" s="4" t="s">
        <v>20</v>
      </c>
      <c r="N65" s="4" t="s">
        <v>30</v>
      </c>
      <c r="O65" s="4" t="s">
        <v>20</v>
      </c>
      <c r="P65" s="4" t="s">
        <v>20</v>
      </c>
      <c r="Q65" s="4" t="s">
        <v>21</v>
      </c>
      <c r="R65" s="3" t="s">
        <v>45</v>
      </c>
      <c r="S65" s="3" t="s">
        <v>23</v>
      </c>
      <c r="U65" t="s">
        <v>379</v>
      </c>
      <c r="V65" t="e">
        <f>VLOOKUP(U65,[1]rrelbasegeral!$AQ:$AR,2,0)</f>
        <v>#N/A</v>
      </c>
      <c r="X65" t="e">
        <v>#N/A</v>
      </c>
    </row>
    <row r="66" spans="1:24" ht="30" customHeight="1" x14ac:dyDescent="0.25">
      <c r="A66" s="4">
        <v>2023</v>
      </c>
      <c r="B66" s="3" t="s">
        <v>17</v>
      </c>
      <c r="C66" s="3" t="s">
        <v>18</v>
      </c>
      <c r="D66" s="3" t="s">
        <v>7</v>
      </c>
      <c r="E66" s="3" t="s">
        <v>353</v>
      </c>
      <c r="F66" s="4" t="s">
        <v>20</v>
      </c>
      <c r="G66" s="47" t="s">
        <v>74</v>
      </c>
      <c r="H66" s="3" t="s">
        <v>47</v>
      </c>
      <c r="I66" s="3" t="str">
        <f t="shared" ref="I66:I74" si="7">X66</f>
        <v>1 - Elaboração de Informações Municipais</v>
      </c>
      <c r="J66" s="3" t="s">
        <v>48</v>
      </c>
      <c r="K66" s="4" t="s">
        <v>49</v>
      </c>
      <c r="L66" s="3" t="s">
        <v>20</v>
      </c>
      <c r="M66" s="4" t="s">
        <v>30</v>
      </c>
      <c r="N66" s="4" t="s">
        <v>30</v>
      </c>
      <c r="O66" s="4" t="s">
        <v>20</v>
      </c>
      <c r="P66" s="4" t="s">
        <v>20</v>
      </c>
      <c r="Q66" s="4" t="s">
        <v>21</v>
      </c>
      <c r="R66" s="3" t="s">
        <v>50</v>
      </c>
      <c r="S66" s="3" t="s">
        <v>23</v>
      </c>
      <c r="U66" s="37">
        <v>50020257281</v>
      </c>
      <c r="V66" t="str">
        <f>VLOOKUP(U66,[1]rrelbasegeral!$AQ:$AR,2,0)</f>
        <v>2025-Elaboração de informações socioeconômicas e de Ordenamento Territorial</v>
      </c>
      <c r="X66" t="s">
        <v>426</v>
      </c>
    </row>
    <row r="67" spans="1:24" ht="30" customHeight="1" x14ac:dyDescent="0.25">
      <c r="A67" s="4">
        <v>2023</v>
      </c>
      <c r="B67" s="3" t="s">
        <v>17</v>
      </c>
      <c r="C67" s="3" t="s">
        <v>18</v>
      </c>
      <c r="D67" s="3" t="s">
        <v>9</v>
      </c>
      <c r="E67" s="3" t="s">
        <v>353</v>
      </c>
      <c r="F67" s="4" t="s">
        <v>20</v>
      </c>
      <c r="G67" s="47" t="s">
        <v>74</v>
      </c>
      <c r="H67" s="3" t="s">
        <v>47</v>
      </c>
      <c r="I67" s="3" t="str">
        <f t="shared" si="7"/>
        <v>1 - Elaboração de Informações Municipais</v>
      </c>
      <c r="J67" s="3" t="s">
        <v>48</v>
      </c>
      <c r="K67" s="4" t="s">
        <v>49</v>
      </c>
      <c r="L67" s="3" t="s">
        <v>69</v>
      </c>
      <c r="M67" s="4" t="s">
        <v>20</v>
      </c>
      <c r="N67" s="4" t="s">
        <v>20</v>
      </c>
      <c r="O67" s="4" t="s">
        <v>20</v>
      </c>
      <c r="P67" s="4" t="s">
        <v>20</v>
      </c>
      <c r="Q67" s="4" t="s">
        <v>21</v>
      </c>
      <c r="R67" s="3" t="s">
        <v>75</v>
      </c>
      <c r="S67" s="3" t="s">
        <v>23</v>
      </c>
      <c r="U67" s="37">
        <v>50020257281</v>
      </c>
      <c r="V67" t="str">
        <f>VLOOKUP(U67,[1]rrelbasegeral!$AQ:$AR,2,0)</f>
        <v>2025-Elaboração de informações socioeconômicas e de Ordenamento Territorial</v>
      </c>
      <c r="X67" t="s">
        <v>426</v>
      </c>
    </row>
    <row r="68" spans="1:24" ht="30" customHeight="1" x14ac:dyDescent="0.25">
      <c r="A68" s="4">
        <v>2023</v>
      </c>
      <c r="B68" s="3" t="s">
        <v>17</v>
      </c>
      <c r="C68" s="3" t="s">
        <v>18</v>
      </c>
      <c r="D68" s="3" t="s">
        <v>9</v>
      </c>
      <c r="E68" s="3" t="s">
        <v>353</v>
      </c>
      <c r="F68" s="4" t="s">
        <v>20</v>
      </c>
      <c r="G68" s="47" t="s">
        <v>74</v>
      </c>
      <c r="H68" s="3" t="s">
        <v>47</v>
      </c>
      <c r="I68" s="3" t="str">
        <f t="shared" si="7"/>
        <v>1 - Elaboração de Informações Municipais</v>
      </c>
      <c r="J68" s="3" t="s">
        <v>48</v>
      </c>
      <c r="K68" s="4" t="s">
        <v>49</v>
      </c>
      <c r="L68" s="3" t="s">
        <v>76</v>
      </c>
      <c r="M68" s="4" t="s">
        <v>20</v>
      </c>
      <c r="N68" s="4" t="s">
        <v>20</v>
      </c>
      <c r="O68" s="4" t="s">
        <v>20</v>
      </c>
      <c r="P68" s="4" t="s">
        <v>20</v>
      </c>
      <c r="Q68" s="4" t="s">
        <v>34</v>
      </c>
      <c r="R68" s="3" t="s">
        <v>75</v>
      </c>
      <c r="S68" s="3" t="s">
        <v>23</v>
      </c>
      <c r="U68" s="37">
        <v>50020257281</v>
      </c>
      <c r="V68" t="str">
        <f>VLOOKUP(U68,[1]rrelbasegeral!$AQ:$AR,2,0)</f>
        <v>2025-Elaboração de informações socioeconômicas e de Ordenamento Territorial</v>
      </c>
      <c r="X68" t="s">
        <v>426</v>
      </c>
    </row>
    <row r="69" spans="1:24" ht="30" customHeight="1" x14ac:dyDescent="0.25">
      <c r="A69" s="4">
        <v>2023</v>
      </c>
      <c r="B69" s="3" t="s">
        <v>17</v>
      </c>
      <c r="C69" s="3" t="s">
        <v>18</v>
      </c>
      <c r="D69" s="3" t="s">
        <v>9</v>
      </c>
      <c r="E69" s="3" t="s">
        <v>353</v>
      </c>
      <c r="F69" s="4" t="s">
        <v>20</v>
      </c>
      <c r="G69" s="47" t="s">
        <v>74</v>
      </c>
      <c r="H69" s="3" t="s">
        <v>47</v>
      </c>
      <c r="I69" s="3" t="str">
        <f t="shared" si="7"/>
        <v>1 - Elaboração de Informações Municipais</v>
      </c>
      <c r="J69" s="3" t="s">
        <v>48</v>
      </c>
      <c r="K69" s="4" t="s">
        <v>49</v>
      </c>
      <c r="L69" s="3" t="s">
        <v>77</v>
      </c>
      <c r="M69" s="4" t="s">
        <v>20</v>
      </c>
      <c r="N69" s="4" t="s">
        <v>20</v>
      </c>
      <c r="O69" s="4" t="s">
        <v>20</v>
      </c>
      <c r="P69" s="4" t="s">
        <v>20</v>
      </c>
      <c r="Q69" s="4" t="s">
        <v>34</v>
      </c>
      <c r="R69" s="3" t="s">
        <v>75</v>
      </c>
      <c r="S69" s="3" t="s">
        <v>23</v>
      </c>
      <c r="U69" s="37">
        <v>50020257281</v>
      </c>
      <c r="V69" t="str">
        <f>VLOOKUP(U69,[1]rrelbasegeral!$AQ:$AR,2,0)</f>
        <v>2025-Elaboração de informações socioeconômicas e de Ordenamento Territorial</v>
      </c>
      <c r="X69" t="s">
        <v>426</v>
      </c>
    </row>
    <row r="70" spans="1:24" ht="30" customHeight="1" x14ac:dyDescent="0.25">
      <c r="A70" s="4">
        <v>2023</v>
      </c>
      <c r="B70" s="3" t="s">
        <v>17</v>
      </c>
      <c r="C70" s="3" t="s">
        <v>18</v>
      </c>
      <c r="D70" s="3" t="s">
        <v>9</v>
      </c>
      <c r="E70" s="3" t="s">
        <v>353</v>
      </c>
      <c r="F70" s="4" t="s">
        <v>20</v>
      </c>
      <c r="G70" s="47" t="s">
        <v>74</v>
      </c>
      <c r="H70" s="3" t="s">
        <v>47</v>
      </c>
      <c r="I70" s="3" t="str">
        <f t="shared" si="7"/>
        <v>1 - Elaboração de Informações Municipais</v>
      </c>
      <c r="J70" s="3" t="s">
        <v>48</v>
      </c>
      <c r="K70" s="4" t="s">
        <v>49</v>
      </c>
      <c r="L70" s="3" t="s">
        <v>78</v>
      </c>
      <c r="M70" s="4" t="s">
        <v>20</v>
      </c>
      <c r="N70" s="4" t="s">
        <v>20</v>
      </c>
      <c r="O70" s="4" t="s">
        <v>20</v>
      </c>
      <c r="P70" s="4" t="s">
        <v>20</v>
      </c>
      <c r="Q70" s="4" t="s">
        <v>34</v>
      </c>
      <c r="R70" s="3" t="s">
        <v>75</v>
      </c>
      <c r="S70" s="3" t="s">
        <v>23</v>
      </c>
      <c r="U70" s="37">
        <v>50020257281</v>
      </c>
      <c r="V70" t="str">
        <f>VLOOKUP(U70,[1]rrelbasegeral!$AQ:$AR,2,0)</f>
        <v>2025-Elaboração de informações socioeconômicas e de Ordenamento Territorial</v>
      </c>
      <c r="X70" t="s">
        <v>426</v>
      </c>
    </row>
    <row r="71" spans="1:24" ht="30" customHeight="1" x14ac:dyDescent="0.25">
      <c r="A71" s="4">
        <v>2023</v>
      </c>
      <c r="B71" s="3" t="s">
        <v>17</v>
      </c>
      <c r="C71" s="3" t="s">
        <v>18</v>
      </c>
      <c r="D71" s="3" t="s">
        <v>9</v>
      </c>
      <c r="E71" s="3" t="s">
        <v>353</v>
      </c>
      <c r="F71" s="4" t="s">
        <v>20</v>
      </c>
      <c r="G71" s="47" t="s">
        <v>74</v>
      </c>
      <c r="H71" s="3" t="s">
        <v>47</v>
      </c>
      <c r="I71" s="3" t="str">
        <f t="shared" si="7"/>
        <v>1 - Elaboração de Informações Municipais</v>
      </c>
      <c r="J71" s="3" t="s">
        <v>48</v>
      </c>
      <c r="K71" s="4" t="s">
        <v>49</v>
      </c>
      <c r="L71" s="3" t="s">
        <v>79</v>
      </c>
      <c r="M71" s="4" t="s">
        <v>20</v>
      </c>
      <c r="N71" s="4" t="s">
        <v>20</v>
      </c>
      <c r="O71" s="4" t="s">
        <v>20</v>
      </c>
      <c r="P71" s="4" t="s">
        <v>20</v>
      </c>
      <c r="Q71" s="4" t="s">
        <v>34</v>
      </c>
      <c r="R71" s="3" t="s">
        <v>75</v>
      </c>
      <c r="S71" s="3" t="s">
        <v>23</v>
      </c>
      <c r="U71" s="37">
        <v>50020257281</v>
      </c>
      <c r="V71" t="str">
        <f>VLOOKUP(U71,[1]rrelbasegeral!$AQ:$AR,2,0)</f>
        <v>2025-Elaboração de informações socioeconômicas e de Ordenamento Territorial</v>
      </c>
      <c r="X71" t="s">
        <v>426</v>
      </c>
    </row>
    <row r="72" spans="1:24" ht="30" customHeight="1" x14ac:dyDescent="0.25">
      <c r="A72" s="4">
        <v>2023</v>
      </c>
      <c r="B72" s="3" t="s">
        <v>17</v>
      </c>
      <c r="C72" s="3" t="s">
        <v>18</v>
      </c>
      <c r="D72" s="3" t="s">
        <v>9</v>
      </c>
      <c r="E72" s="3" t="s">
        <v>353</v>
      </c>
      <c r="F72" s="4" t="s">
        <v>20</v>
      </c>
      <c r="G72" s="47" t="s">
        <v>74</v>
      </c>
      <c r="H72" s="3" t="s">
        <v>47</v>
      </c>
      <c r="I72" s="3" t="str">
        <f t="shared" si="7"/>
        <v>1 - Elaboração de Informações Municipais</v>
      </c>
      <c r="J72" s="3" t="s">
        <v>48</v>
      </c>
      <c r="K72" s="4" t="s">
        <v>49</v>
      </c>
      <c r="L72" s="3" t="s">
        <v>80</v>
      </c>
      <c r="M72" s="4" t="s">
        <v>20</v>
      </c>
      <c r="N72" s="4" t="s">
        <v>20</v>
      </c>
      <c r="O72" s="4" t="s">
        <v>20</v>
      </c>
      <c r="P72" s="4" t="s">
        <v>20</v>
      </c>
      <c r="Q72" s="4" t="s">
        <v>21</v>
      </c>
      <c r="R72" s="3" t="s">
        <v>75</v>
      </c>
      <c r="S72" s="3" t="s">
        <v>23</v>
      </c>
      <c r="U72" s="37">
        <v>50020257281</v>
      </c>
      <c r="V72" t="str">
        <f>VLOOKUP(U72,[1]rrelbasegeral!$AQ:$AR,2,0)</f>
        <v>2025-Elaboração de informações socioeconômicas e de Ordenamento Territorial</v>
      </c>
      <c r="X72" t="s">
        <v>426</v>
      </c>
    </row>
    <row r="73" spans="1:24" ht="30" customHeight="1" x14ac:dyDescent="0.25">
      <c r="A73" s="4">
        <v>2023</v>
      </c>
      <c r="B73" s="3" t="s">
        <v>17</v>
      </c>
      <c r="C73" s="3" t="s">
        <v>18</v>
      </c>
      <c r="D73" s="3" t="s">
        <v>7</v>
      </c>
      <c r="E73" s="3" t="s">
        <v>353</v>
      </c>
      <c r="F73" s="4" t="s">
        <v>20</v>
      </c>
      <c r="G73" s="47" t="s">
        <v>74</v>
      </c>
      <c r="H73" s="3" t="s">
        <v>47</v>
      </c>
      <c r="I73" s="3" t="str">
        <f t="shared" si="7"/>
        <v>3 - Coordenação da apuração dos índices tratados nos artigos 9º, 10º, 11º e 12º da Lei Complementar 746  -  Índice de Participação dos Municípios.</v>
      </c>
      <c r="J73" s="3" t="s">
        <v>81</v>
      </c>
      <c r="K73" s="4" t="s">
        <v>49</v>
      </c>
      <c r="L73" s="3" t="s">
        <v>20</v>
      </c>
      <c r="M73" s="4" t="s">
        <v>59</v>
      </c>
      <c r="N73" s="4" t="s">
        <v>59</v>
      </c>
      <c r="O73" s="4" t="s">
        <v>20</v>
      </c>
      <c r="P73" s="4" t="s">
        <v>20</v>
      </c>
      <c r="Q73" s="4" t="s">
        <v>21</v>
      </c>
      <c r="R73" s="3" t="s">
        <v>50</v>
      </c>
      <c r="S73" s="3" t="s">
        <v>23</v>
      </c>
      <c r="U73" s="37">
        <v>50020257283</v>
      </c>
      <c r="V73" t="str">
        <f>VLOOKUP(U73,[1]rrelbasegeral!$AQ:$AR,2,0)</f>
        <v>2025-Elaboração de informações socioeconômicas e de Ordenamento Territorial</v>
      </c>
      <c r="X73" t="s">
        <v>427</v>
      </c>
    </row>
    <row r="74" spans="1:24" ht="30" customHeight="1" x14ac:dyDescent="0.25">
      <c r="A74" s="4">
        <v>2023</v>
      </c>
      <c r="B74" s="3" t="s">
        <v>17</v>
      </c>
      <c r="C74" s="3" t="s">
        <v>18</v>
      </c>
      <c r="D74" s="3" t="s">
        <v>9</v>
      </c>
      <c r="E74" s="3" t="s">
        <v>353</v>
      </c>
      <c r="F74" s="4" t="s">
        <v>20</v>
      </c>
      <c r="G74" s="47" t="s">
        <v>74</v>
      </c>
      <c r="H74" s="3" t="s">
        <v>47</v>
      </c>
      <c r="I74" s="3" t="str">
        <f t="shared" si="7"/>
        <v>3 - Coordenação da apuração dos índices tratados nos artigos 9º, 10º, 11º e 12º da Lei Complementar 746  -  Índice de Participação dos Municípios.</v>
      </c>
      <c r="J74" s="3" t="s">
        <v>81</v>
      </c>
      <c r="K74" s="4" t="s">
        <v>49</v>
      </c>
      <c r="L74" s="3" t="s">
        <v>82</v>
      </c>
      <c r="M74" s="4" t="s">
        <v>20</v>
      </c>
      <c r="N74" s="4" t="s">
        <v>20</v>
      </c>
      <c r="O74" s="4" t="s">
        <v>20</v>
      </c>
      <c r="P74" s="4" t="s">
        <v>20</v>
      </c>
      <c r="Q74" s="4" t="s">
        <v>21</v>
      </c>
      <c r="R74" s="3" t="s">
        <v>50</v>
      </c>
      <c r="S74" s="3" t="s">
        <v>23</v>
      </c>
      <c r="U74" s="37">
        <v>50020257283</v>
      </c>
      <c r="V74" t="str">
        <f>VLOOKUP(U74,[1]rrelbasegeral!$AQ:$AR,2,0)</f>
        <v>2025-Elaboração de informações socioeconômicas e de Ordenamento Territorial</v>
      </c>
      <c r="X74" t="s">
        <v>427</v>
      </c>
    </row>
    <row r="75" spans="1:24" ht="30" customHeight="1" x14ac:dyDescent="0.25">
      <c r="A75" s="4">
        <v>2023</v>
      </c>
      <c r="B75" s="3" t="s">
        <v>17</v>
      </c>
      <c r="C75" s="3" t="s">
        <v>18</v>
      </c>
      <c r="D75" s="3" t="s">
        <v>339</v>
      </c>
      <c r="E75" s="3" t="s">
        <v>353</v>
      </c>
      <c r="F75" s="4" t="s">
        <v>20</v>
      </c>
      <c r="G75" s="47" t="s">
        <v>83</v>
      </c>
      <c r="H75" s="3" t="s">
        <v>47</v>
      </c>
      <c r="I75" s="3" t="s">
        <v>20</v>
      </c>
      <c r="J75" s="3" t="s">
        <v>26</v>
      </c>
      <c r="K75" s="4" t="s">
        <v>20</v>
      </c>
      <c r="L75" s="3" t="s">
        <v>20</v>
      </c>
      <c r="M75" s="4" t="s">
        <v>20</v>
      </c>
      <c r="N75" s="4" t="s">
        <v>30</v>
      </c>
      <c r="O75" s="4" t="s">
        <v>20</v>
      </c>
      <c r="P75" s="4" t="s">
        <v>20</v>
      </c>
      <c r="Q75" s="4" t="s">
        <v>142</v>
      </c>
      <c r="R75" s="3" t="s">
        <v>45</v>
      </c>
      <c r="S75" s="3" t="s">
        <v>23</v>
      </c>
      <c r="U75" t="s">
        <v>380</v>
      </c>
      <c r="V75" t="e">
        <f>VLOOKUP(U75,[1]rrelbasegeral!$AQ:$AR,2,0)</f>
        <v>#N/A</v>
      </c>
      <c r="X75" t="e">
        <v>#N/A</v>
      </c>
    </row>
    <row r="76" spans="1:24" ht="30" customHeight="1" x14ac:dyDescent="0.25">
      <c r="A76" s="4">
        <v>2023</v>
      </c>
      <c r="B76" s="3" t="s">
        <v>17</v>
      </c>
      <c r="C76" s="3" t="s">
        <v>18</v>
      </c>
      <c r="D76" s="3" t="s">
        <v>7</v>
      </c>
      <c r="E76" s="3" t="s">
        <v>353</v>
      </c>
      <c r="F76" s="4" t="s">
        <v>20</v>
      </c>
      <c r="G76" s="47" t="s">
        <v>83</v>
      </c>
      <c r="H76" s="3" t="s">
        <v>47</v>
      </c>
      <c r="I76" s="3" t="str">
        <f t="shared" ref="I76:I86" si="8">X76</f>
        <v xml:space="preserve">1 - Gerenciamento da Base de dados e Metadados do DSEE/MT </v>
      </c>
      <c r="J76" s="3" t="s">
        <v>84</v>
      </c>
      <c r="K76" s="4" t="s">
        <v>49</v>
      </c>
      <c r="L76" s="3" t="s">
        <v>20</v>
      </c>
      <c r="M76" s="4" t="s">
        <v>30</v>
      </c>
      <c r="N76" s="4" t="s">
        <v>30</v>
      </c>
      <c r="O76" s="4" t="s">
        <v>20</v>
      </c>
      <c r="P76" s="4" t="s">
        <v>20</v>
      </c>
      <c r="Q76" s="4" t="s">
        <v>142</v>
      </c>
      <c r="R76" s="3" t="s">
        <v>85</v>
      </c>
      <c r="S76" s="3" t="s">
        <v>23</v>
      </c>
      <c r="U76" s="37">
        <v>50020257291</v>
      </c>
      <c r="V76" t="str">
        <f>VLOOKUP(U76,[1]rrelbasegeral!$AQ:$AR,2,0)</f>
        <v>2025-Elaboração de informações socioeconômicas e de Ordenamento Territorial</v>
      </c>
      <c r="X76" t="s">
        <v>428</v>
      </c>
    </row>
    <row r="77" spans="1:24" ht="30" customHeight="1" x14ac:dyDescent="0.25">
      <c r="A77" s="4">
        <v>2023</v>
      </c>
      <c r="B77" s="3" t="s">
        <v>17</v>
      </c>
      <c r="C77" s="3" t="s">
        <v>18</v>
      </c>
      <c r="D77" s="3" t="s">
        <v>9</v>
      </c>
      <c r="E77" s="3" t="s">
        <v>353</v>
      </c>
      <c r="F77" s="4" t="s">
        <v>20</v>
      </c>
      <c r="G77" s="47" t="s">
        <v>83</v>
      </c>
      <c r="H77" s="3" t="s">
        <v>47</v>
      </c>
      <c r="I77" s="3" t="str">
        <f t="shared" si="8"/>
        <v xml:space="preserve">1 - Gerenciamento da Base de dados e Metadados do DSEE/MT </v>
      </c>
      <c r="J77" s="3" t="s">
        <v>84</v>
      </c>
      <c r="K77" s="4" t="s">
        <v>49</v>
      </c>
      <c r="L77" s="3" t="s">
        <v>86</v>
      </c>
      <c r="M77" s="4" t="s">
        <v>20</v>
      </c>
      <c r="N77" s="4" t="s">
        <v>20</v>
      </c>
      <c r="O77" s="4" t="s">
        <v>20</v>
      </c>
      <c r="P77" s="4" t="s">
        <v>20</v>
      </c>
      <c r="Q77" s="4" t="s">
        <v>142</v>
      </c>
      <c r="R77" s="3" t="s">
        <v>87</v>
      </c>
      <c r="S77" s="3" t="s">
        <v>23</v>
      </c>
      <c r="U77" s="37">
        <v>50020257291</v>
      </c>
      <c r="V77" t="str">
        <f>VLOOKUP(U77,[1]rrelbasegeral!$AQ:$AR,2,0)</f>
        <v>2025-Elaboração de informações socioeconômicas e de Ordenamento Territorial</v>
      </c>
      <c r="X77" t="s">
        <v>428</v>
      </c>
    </row>
    <row r="78" spans="1:24" ht="30" customHeight="1" x14ac:dyDescent="0.25">
      <c r="A78" s="4">
        <v>2023</v>
      </c>
      <c r="B78" s="3" t="s">
        <v>17</v>
      </c>
      <c r="C78" s="3" t="s">
        <v>18</v>
      </c>
      <c r="D78" s="3" t="s">
        <v>9</v>
      </c>
      <c r="E78" s="3" t="s">
        <v>353</v>
      </c>
      <c r="F78" s="4" t="s">
        <v>20</v>
      </c>
      <c r="G78" s="47" t="s">
        <v>83</v>
      </c>
      <c r="H78" s="3" t="s">
        <v>47</v>
      </c>
      <c r="I78" s="3" t="str">
        <f t="shared" si="8"/>
        <v xml:space="preserve">1 - Gerenciamento da Base de dados e Metadados do DSEE/MT </v>
      </c>
      <c r="J78" s="3" t="s">
        <v>84</v>
      </c>
      <c r="K78" s="4" t="s">
        <v>49</v>
      </c>
      <c r="L78" s="3" t="s">
        <v>88</v>
      </c>
      <c r="M78" s="4" t="s">
        <v>20</v>
      </c>
      <c r="N78" s="4" t="s">
        <v>20</v>
      </c>
      <c r="O78" s="4" t="s">
        <v>20</v>
      </c>
      <c r="P78" s="4" t="s">
        <v>20</v>
      </c>
      <c r="Q78" s="4" t="s">
        <v>142</v>
      </c>
      <c r="R78" s="3" t="s">
        <v>87</v>
      </c>
      <c r="S78" s="3" t="s">
        <v>23</v>
      </c>
      <c r="U78" s="37">
        <v>50020257291</v>
      </c>
      <c r="V78" t="str">
        <f>VLOOKUP(U78,[1]rrelbasegeral!$AQ:$AR,2,0)</f>
        <v>2025-Elaboração de informações socioeconômicas e de Ordenamento Territorial</v>
      </c>
      <c r="X78" t="s">
        <v>428</v>
      </c>
    </row>
    <row r="79" spans="1:24" ht="30" customHeight="1" x14ac:dyDescent="0.25">
      <c r="A79" s="4">
        <v>2023</v>
      </c>
      <c r="B79" s="3" t="s">
        <v>17</v>
      </c>
      <c r="C79" s="3" t="s">
        <v>18</v>
      </c>
      <c r="D79" s="3" t="s">
        <v>9</v>
      </c>
      <c r="E79" s="3" t="s">
        <v>353</v>
      </c>
      <c r="F79" s="4" t="s">
        <v>20</v>
      </c>
      <c r="G79" s="47" t="s">
        <v>83</v>
      </c>
      <c r="H79" s="3" t="s">
        <v>47</v>
      </c>
      <c r="I79" s="3" t="str">
        <f t="shared" si="8"/>
        <v xml:space="preserve">1 - Gerenciamento da Base de dados e Metadados do DSEE/MT </v>
      </c>
      <c r="J79" s="3" t="s">
        <v>84</v>
      </c>
      <c r="K79" s="4" t="s">
        <v>49</v>
      </c>
      <c r="L79" s="3" t="s">
        <v>89</v>
      </c>
      <c r="M79" s="4" t="s">
        <v>20</v>
      </c>
      <c r="N79" s="4" t="s">
        <v>20</v>
      </c>
      <c r="O79" s="4" t="s">
        <v>20</v>
      </c>
      <c r="P79" s="4" t="s">
        <v>20</v>
      </c>
      <c r="Q79" s="4" t="s">
        <v>142</v>
      </c>
      <c r="R79" s="3" t="s">
        <v>85</v>
      </c>
      <c r="S79" s="3" t="s">
        <v>23</v>
      </c>
      <c r="U79" s="37">
        <v>50020257291</v>
      </c>
      <c r="V79" t="str">
        <f>VLOOKUP(U79,[1]rrelbasegeral!$AQ:$AR,2,0)</f>
        <v>2025-Elaboração de informações socioeconômicas e de Ordenamento Territorial</v>
      </c>
      <c r="X79" t="s">
        <v>428</v>
      </c>
    </row>
    <row r="80" spans="1:24" ht="30" customHeight="1" x14ac:dyDescent="0.25">
      <c r="A80" s="4">
        <v>2023</v>
      </c>
      <c r="B80" s="3" t="s">
        <v>17</v>
      </c>
      <c r="C80" s="3" t="s">
        <v>18</v>
      </c>
      <c r="D80" s="3" t="s">
        <v>9</v>
      </c>
      <c r="E80" s="3" t="s">
        <v>353</v>
      </c>
      <c r="F80" s="4" t="s">
        <v>20</v>
      </c>
      <c r="G80" s="47" t="s">
        <v>83</v>
      </c>
      <c r="H80" s="3" t="s">
        <v>47</v>
      </c>
      <c r="I80" s="3" t="str">
        <f t="shared" si="8"/>
        <v xml:space="preserve">1 - Gerenciamento da Base de dados e Metadados do DSEE/MT </v>
      </c>
      <c r="J80" s="3" t="s">
        <v>84</v>
      </c>
      <c r="K80" s="4" t="s">
        <v>49</v>
      </c>
      <c r="L80" s="3" t="s">
        <v>90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21</v>
      </c>
      <c r="R80" s="3" t="s">
        <v>91</v>
      </c>
      <c r="S80" s="3" t="s">
        <v>23</v>
      </c>
      <c r="U80" s="37">
        <v>50020257291</v>
      </c>
      <c r="V80" t="str">
        <f>VLOOKUP(U80,[1]rrelbasegeral!$AQ:$AR,2,0)</f>
        <v>2025-Elaboração de informações socioeconômicas e de Ordenamento Territorial</v>
      </c>
      <c r="X80" t="s">
        <v>428</v>
      </c>
    </row>
    <row r="81" spans="1:24" ht="30" customHeight="1" x14ac:dyDescent="0.25">
      <c r="A81" s="4">
        <v>2023</v>
      </c>
      <c r="B81" s="3" t="s">
        <v>17</v>
      </c>
      <c r="C81" s="3" t="s">
        <v>18</v>
      </c>
      <c r="D81" s="3" t="s">
        <v>9</v>
      </c>
      <c r="E81" s="3" t="s">
        <v>353</v>
      </c>
      <c r="F81" s="4" t="s">
        <v>20</v>
      </c>
      <c r="G81" s="47" t="s">
        <v>83</v>
      </c>
      <c r="H81" s="3" t="s">
        <v>47</v>
      </c>
      <c r="I81" s="3" t="str">
        <f t="shared" si="8"/>
        <v xml:space="preserve">1 - Gerenciamento da Base de dados e Metadados do DSEE/MT </v>
      </c>
      <c r="J81" s="3" t="s">
        <v>84</v>
      </c>
      <c r="K81" s="4" t="s">
        <v>49</v>
      </c>
      <c r="L81" s="3" t="s">
        <v>92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142</v>
      </c>
      <c r="R81" s="3" t="s">
        <v>85</v>
      </c>
      <c r="S81" s="3" t="s">
        <v>23</v>
      </c>
      <c r="U81" s="37">
        <v>50020257291</v>
      </c>
      <c r="V81" t="str">
        <f>VLOOKUP(U81,[1]rrelbasegeral!$AQ:$AR,2,0)</f>
        <v>2025-Elaboração de informações socioeconômicas e de Ordenamento Territorial</v>
      </c>
      <c r="X81" t="s">
        <v>428</v>
      </c>
    </row>
    <row r="82" spans="1:24" ht="30" customHeight="1" x14ac:dyDescent="0.25">
      <c r="A82" s="4">
        <v>2023</v>
      </c>
      <c r="B82" s="3" t="s">
        <v>17</v>
      </c>
      <c r="C82" s="3" t="s">
        <v>18</v>
      </c>
      <c r="D82" s="3" t="s">
        <v>9</v>
      </c>
      <c r="E82" s="3" t="s">
        <v>353</v>
      </c>
      <c r="F82" s="4" t="s">
        <v>20</v>
      </c>
      <c r="G82" s="47" t="s">
        <v>83</v>
      </c>
      <c r="H82" s="3" t="s">
        <v>47</v>
      </c>
      <c r="I82" s="3" t="str">
        <f t="shared" si="8"/>
        <v xml:space="preserve">1 - Gerenciamento da Base de dados e Metadados do DSEE/MT </v>
      </c>
      <c r="J82" s="3" t="s">
        <v>84</v>
      </c>
      <c r="K82" s="4" t="s">
        <v>49</v>
      </c>
      <c r="L82" s="3" t="s">
        <v>93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142</v>
      </c>
      <c r="R82" s="3" t="s">
        <v>85</v>
      </c>
      <c r="S82" s="3" t="s">
        <v>23</v>
      </c>
      <c r="U82" s="37">
        <v>50020257291</v>
      </c>
      <c r="V82" t="str">
        <f>VLOOKUP(U82,[1]rrelbasegeral!$AQ:$AR,2,0)</f>
        <v>2025-Elaboração de informações socioeconômicas e de Ordenamento Territorial</v>
      </c>
      <c r="X82" t="s">
        <v>428</v>
      </c>
    </row>
    <row r="83" spans="1:24" ht="30" customHeight="1" x14ac:dyDescent="0.25">
      <c r="A83" s="4">
        <v>2023</v>
      </c>
      <c r="B83" s="3" t="s">
        <v>17</v>
      </c>
      <c r="C83" s="3" t="s">
        <v>18</v>
      </c>
      <c r="D83" s="3" t="s">
        <v>7</v>
      </c>
      <c r="E83" s="3" t="s">
        <v>353</v>
      </c>
      <c r="F83" s="4" t="s">
        <v>20</v>
      </c>
      <c r="G83" s="47" t="s">
        <v>83</v>
      </c>
      <c r="H83" s="3" t="s">
        <v>47</v>
      </c>
      <c r="I83" s="3" t="str">
        <f t="shared" si="8"/>
        <v>2 - Desenvolvimento do Portal de Informações Socioeconômicas e Territoriais.</v>
      </c>
      <c r="J83" s="3" t="s">
        <v>94</v>
      </c>
      <c r="K83" s="4" t="s">
        <v>49</v>
      </c>
      <c r="L83" s="3" t="s">
        <v>20</v>
      </c>
      <c r="M83" s="4" t="s">
        <v>30</v>
      </c>
      <c r="N83" s="4" t="s">
        <v>30</v>
      </c>
      <c r="O83" s="4" t="s">
        <v>20</v>
      </c>
      <c r="P83" s="4" t="s">
        <v>20</v>
      </c>
      <c r="Q83" s="4" t="s">
        <v>142</v>
      </c>
      <c r="R83" s="3" t="s">
        <v>85</v>
      </c>
      <c r="S83" s="3" t="s">
        <v>23</v>
      </c>
      <c r="U83" s="37">
        <v>50020257292</v>
      </c>
      <c r="V83" t="str">
        <f>VLOOKUP(U83,[1]rrelbasegeral!$AQ:$AR,2,0)</f>
        <v>2025-Elaboração de informações socioeconômicas e de Ordenamento Territorial</v>
      </c>
      <c r="X83" t="s">
        <v>429</v>
      </c>
    </row>
    <row r="84" spans="1:24" ht="30" customHeight="1" x14ac:dyDescent="0.25">
      <c r="A84" s="4">
        <v>2023</v>
      </c>
      <c r="B84" s="3" t="s">
        <v>17</v>
      </c>
      <c r="C84" s="3" t="s">
        <v>18</v>
      </c>
      <c r="D84" s="3" t="s">
        <v>9</v>
      </c>
      <c r="E84" s="3" t="s">
        <v>353</v>
      </c>
      <c r="F84" s="4" t="s">
        <v>20</v>
      </c>
      <c r="G84" s="47" t="s">
        <v>83</v>
      </c>
      <c r="H84" s="3" t="s">
        <v>47</v>
      </c>
      <c r="I84" s="3" t="str">
        <f t="shared" si="8"/>
        <v>2 - Desenvolvimento do Portal de Informações Socioeconômicas e Territoriais.</v>
      </c>
      <c r="J84" s="3" t="s">
        <v>94</v>
      </c>
      <c r="K84" s="4" t="s">
        <v>49</v>
      </c>
      <c r="L84" s="3" t="s">
        <v>95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21</v>
      </c>
      <c r="R84" s="3" t="s">
        <v>91</v>
      </c>
      <c r="S84" s="3" t="s">
        <v>23</v>
      </c>
      <c r="U84" s="37">
        <v>50020257292</v>
      </c>
      <c r="V84" t="str">
        <f>VLOOKUP(U84,[1]rrelbasegeral!$AQ:$AR,2,0)</f>
        <v>2025-Elaboração de informações socioeconômicas e de Ordenamento Territorial</v>
      </c>
      <c r="X84" t="s">
        <v>429</v>
      </c>
    </row>
    <row r="85" spans="1:24" ht="30" customHeight="1" x14ac:dyDescent="0.25">
      <c r="A85" s="4">
        <v>2023</v>
      </c>
      <c r="B85" s="3" t="s">
        <v>17</v>
      </c>
      <c r="C85" s="3" t="s">
        <v>18</v>
      </c>
      <c r="D85" s="3" t="s">
        <v>9</v>
      </c>
      <c r="E85" s="3" t="s">
        <v>353</v>
      </c>
      <c r="F85" s="4" t="s">
        <v>20</v>
      </c>
      <c r="G85" s="47" t="s">
        <v>83</v>
      </c>
      <c r="H85" s="3" t="s">
        <v>47</v>
      </c>
      <c r="I85" s="3" t="str">
        <f t="shared" si="8"/>
        <v>2 - Desenvolvimento do Portal de Informações Socioeconômicas e Territoriais.</v>
      </c>
      <c r="J85" s="3" t="s">
        <v>94</v>
      </c>
      <c r="K85" s="4" t="s">
        <v>49</v>
      </c>
      <c r="L85" s="3" t="s">
        <v>96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142</v>
      </c>
      <c r="R85" s="3" t="s">
        <v>85</v>
      </c>
      <c r="S85" s="3" t="s">
        <v>23</v>
      </c>
      <c r="U85" s="37">
        <v>50020257292</v>
      </c>
      <c r="V85" t="str">
        <f>VLOOKUP(U85,[1]rrelbasegeral!$AQ:$AR,2,0)</f>
        <v>2025-Elaboração de informações socioeconômicas e de Ordenamento Territorial</v>
      </c>
      <c r="X85" t="s">
        <v>429</v>
      </c>
    </row>
    <row r="86" spans="1:24" ht="30" customHeight="1" x14ac:dyDescent="0.25">
      <c r="A86" s="4">
        <v>2023</v>
      </c>
      <c r="B86" s="3" t="s">
        <v>17</v>
      </c>
      <c r="C86" s="3" t="s">
        <v>18</v>
      </c>
      <c r="D86" s="3" t="s">
        <v>9</v>
      </c>
      <c r="E86" s="3" t="s">
        <v>353</v>
      </c>
      <c r="F86" s="4" t="s">
        <v>20</v>
      </c>
      <c r="G86" s="47" t="s">
        <v>83</v>
      </c>
      <c r="H86" s="3" t="s">
        <v>47</v>
      </c>
      <c r="I86" s="3" t="str">
        <f t="shared" si="8"/>
        <v>2 - Desenvolvimento do Portal de Informações Socioeconômicas e Territoriais.</v>
      </c>
      <c r="J86" s="3" t="s">
        <v>94</v>
      </c>
      <c r="K86" s="4" t="s">
        <v>49</v>
      </c>
      <c r="L86" s="3" t="s">
        <v>97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21</v>
      </c>
      <c r="R86" s="3" t="s">
        <v>50</v>
      </c>
      <c r="S86" s="3" t="s">
        <v>23</v>
      </c>
      <c r="U86" s="37">
        <v>50020257292</v>
      </c>
      <c r="V86" t="str">
        <f>VLOOKUP(U86,[1]rrelbasegeral!$AQ:$AR,2,0)</f>
        <v>2025-Elaboração de informações socioeconômicas e de Ordenamento Territorial</v>
      </c>
      <c r="X86" t="s">
        <v>429</v>
      </c>
    </row>
    <row r="87" spans="1:24" ht="30" customHeight="1" x14ac:dyDescent="0.25">
      <c r="A87" s="4">
        <v>2023</v>
      </c>
      <c r="B87" s="3" t="s">
        <v>17</v>
      </c>
      <c r="C87" s="3" t="s">
        <v>18</v>
      </c>
      <c r="D87" s="3" t="s">
        <v>339</v>
      </c>
      <c r="E87" s="3" t="s">
        <v>353</v>
      </c>
      <c r="F87" s="4" t="s">
        <v>20</v>
      </c>
      <c r="G87" s="47" t="s">
        <v>98</v>
      </c>
      <c r="H87" s="3" t="s">
        <v>47</v>
      </c>
      <c r="I87" s="3" t="s">
        <v>20</v>
      </c>
      <c r="J87" s="3" t="s">
        <v>26</v>
      </c>
      <c r="K87" s="4" t="s">
        <v>20</v>
      </c>
      <c r="L87" s="3" t="s">
        <v>20</v>
      </c>
      <c r="M87" s="4" t="s">
        <v>20</v>
      </c>
      <c r="N87" s="4" t="s">
        <v>30</v>
      </c>
      <c r="O87" s="4" t="s">
        <v>20</v>
      </c>
      <c r="P87" s="4" t="s">
        <v>20</v>
      </c>
      <c r="Q87" s="4" t="s">
        <v>142</v>
      </c>
      <c r="R87" s="3" t="s">
        <v>45</v>
      </c>
      <c r="S87" s="3" t="s">
        <v>23</v>
      </c>
      <c r="U87" t="s">
        <v>381</v>
      </c>
      <c r="V87" t="e">
        <f>VLOOKUP(U87,[1]rrelbasegeral!$AQ:$AR,2,0)</f>
        <v>#N/A</v>
      </c>
      <c r="X87" t="e">
        <v>#N/A</v>
      </c>
    </row>
    <row r="88" spans="1:24" ht="30" customHeight="1" x14ac:dyDescent="0.25">
      <c r="A88" s="4">
        <v>2023</v>
      </c>
      <c r="B88" s="3" t="s">
        <v>17</v>
      </c>
      <c r="C88" s="3" t="s">
        <v>18</v>
      </c>
      <c r="D88" s="3" t="s">
        <v>7</v>
      </c>
      <c r="E88" s="3" t="s">
        <v>353</v>
      </c>
      <c r="F88" s="4" t="s">
        <v>20</v>
      </c>
      <c r="G88" s="47" t="s">
        <v>98</v>
      </c>
      <c r="H88" s="3" t="s">
        <v>47</v>
      </c>
      <c r="I88" s="3" t="str">
        <f t="shared" ref="I88:I94" si="9">X88</f>
        <v>1 - Certificação do Mapeamento da Vegetação primaria do estado de Mato Grosso na escala 1:250.000</v>
      </c>
      <c r="J88" s="3" t="s">
        <v>99</v>
      </c>
      <c r="K88" s="4" t="s">
        <v>49</v>
      </c>
      <c r="L88" s="3" t="s">
        <v>20</v>
      </c>
      <c r="M88" s="4" t="s">
        <v>100</v>
      </c>
      <c r="N88" s="4" t="s">
        <v>100</v>
      </c>
      <c r="O88" s="4" t="s">
        <v>30</v>
      </c>
      <c r="P88" s="4" t="s">
        <v>362</v>
      </c>
      <c r="Q88" s="4" t="s">
        <v>142</v>
      </c>
      <c r="R88" s="3" t="s">
        <v>85</v>
      </c>
      <c r="S88" s="3" t="s">
        <v>23</v>
      </c>
      <c r="U88" s="37">
        <v>50020257301</v>
      </c>
      <c r="V88" t="str">
        <f>VLOOKUP(U88,[1]rrelbasegeral!$AQ:$AR,2,0)</f>
        <v>2025-Elaboração de informações socioeconômicas e de Ordenamento Territorial</v>
      </c>
      <c r="X88" t="s">
        <v>430</v>
      </c>
    </row>
    <row r="89" spans="1:24" ht="30" customHeight="1" x14ac:dyDescent="0.25">
      <c r="A89" s="4">
        <v>2023</v>
      </c>
      <c r="B89" s="3" t="s">
        <v>17</v>
      </c>
      <c r="C89" s="3" t="s">
        <v>18</v>
      </c>
      <c r="D89" s="3" t="s">
        <v>9</v>
      </c>
      <c r="E89" s="3" t="s">
        <v>353</v>
      </c>
      <c r="F89" s="4" t="s">
        <v>20</v>
      </c>
      <c r="G89" s="47" t="s">
        <v>98</v>
      </c>
      <c r="H89" s="3" t="s">
        <v>47</v>
      </c>
      <c r="I89" s="3" t="str">
        <f t="shared" si="9"/>
        <v>1 - Certificação do Mapeamento da Vegetação primaria do estado de Mato Grosso na escala 1:250.000</v>
      </c>
      <c r="J89" s="3" t="s">
        <v>99</v>
      </c>
      <c r="K89" s="4" t="s">
        <v>49</v>
      </c>
      <c r="L89" s="3" t="s">
        <v>101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21</v>
      </c>
      <c r="R89" s="3" t="s">
        <v>102</v>
      </c>
      <c r="S89" s="3" t="s">
        <v>23</v>
      </c>
      <c r="U89" s="37">
        <v>50020257301</v>
      </c>
      <c r="V89" t="str">
        <f>VLOOKUP(U89,[1]rrelbasegeral!$AQ:$AR,2,0)</f>
        <v>2025-Elaboração de informações socioeconômicas e de Ordenamento Territorial</v>
      </c>
      <c r="X89" t="s">
        <v>430</v>
      </c>
    </row>
    <row r="90" spans="1:24" ht="30" customHeight="1" x14ac:dyDescent="0.25">
      <c r="A90" s="4">
        <v>2023</v>
      </c>
      <c r="B90" s="3" t="s">
        <v>17</v>
      </c>
      <c r="C90" s="3" t="s">
        <v>18</v>
      </c>
      <c r="D90" s="3" t="s">
        <v>9</v>
      </c>
      <c r="E90" s="3" t="s">
        <v>353</v>
      </c>
      <c r="F90" s="4" t="s">
        <v>20</v>
      </c>
      <c r="G90" s="47" t="s">
        <v>98</v>
      </c>
      <c r="H90" s="3" t="s">
        <v>47</v>
      </c>
      <c r="I90" s="3" t="str">
        <f t="shared" si="9"/>
        <v>1 - Certificação do Mapeamento da Vegetação primaria do estado de Mato Grosso na escala 1:250.000</v>
      </c>
      <c r="J90" s="3" t="s">
        <v>99</v>
      </c>
      <c r="K90" s="4" t="s">
        <v>49</v>
      </c>
      <c r="L90" s="3" t="s">
        <v>103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142</v>
      </c>
      <c r="R90" s="3" t="s">
        <v>87</v>
      </c>
      <c r="S90" s="3" t="s">
        <v>23</v>
      </c>
      <c r="U90" s="37">
        <v>50020257301</v>
      </c>
      <c r="V90" t="str">
        <f>VLOOKUP(U90,[1]rrelbasegeral!$AQ:$AR,2,0)</f>
        <v>2025-Elaboração de informações socioeconômicas e de Ordenamento Territorial</v>
      </c>
      <c r="X90" t="s">
        <v>430</v>
      </c>
    </row>
    <row r="91" spans="1:24" ht="30" customHeight="1" x14ac:dyDescent="0.25">
      <c r="A91" s="4">
        <v>2023</v>
      </c>
      <c r="B91" s="3" t="s">
        <v>17</v>
      </c>
      <c r="C91" s="3" t="s">
        <v>18</v>
      </c>
      <c r="D91" s="3" t="s">
        <v>7</v>
      </c>
      <c r="E91" s="3" t="s">
        <v>353</v>
      </c>
      <c r="F91" s="4" t="s">
        <v>20</v>
      </c>
      <c r="G91" s="47" t="s">
        <v>98</v>
      </c>
      <c r="H91" s="3" t="s">
        <v>47</v>
      </c>
      <c r="I91" s="3" t="str">
        <f t="shared" si="9"/>
        <v>2 - Divulgação dos Relatórios da Vegetação e Mapeamento da Vegetação primaria do estado de Mato Grosso na escala 1:250.000</v>
      </c>
      <c r="J91" s="3" t="s">
        <v>104</v>
      </c>
      <c r="K91" s="4" t="s">
        <v>49</v>
      </c>
      <c r="L91" s="3" t="s">
        <v>20</v>
      </c>
      <c r="M91" s="4" t="s">
        <v>30</v>
      </c>
      <c r="N91" s="4" t="s">
        <v>30</v>
      </c>
      <c r="O91" s="4" t="s">
        <v>20</v>
      </c>
      <c r="P91" s="4" t="s">
        <v>20</v>
      </c>
      <c r="Q91" s="4" t="s">
        <v>142</v>
      </c>
      <c r="R91" s="3" t="s">
        <v>85</v>
      </c>
      <c r="S91" s="3" t="s">
        <v>23</v>
      </c>
      <c r="U91" s="37">
        <v>50020257302</v>
      </c>
      <c r="V91" t="str">
        <f>VLOOKUP(U91,[1]rrelbasegeral!$AQ:$AR,2,0)</f>
        <v>2025-Elaboração de informações socioeconômicas e de Ordenamento Territorial</v>
      </c>
      <c r="X91" t="s">
        <v>431</v>
      </c>
    </row>
    <row r="92" spans="1:24" ht="30" customHeight="1" x14ac:dyDescent="0.25">
      <c r="A92" s="4">
        <v>2023</v>
      </c>
      <c r="B92" s="3" t="s">
        <v>17</v>
      </c>
      <c r="C92" s="3" t="s">
        <v>18</v>
      </c>
      <c r="D92" s="3" t="s">
        <v>9</v>
      </c>
      <c r="E92" s="3" t="s">
        <v>353</v>
      </c>
      <c r="F92" s="4" t="s">
        <v>20</v>
      </c>
      <c r="G92" s="47" t="s">
        <v>98</v>
      </c>
      <c r="H92" s="3" t="s">
        <v>47</v>
      </c>
      <c r="I92" s="3" t="str">
        <f t="shared" si="9"/>
        <v>2 - Divulgação dos Relatórios da Vegetação e Mapeamento da Vegetação primaria do estado de Mato Grosso na escala 1:250.000</v>
      </c>
      <c r="J92" s="3" t="s">
        <v>104</v>
      </c>
      <c r="K92" s="4" t="s">
        <v>49</v>
      </c>
      <c r="L92" s="3" t="s">
        <v>105</v>
      </c>
      <c r="M92" s="4" t="s">
        <v>20</v>
      </c>
      <c r="N92" s="4" t="s">
        <v>20</v>
      </c>
      <c r="O92" s="4" t="s">
        <v>20</v>
      </c>
      <c r="P92" s="4" t="s">
        <v>20</v>
      </c>
      <c r="Q92" s="4" t="s">
        <v>21</v>
      </c>
      <c r="R92" s="3" t="s">
        <v>85</v>
      </c>
      <c r="S92" s="3" t="s">
        <v>23</v>
      </c>
      <c r="U92" s="37">
        <v>50020257302</v>
      </c>
      <c r="V92" t="str">
        <f>VLOOKUP(U92,[1]rrelbasegeral!$AQ:$AR,2,0)</f>
        <v>2025-Elaboração de informações socioeconômicas e de Ordenamento Territorial</v>
      </c>
      <c r="X92" t="s">
        <v>431</v>
      </c>
    </row>
    <row r="93" spans="1:24" ht="30" customHeight="1" x14ac:dyDescent="0.25">
      <c r="A93" s="4">
        <v>2023</v>
      </c>
      <c r="B93" s="3" t="s">
        <v>17</v>
      </c>
      <c r="C93" s="3" t="s">
        <v>18</v>
      </c>
      <c r="D93" s="3" t="s">
        <v>9</v>
      </c>
      <c r="E93" s="3" t="s">
        <v>353</v>
      </c>
      <c r="F93" s="4" t="s">
        <v>20</v>
      </c>
      <c r="G93" s="47" t="s">
        <v>98</v>
      </c>
      <c r="H93" s="3" t="s">
        <v>47</v>
      </c>
      <c r="I93" s="3" t="str">
        <f t="shared" si="9"/>
        <v>2 - Divulgação dos Relatórios da Vegetação e Mapeamento da Vegetação primaria do estado de Mato Grosso na escala 1:250.000</v>
      </c>
      <c r="J93" s="3" t="s">
        <v>104</v>
      </c>
      <c r="K93" s="4" t="s">
        <v>49</v>
      </c>
      <c r="L93" s="3" t="s">
        <v>106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142</v>
      </c>
      <c r="R93" s="3" t="s">
        <v>87</v>
      </c>
      <c r="S93" s="3" t="s">
        <v>23</v>
      </c>
      <c r="U93" s="37">
        <v>50020257302</v>
      </c>
      <c r="V93" t="str">
        <f>VLOOKUP(U93,[1]rrelbasegeral!$AQ:$AR,2,0)</f>
        <v>2025-Elaboração de informações socioeconômicas e de Ordenamento Territorial</v>
      </c>
      <c r="X93" t="s">
        <v>431</v>
      </c>
    </row>
    <row r="94" spans="1:24" ht="30" customHeight="1" x14ac:dyDescent="0.25">
      <c r="A94" s="4">
        <v>2023</v>
      </c>
      <c r="B94" s="3" t="s">
        <v>17</v>
      </c>
      <c r="C94" s="3" t="s">
        <v>18</v>
      </c>
      <c r="D94" s="3" t="s">
        <v>9</v>
      </c>
      <c r="E94" s="3" t="s">
        <v>353</v>
      </c>
      <c r="F94" s="4" t="s">
        <v>20</v>
      </c>
      <c r="G94" s="47" t="s">
        <v>98</v>
      </c>
      <c r="H94" s="3" t="s">
        <v>47</v>
      </c>
      <c r="I94" s="3" t="str">
        <f t="shared" si="9"/>
        <v>2 - Divulgação dos Relatórios da Vegetação e Mapeamento da Vegetação primaria do estado de Mato Grosso na escala 1:250.000</v>
      </c>
      <c r="J94" s="3" t="s">
        <v>104</v>
      </c>
      <c r="K94" s="4" t="s">
        <v>49</v>
      </c>
      <c r="L94" s="3" t="s">
        <v>107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142</v>
      </c>
      <c r="R94" s="3" t="s">
        <v>102</v>
      </c>
      <c r="S94" s="3" t="s">
        <v>23</v>
      </c>
      <c r="U94" s="37">
        <v>50020257302</v>
      </c>
      <c r="V94" t="str">
        <f>VLOOKUP(U94,[1]rrelbasegeral!$AQ:$AR,2,0)</f>
        <v>2025-Elaboração de informações socioeconômicas e de Ordenamento Territorial</v>
      </c>
      <c r="X94" t="s">
        <v>431</v>
      </c>
    </row>
    <row r="95" spans="1:24" ht="30" customHeight="1" x14ac:dyDescent="0.25">
      <c r="A95" s="4">
        <v>2023</v>
      </c>
      <c r="B95" s="3" t="s">
        <v>17</v>
      </c>
      <c r="C95" s="3" t="s">
        <v>18</v>
      </c>
      <c r="D95" s="3" t="s">
        <v>339</v>
      </c>
      <c r="E95" s="3" t="s">
        <v>353</v>
      </c>
      <c r="F95" s="4" t="s">
        <v>20</v>
      </c>
      <c r="G95" s="47" t="s">
        <v>108</v>
      </c>
      <c r="H95" s="3" t="s">
        <v>47</v>
      </c>
      <c r="I95" s="3" t="s">
        <v>20</v>
      </c>
      <c r="J95" s="3" t="s">
        <v>26</v>
      </c>
      <c r="K95" s="4" t="s">
        <v>20</v>
      </c>
      <c r="L95" s="3" t="s">
        <v>20</v>
      </c>
      <c r="M95" s="4" t="s">
        <v>20</v>
      </c>
      <c r="N95" s="4" t="s">
        <v>30</v>
      </c>
      <c r="O95" s="4" t="s">
        <v>20</v>
      </c>
      <c r="P95" s="4" t="s">
        <v>20</v>
      </c>
      <c r="Q95" s="4" t="s">
        <v>142</v>
      </c>
      <c r="R95" s="3" t="s">
        <v>45</v>
      </c>
      <c r="S95" s="3" t="s">
        <v>23</v>
      </c>
      <c r="U95" t="s">
        <v>382</v>
      </c>
      <c r="V95" t="e">
        <f>VLOOKUP(U95,[1]rrelbasegeral!$AQ:$AR,2,0)</f>
        <v>#N/A</v>
      </c>
      <c r="X95" t="e">
        <v>#N/A</v>
      </c>
    </row>
    <row r="96" spans="1:24" ht="30" customHeight="1" x14ac:dyDescent="0.25">
      <c r="A96" s="4">
        <v>2023</v>
      </c>
      <c r="B96" s="3" t="s">
        <v>17</v>
      </c>
      <c r="C96" s="3" t="s">
        <v>18</v>
      </c>
      <c r="D96" s="3" t="s">
        <v>7</v>
      </c>
      <c r="E96" s="3" t="s">
        <v>353</v>
      </c>
      <c r="F96" s="4" t="s">
        <v>20</v>
      </c>
      <c r="G96" s="47" t="s">
        <v>108</v>
      </c>
      <c r="H96" s="3" t="s">
        <v>47</v>
      </c>
      <c r="I96" s="3" t="str">
        <f t="shared" ref="I96:I99" si="10">X96</f>
        <v xml:space="preserve">1 - Elaboração do PIB Estadual anual </v>
      </c>
      <c r="J96" s="3" t="s">
        <v>48</v>
      </c>
      <c r="K96" s="4" t="s">
        <v>49</v>
      </c>
      <c r="L96" s="3" t="s">
        <v>20</v>
      </c>
      <c r="M96" s="4" t="s">
        <v>30</v>
      </c>
      <c r="N96" s="4" t="s">
        <v>30</v>
      </c>
      <c r="O96" s="4" t="s">
        <v>20</v>
      </c>
      <c r="P96" s="4" t="s">
        <v>20</v>
      </c>
      <c r="Q96" s="4" t="s">
        <v>142</v>
      </c>
      <c r="R96" s="3" t="s">
        <v>50</v>
      </c>
      <c r="S96" s="3" t="s">
        <v>23</v>
      </c>
      <c r="U96" s="37">
        <v>50020257311</v>
      </c>
      <c r="V96" t="str">
        <f>VLOOKUP(U96,[1]rrelbasegeral!$AQ:$AR,2,0)</f>
        <v>2025-Elaboração de informações socioeconômicas e de Ordenamento Territorial</v>
      </c>
      <c r="X96" t="s">
        <v>432</v>
      </c>
    </row>
    <row r="97" spans="1:24" ht="30" customHeight="1" x14ac:dyDescent="0.25">
      <c r="A97" s="4">
        <v>2023</v>
      </c>
      <c r="B97" s="3" t="s">
        <v>17</v>
      </c>
      <c r="C97" s="3" t="s">
        <v>18</v>
      </c>
      <c r="D97" s="3" t="s">
        <v>9</v>
      </c>
      <c r="E97" s="3" t="s">
        <v>353</v>
      </c>
      <c r="F97" s="4" t="s">
        <v>20</v>
      </c>
      <c r="G97" s="47" t="s">
        <v>108</v>
      </c>
      <c r="H97" s="3" t="s">
        <v>47</v>
      </c>
      <c r="I97" s="3" t="str">
        <f t="shared" si="10"/>
        <v xml:space="preserve">1 - Elaboração do PIB Estadual anual </v>
      </c>
      <c r="J97" s="3" t="s">
        <v>48</v>
      </c>
      <c r="K97" s="4" t="s">
        <v>49</v>
      </c>
      <c r="L97" s="3" t="s">
        <v>55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142</v>
      </c>
      <c r="R97" s="3" t="s">
        <v>109</v>
      </c>
      <c r="S97" s="3" t="s">
        <v>23</v>
      </c>
      <c r="U97" s="37">
        <v>50020257311</v>
      </c>
      <c r="V97" t="str">
        <f>VLOOKUP(U97,[1]rrelbasegeral!$AQ:$AR,2,0)</f>
        <v>2025-Elaboração de informações socioeconômicas e de Ordenamento Territorial</v>
      </c>
      <c r="X97" t="s">
        <v>432</v>
      </c>
    </row>
    <row r="98" spans="1:24" ht="30" customHeight="1" x14ac:dyDescent="0.25">
      <c r="A98" s="4">
        <v>2023</v>
      </c>
      <c r="B98" s="3" t="s">
        <v>17</v>
      </c>
      <c r="C98" s="3" t="s">
        <v>18</v>
      </c>
      <c r="D98" s="3" t="s">
        <v>9</v>
      </c>
      <c r="E98" s="3" t="s">
        <v>353</v>
      </c>
      <c r="F98" s="4" t="s">
        <v>20</v>
      </c>
      <c r="G98" s="47" t="s">
        <v>108</v>
      </c>
      <c r="H98" s="3" t="s">
        <v>47</v>
      </c>
      <c r="I98" s="3" t="str">
        <f t="shared" si="10"/>
        <v xml:space="preserve">1 - Elaboração do PIB Estadual anual </v>
      </c>
      <c r="J98" s="3" t="s">
        <v>48</v>
      </c>
      <c r="K98" s="4" t="s">
        <v>49</v>
      </c>
      <c r="L98" s="3" t="s">
        <v>110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21</v>
      </c>
      <c r="R98" s="3" t="s">
        <v>109</v>
      </c>
      <c r="S98" s="3" t="s">
        <v>23</v>
      </c>
      <c r="U98" s="37">
        <v>50020257311</v>
      </c>
      <c r="V98" t="str">
        <f>VLOOKUP(U98,[1]rrelbasegeral!$AQ:$AR,2,0)</f>
        <v>2025-Elaboração de informações socioeconômicas e de Ordenamento Territorial</v>
      </c>
      <c r="X98" t="s">
        <v>432</v>
      </c>
    </row>
    <row r="99" spans="1:24" ht="30" customHeight="1" x14ac:dyDescent="0.25">
      <c r="A99" s="4">
        <v>2023</v>
      </c>
      <c r="B99" s="3" t="s">
        <v>17</v>
      </c>
      <c r="C99" s="3" t="s">
        <v>18</v>
      </c>
      <c r="D99" s="3" t="s">
        <v>9</v>
      </c>
      <c r="E99" s="3" t="s">
        <v>353</v>
      </c>
      <c r="F99" s="4" t="s">
        <v>20</v>
      </c>
      <c r="G99" s="47" t="s">
        <v>108</v>
      </c>
      <c r="H99" s="3" t="s">
        <v>47</v>
      </c>
      <c r="I99" s="3" t="str">
        <f t="shared" si="10"/>
        <v xml:space="preserve">1 - Elaboração do PIB Estadual anual </v>
      </c>
      <c r="J99" s="3" t="s">
        <v>48</v>
      </c>
      <c r="K99" s="4" t="s">
        <v>49</v>
      </c>
      <c r="L99" s="3" t="s">
        <v>111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34</v>
      </c>
      <c r="R99" s="3" t="s">
        <v>109</v>
      </c>
      <c r="S99" s="3" t="s">
        <v>23</v>
      </c>
      <c r="U99" s="37">
        <v>50020257311</v>
      </c>
      <c r="V99" t="str">
        <f>VLOOKUP(U99,[1]rrelbasegeral!$AQ:$AR,2,0)</f>
        <v>2025-Elaboração de informações socioeconômicas e de Ordenamento Territorial</v>
      </c>
      <c r="X99" t="s">
        <v>432</v>
      </c>
    </row>
    <row r="100" spans="1:24" ht="30" customHeight="1" x14ac:dyDescent="0.25">
      <c r="A100" s="4">
        <v>2023</v>
      </c>
      <c r="B100" s="3" t="s">
        <v>17</v>
      </c>
      <c r="C100" s="3" t="s">
        <v>18</v>
      </c>
      <c r="D100" s="3" t="s">
        <v>339</v>
      </c>
      <c r="E100" s="3" t="s">
        <v>353</v>
      </c>
      <c r="F100" s="4" t="s">
        <v>20</v>
      </c>
      <c r="G100" s="47" t="s">
        <v>112</v>
      </c>
      <c r="H100" s="3" t="s">
        <v>47</v>
      </c>
      <c r="I100" s="3" t="s">
        <v>20</v>
      </c>
      <c r="J100" s="3" t="s">
        <v>26</v>
      </c>
      <c r="K100" s="4" t="s">
        <v>20</v>
      </c>
      <c r="L100" s="3" t="s">
        <v>20</v>
      </c>
      <c r="M100" s="4" t="s">
        <v>20</v>
      </c>
      <c r="N100" s="4" t="s">
        <v>30</v>
      </c>
      <c r="O100" s="4" t="s">
        <v>20</v>
      </c>
      <c r="P100" s="4" t="s">
        <v>20</v>
      </c>
      <c r="Q100" s="4" t="s">
        <v>142</v>
      </c>
      <c r="R100" s="3" t="s">
        <v>45</v>
      </c>
      <c r="S100" s="3" t="s">
        <v>23</v>
      </c>
      <c r="U100" t="s">
        <v>383</v>
      </c>
      <c r="V100" t="e">
        <f>VLOOKUP(U100,[1]rrelbasegeral!$AQ:$AR,2,0)</f>
        <v>#N/A</v>
      </c>
      <c r="X100" t="e">
        <v>#N/A</v>
      </c>
    </row>
    <row r="101" spans="1:24" ht="30" customHeight="1" x14ac:dyDescent="0.25">
      <c r="A101" s="4">
        <v>2023</v>
      </c>
      <c r="B101" s="3" t="s">
        <v>17</v>
      </c>
      <c r="C101" s="3" t="s">
        <v>18</v>
      </c>
      <c r="D101" s="3" t="s">
        <v>7</v>
      </c>
      <c r="E101" s="3" t="s">
        <v>353</v>
      </c>
      <c r="F101" s="4" t="s">
        <v>20</v>
      </c>
      <c r="G101" s="47" t="s">
        <v>112</v>
      </c>
      <c r="H101" s="3" t="s">
        <v>47</v>
      </c>
      <c r="I101" s="3" t="str">
        <f t="shared" ref="I101:I118" si="11">X101</f>
        <v>1 - Revisão e atualização do Projeto de Lei do ZSEE/MT.</v>
      </c>
      <c r="J101" s="3" t="s">
        <v>113</v>
      </c>
      <c r="K101" s="4" t="s">
        <v>49</v>
      </c>
      <c r="L101" s="3" t="s">
        <v>20</v>
      </c>
      <c r="M101" s="4" t="s">
        <v>30</v>
      </c>
      <c r="N101" s="4" t="s">
        <v>30</v>
      </c>
      <c r="O101" s="4" t="s">
        <v>20</v>
      </c>
      <c r="P101" s="4" t="s">
        <v>20</v>
      </c>
      <c r="Q101" s="4" t="s">
        <v>142</v>
      </c>
      <c r="R101" s="3" t="s">
        <v>45</v>
      </c>
      <c r="S101" s="3" t="s">
        <v>23</v>
      </c>
      <c r="U101" s="37">
        <v>50020257321</v>
      </c>
      <c r="V101" t="str">
        <f>VLOOKUP(U101,[1]rrelbasegeral!$AQ:$AR,2,0)</f>
        <v>2025-Elaboração de informações socioeconômicas e de Ordenamento Territorial</v>
      </c>
      <c r="X101" t="s">
        <v>433</v>
      </c>
    </row>
    <row r="102" spans="1:24" ht="30" customHeight="1" x14ac:dyDescent="0.25">
      <c r="A102" s="4">
        <v>2023</v>
      </c>
      <c r="B102" s="3" t="s">
        <v>17</v>
      </c>
      <c r="C102" s="3" t="s">
        <v>18</v>
      </c>
      <c r="D102" s="3" t="s">
        <v>9</v>
      </c>
      <c r="E102" s="3" t="s">
        <v>353</v>
      </c>
      <c r="F102" s="4" t="s">
        <v>20</v>
      </c>
      <c r="G102" s="47" t="s">
        <v>112</v>
      </c>
      <c r="H102" s="3" t="s">
        <v>47</v>
      </c>
      <c r="I102" s="3" t="str">
        <f t="shared" si="11"/>
        <v>1 - Revisão e atualização do Projeto de Lei do ZSEE/MT.</v>
      </c>
      <c r="J102" s="3" t="s">
        <v>113</v>
      </c>
      <c r="K102" s="4" t="s">
        <v>49</v>
      </c>
      <c r="L102" s="3" t="s">
        <v>114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21</v>
      </c>
      <c r="R102" s="3" t="s">
        <v>45</v>
      </c>
      <c r="S102" s="3" t="s">
        <v>23</v>
      </c>
      <c r="U102" s="37">
        <v>50020257321</v>
      </c>
      <c r="V102" t="str">
        <f>VLOOKUP(U102,[1]rrelbasegeral!$AQ:$AR,2,0)</f>
        <v>2025-Elaboração de informações socioeconômicas e de Ordenamento Territorial</v>
      </c>
      <c r="X102" t="s">
        <v>433</v>
      </c>
    </row>
    <row r="103" spans="1:24" ht="30" customHeight="1" x14ac:dyDescent="0.25">
      <c r="A103" s="4">
        <v>2023</v>
      </c>
      <c r="B103" s="3" t="s">
        <v>17</v>
      </c>
      <c r="C103" s="3" t="s">
        <v>18</v>
      </c>
      <c r="D103" s="3" t="s">
        <v>9</v>
      </c>
      <c r="E103" s="3" t="s">
        <v>353</v>
      </c>
      <c r="F103" s="4" t="s">
        <v>20</v>
      </c>
      <c r="G103" s="47" t="s">
        <v>112</v>
      </c>
      <c r="H103" s="3" t="s">
        <v>47</v>
      </c>
      <c r="I103" s="3" t="str">
        <f t="shared" si="11"/>
        <v>1 - Revisão e atualização do Projeto de Lei do ZSEE/MT.</v>
      </c>
      <c r="J103" s="3" t="s">
        <v>113</v>
      </c>
      <c r="K103" s="4" t="s">
        <v>49</v>
      </c>
      <c r="L103" s="3" t="s">
        <v>115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142</v>
      </c>
      <c r="R103" s="3" t="s">
        <v>87</v>
      </c>
      <c r="S103" s="3" t="s">
        <v>23</v>
      </c>
      <c r="U103" s="37">
        <v>50020257321</v>
      </c>
      <c r="V103" t="str">
        <f>VLOOKUP(U103,[1]rrelbasegeral!$AQ:$AR,2,0)</f>
        <v>2025-Elaboração de informações socioeconômicas e de Ordenamento Territorial</v>
      </c>
      <c r="X103" t="s">
        <v>433</v>
      </c>
    </row>
    <row r="104" spans="1:24" ht="30" customHeight="1" x14ac:dyDescent="0.25">
      <c r="A104" s="4">
        <v>2023</v>
      </c>
      <c r="B104" s="3" t="s">
        <v>17</v>
      </c>
      <c r="C104" s="3" t="s">
        <v>18</v>
      </c>
      <c r="D104" s="3" t="s">
        <v>9</v>
      </c>
      <c r="E104" s="3" t="s">
        <v>353</v>
      </c>
      <c r="F104" s="4" t="s">
        <v>20</v>
      </c>
      <c r="G104" s="47" t="s">
        <v>112</v>
      </c>
      <c r="H104" s="3" t="s">
        <v>47</v>
      </c>
      <c r="I104" s="3" t="str">
        <f t="shared" si="11"/>
        <v>1 - Revisão e atualização do Projeto de Lei do ZSEE/MT.</v>
      </c>
      <c r="J104" s="3" t="s">
        <v>113</v>
      </c>
      <c r="K104" s="4" t="s">
        <v>49</v>
      </c>
      <c r="L104" s="3" t="s">
        <v>116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21</v>
      </c>
      <c r="R104" s="3" t="s">
        <v>45</v>
      </c>
      <c r="S104" s="3" t="s">
        <v>23</v>
      </c>
      <c r="U104" s="37">
        <v>50020257321</v>
      </c>
      <c r="V104" t="str">
        <f>VLOOKUP(U104,[1]rrelbasegeral!$AQ:$AR,2,0)</f>
        <v>2025-Elaboração de informações socioeconômicas e de Ordenamento Territorial</v>
      </c>
      <c r="X104" t="s">
        <v>433</v>
      </c>
    </row>
    <row r="105" spans="1:24" ht="30" customHeight="1" x14ac:dyDescent="0.25">
      <c r="A105" s="4">
        <v>2023</v>
      </c>
      <c r="B105" s="3" t="s">
        <v>17</v>
      </c>
      <c r="C105" s="3" t="s">
        <v>18</v>
      </c>
      <c r="D105" s="3" t="s">
        <v>9</v>
      </c>
      <c r="E105" s="3" t="s">
        <v>353</v>
      </c>
      <c r="F105" s="4" t="s">
        <v>20</v>
      </c>
      <c r="G105" s="47" t="s">
        <v>112</v>
      </c>
      <c r="H105" s="3" t="s">
        <v>47</v>
      </c>
      <c r="I105" s="3" t="str">
        <f t="shared" si="11"/>
        <v>1 - Revisão e atualização do Projeto de Lei do ZSEE/MT.</v>
      </c>
      <c r="J105" s="3" t="s">
        <v>113</v>
      </c>
      <c r="K105" s="4" t="s">
        <v>49</v>
      </c>
      <c r="L105" s="3" t="s">
        <v>117</v>
      </c>
      <c r="M105" s="4" t="s">
        <v>20</v>
      </c>
      <c r="N105" s="4" t="s">
        <v>20</v>
      </c>
      <c r="O105" s="4" t="s">
        <v>20</v>
      </c>
      <c r="P105" s="4" t="s">
        <v>20</v>
      </c>
      <c r="Q105" s="4" t="s">
        <v>21</v>
      </c>
      <c r="R105" s="3" t="s">
        <v>91</v>
      </c>
      <c r="S105" s="3" t="s">
        <v>23</v>
      </c>
      <c r="U105" s="37">
        <v>50020257321</v>
      </c>
      <c r="V105" t="str">
        <f>VLOOKUP(U105,[1]rrelbasegeral!$AQ:$AR,2,0)</f>
        <v>2025-Elaboração de informações socioeconômicas e de Ordenamento Territorial</v>
      </c>
      <c r="X105" t="s">
        <v>433</v>
      </c>
    </row>
    <row r="106" spans="1:24" ht="30" customHeight="1" x14ac:dyDescent="0.25">
      <c r="A106" s="4">
        <v>2023</v>
      </c>
      <c r="B106" s="3" t="s">
        <v>17</v>
      </c>
      <c r="C106" s="3" t="s">
        <v>18</v>
      </c>
      <c r="D106" s="3" t="s">
        <v>9</v>
      </c>
      <c r="E106" s="3" t="s">
        <v>353</v>
      </c>
      <c r="F106" s="4" t="s">
        <v>20</v>
      </c>
      <c r="G106" s="47" t="s">
        <v>112</v>
      </c>
      <c r="H106" s="3" t="s">
        <v>47</v>
      </c>
      <c r="I106" s="3" t="str">
        <f t="shared" si="11"/>
        <v>1 - Revisão e atualização do Projeto de Lei do ZSEE/MT.</v>
      </c>
      <c r="J106" s="3" t="s">
        <v>113</v>
      </c>
      <c r="K106" s="4" t="s">
        <v>49</v>
      </c>
      <c r="L106" s="3" t="s">
        <v>118</v>
      </c>
      <c r="M106" s="4" t="s">
        <v>20</v>
      </c>
      <c r="N106" s="4" t="s">
        <v>20</v>
      </c>
      <c r="O106" s="4" t="s">
        <v>20</v>
      </c>
      <c r="P106" s="4" t="s">
        <v>20</v>
      </c>
      <c r="Q106" s="4" t="s">
        <v>34</v>
      </c>
      <c r="R106" s="3" t="s">
        <v>85</v>
      </c>
      <c r="S106" s="3" t="s">
        <v>23</v>
      </c>
      <c r="U106" s="37">
        <v>50020257321</v>
      </c>
      <c r="V106" t="str">
        <f>VLOOKUP(U106,[1]rrelbasegeral!$AQ:$AR,2,0)</f>
        <v>2025-Elaboração de informações socioeconômicas e de Ordenamento Territorial</v>
      </c>
      <c r="X106" t="s">
        <v>433</v>
      </c>
    </row>
    <row r="107" spans="1:24" ht="30" customHeight="1" x14ac:dyDescent="0.25">
      <c r="A107" s="4">
        <v>2023</v>
      </c>
      <c r="B107" s="3" t="s">
        <v>17</v>
      </c>
      <c r="C107" s="3" t="s">
        <v>18</v>
      </c>
      <c r="D107" s="3" t="s">
        <v>9</v>
      </c>
      <c r="E107" s="3" t="s">
        <v>353</v>
      </c>
      <c r="F107" s="4" t="s">
        <v>20</v>
      </c>
      <c r="G107" s="47" t="s">
        <v>112</v>
      </c>
      <c r="H107" s="3" t="s">
        <v>47</v>
      </c>
      <c r="I107" s="3" t="str">
        <f t="shared" si="11"/>
        <v>1 - Revisão e atualização do Projeto de Lei do ZSEE/MT.</v>
      </c>
      <c r="J107" s="3" t="s">
        <v>113</v>
      </c>
      <c r="K107" s="4" t="s">
        <v>49</v>
      </c>
      <c r="L107" s="3" t="s">
        <v>119</v>
      </c>
      <c r="M107" s="4" t="s">
        <v>20</v>
      </c>
      <c r="N107" s="4" t="s">
        <v>20</v>
      </c>
      <c r="O107" s="4" t="s">
        <v>20</v>
      </c>
      <c r="P107" s="4" t="s">
        <v>20</v>
      </c>
      <c r="Q107" s="4" t="s">
        <v>34</v>
      </c>
      <c r="R107" s="3" t="s">
        <v>120</v>
      </c>
      <c r="S107" s="3" t="s">
        <v>23</v>
      </c>
      <c r="U107" s="37">
        <v>50020257321</v>
      </c>
      <c r="V107" t="str">
        <f>VLOOKUP(U107,[1]rrelbasegeral!$AQ:$AR,2,0)</f>
        <v>2025-Elaboração de informações socioeconômicas e de Ordenamento Territorial</v>
      </c>
      <c r="X107" t="s">
        <v>433</v>
      </c>
    </row>
    <row r="108" spans="1:24" ht="30" customHeight="1" x14ac:dyDescent="0.25">
      <c r="A108" s="4">
        <v>2023</v>
      </c>
      <c r="B108" s="3" t="s">
        <v>17</v>
      </c>
      <c r="C108" s="3" t="s">
        <v>18</v>
      </c>
      <c r="D108" s="3" t="s">
        <v>9</v>
      </c>
      <c r="E108" s="3" t="s">
        <v>353</v>
      </c>
      <c r="F108" s="4" t="s">
        <v>20</v>
      </c>
      <c r="G108" s="47" t="s">
        <v>112</v>
      </c>
      <c r="H108" s="3" t="s">
        <v>47</v>
      </c>
      <c r="I108" s="3" t="str">
        <f t="shared" si="11"/>
        <v>1 - Revisão e atualização do Projeto de Lei do ZSEE/MT.</v>
      </c>
      <c r="J108" s="3" t="s">
        <v>113</v>
      </c>
      <c r="K108" s="4" t="s">
        <v>49</v>
      </c>
      <c r="L108" s="3" t="s">
        <v>121</v>
      </c>
      <c r="M108" s="4" t="s">
        <v>20</v>
      </c>
      <c r="N108" s="4" t="s">
        <v>20</v>
      </c>
      <c r="O108" s="4" t="s">
        <v>20</v>
      </c>
      <c r="P108" s="4" t="s">
        <v>20</v>
      </c>
      <c r="Q108" s="4" t="s">
        <v>21</v>
      </c>
      <c r="R108" s="3" t="s">
        <v>85</v>
      </c>
      <c r="S108" s="3" t="s">
        <v>23</v>
      </c>
      <c r="U108" s="37">
        <v>50020257321</v>
      </c>
      <c r="V108" t="str">
        <f>VLOOKUP(U108,[1]rrelbasegeral!$AQ:$AR,2,0)</f>
        <v>2025-Elaboração de informações socioeconômicas e de Ordenamento Territorial</v>
      </c>
      <c r="X108" t="s">
        <v>433</v>
      </c>
    </row>
    <row r="109" spans="1:24" ht="30" customHeight="1" x14ac:dyDescent="0.25">
      <c r="A109" s="4">
        <v>2023</v>
      </c>
      <c r="B109" s="3" t="s">
        <v>17</v>
      </c>
      <c r="C109" s="3" t="s">
        <v>18</v>
      </c>
      <c r="D109" s="3" t="s">
        <v>7</v>
      </c>
      <c r="E109" s="3" t="s">
        <v>353</v>
      </c>
      <c r="F109" s="4" t="s">
        <v>20</v>
      </c>
      <c r="G109" s="47" t="s">
        <v>112</v>
      </c>
      <c r="H109" s="3" t="s">
        <v>47</v>
      </c>
      <c r="I109" s="3" t="str">
        <f t="shared" si="11"/>
        <v>2 - Manutenção de órgãos colegiados.</v>
      </c>
      <c r="J109" s="3" t="s">
        <v>122</v>
      </c>
      <c r="K109" s="4" t="s">
        <v>49</v>
      </c>
      <c r="L109" s="3" t="s">
        <v>20</v>
      </c>
      <c r="M109" s="4" t="s">
        <v>30</v>
      </c>
      <c r="N109" s="4" t="s">
        <v>30</v>
      </c>
      <c r="O109" s="4" t="s">
        <v>20</v>
      </c>
      <c r="P109" s="4" t="s">
        <v>20</v>
      </c>
      <c r="Q109" s="4" t="s">
        <v>142</v>
      </c>
      <c r="R109" s="3" t="s">
        <v>85</v>
      </c>
      <c r="S109" s="3" t="s">
        <v>23</v>
      </c>
      <c r="U109" s="37">
        <v>50020257322</v>
      </c>
      <c r="V109" t="str">
        <f>VLOOKUP(U109,[1]rrelbasegeral!$AQ:$AR,2,0)</f>
        <v>2025-Elaboração de informações socioeconômicas e de Ordenamento Territorial</v>
      </c>
      <c r="X109" t="s">
        <v>434</v>
      </c>
    </row>
    <row r="110" spans="1:24" ht="30" customHeight="1" x14ac:dyDescent="0.25">
      <c r="A110" s="4">
        <v>2023</v>
      </c>
      <c r="B110" s="3" t="s">
        <v>17</v>
      </c>
      <c r="C110" s="3" t="s">
        <v>18</v>
      </c>
      <c r="D110" s="3" t="s">
        <v>9</v>
      </c>
      <c r="E110" s="3" t="s">
        <v>353</v>
      </c>
      <c r="F110" s="4" t="s">
        <v>20</v>
      </c>
      <c r="G110" s="47" t="s">
        <v>112</v>
      </c>
      <c r="H110" s="3" t="s">
        <v>47</v>
      </c>
      <c r="I110" s="3" t="str">
        <f t="shared" si="11"/>
        <v>2 - Manutenção de órgãos colegiados.</v>
      </c>
      <c r="J110" s="3" t="s">
        <v>122</v>
      </c>
      <c r="K110" s="4" t="s">
        <v>49</v>
      </c>
      <c r="L110" s="3" t="s">
        <v>123</v>
      </c>
      <c r="M110" s="4" t="s">
        <v>20</v>
      </c>
      <c r="N110" s="4" t="s">
        <v>20</v>
      </c>
      <c r="O110" s="4" t="s">
        <v>20</v>
      </c>
      <c r="P110" s="4" t="s">
        <v>20</v>
      </c>
      <c r="Q110" s="4" t="s">
        <v>21</v>
      </c>
      <c r="R110" s="3" t="s">
        <v>45</v>
      </c>
      <c r="S110" s="3" t="s">
        <v>23</v>
      </c>
      <c r="U110" s="37">
        <v>50020257322</v>
      </c>
      <c r="V110" t="str">
        <f>VLOOKUP(U110,[1]rrelbasegeral!$AQ:$AR,2,0)</f>
        <v>2025-Elaboração de informações socioeconômicas e de Ordenamento Territorial</v>
      </c>
      <c r="X110" t="s">
        <v>434</v>
      </c>
    </row>
    <row r="111" spans="1:24" ht="30" customHeight="1" x14ac:dyDescent="0.25">
      <c r="A111" s="4">
        <v>2023</v>
      </c>
      <c r="B111" s="3" t="s">
        <v>17</v>
      </c>
      <c r="C111" s="3" t="s">
        <v>18</v>
      </c>
      <c r="D111" s="3" t="s">
        <v>9</v>
      </c>
      <c r="E111" s="3" t="s">
        <v>353</v>
      </c>
      <c r="F111" s="4" t="s">
        <v>20</v>
      </c>
      <c r="G111" s="47" t="s">
        <v>112</v>
      </c>
      <c r="H111" s="3" t="s">
        <v>47</v>
      </c>
      <c r="I111" s="3" t="str">
        <f t="shared" si="11"/>
        <v>2 - Manutenção de órgãos colegiados.</v>
      </c>
      <c r="J111" s="3" t="s">
        <v>122</v>
      </c>
      <c r="K111" s="4" t="s">
        <v>49</v>
      </c>
      <c r="L111" s="3" t="s">
        <v>124</v>
      </c>
      <c r="M111" s="4" t="s">
        <v>20</v>
      </c>
      <c r="N111" s="4" t="s">
        <v>20</v>
      </c>
      <c r="O111" s="4" t="s">
        <v>20</v>
      </c>
      <c r="P111" s="4" t="s">
        <v>20</v>
      </c>
      <c r="Q111" s="4" t="s">
        <v>142</v>
      </c>
      <c r="R111" s="3" t="s">
        <v>91</v>
      </c>
      <c r="S111" s="3" t="s">
        <v>23</v>
      </c>
      <c r="U111" s="37">
        <v>50020257322</v>
      </c>
      <c r="V111" t="str">
        <f>VLOOKUP(U111,[1]rrelbasegeral!$AQ:$AR,2,0)</f>
        <v>2025-Elaboração de informações socioeconômicas e de Ordenamento Territorial</v>
      </c>
      <c r="X111" t="s">
        <v>434</v>
      </c>
    </row>
    <row r="112" spans="1:24" ht="30" customHeight="1" x14ac:dyDescent="0.25">
      <c r="A112" s="4">
        <v>2023</v>
      </c>
      <c r="B112" s="3" t="s">
        <v>17</v>
      </c>
      <c r="C112" s="3" t="s">
        <v>18</v>
      </c>
      <c r="D112" s="3" t="s">
        <v>9</v>
      </c>
      <c r="E112" s="3" t="s">
        <v>353</v>
      </c>
      <c r="F112" s="4" t="s">
        <v>20</v>
      </c>
      <c r="G112" s="47" t="s">
        <v>112</v>
      </c>
      <c r="H112" s="3" t="s">
        <v>47</v>
      </c>
      <c r="I112" s="3" t="str">
        <f t="shared" si="11"/>
        <v>2 - Manutenção de órgãos colegiados.</v>
      </c>
      <c r="J112" s="3" t="s">
        <v>122</v>
      </c>
      <c r="K112" s="4" t="s">
        <v>49</v>
      </c>
      <c r="L112" s="3" t="s">
        <v>125</v>
      </c>
      <c r="M112" s="4" t="s">
        <v>20</v>
      </c>
      <c r="N112" s="4" t="s">
        <v>20</v>
      </c>
      <c r="O112" s="4" t="s">
        <v>20</v>
      </c>
      <c r="P112" s="4" t="s">
        <v>20</v>
      </c>
      <c r="Q112" s="4" t="s">
        <v>142</v>
      </c>
      <c r="R112" s="3" t="s">
        <v>91</v>
      </c>
      <c r="S112" s="3" t="s">
        <v>23</v>
      </c>
      <c r="U112" s="37">
        <v>50020257322</v>
      </c>
      <c r="V112" t="str">
        <f>VLOOKUP(U112,[1]rrelbasegeral!$AQ:$AR,2,0)</f>
        <v>2025-Elaboração de informações socioeconômicas e de Ordenamento Territorial</v>
      </c>
      <c r="X112" t="s">
        <v>434</v>
      </c>
    </row>
    <row r="113" spans="1:24" ht="30" customHeight="1" x14ac:dyDescent="0.25">
      <c r="A113" s="4">
        <v>2023</v>
      </c>
      <c r="B113" s="3" t="s">
        <v>17</v>
      </c>
      <c r="C113" s="3" t="s">
        <v>18</v>
      </c>
      <c r="D113" s="3" t="s">
        <v>9</v>
      </c>
      <c r="E113" s="3" t="s">
        <v>353</v>
      </c>
      <c r="F113" s="4" t="s">
        <v>20</v>
      </c>
      <c r="G113" s="47" t="s">
        <v>112</v>
      </c>
      <c r="H113" s="3" t="s">
        <v>47</v>
      </c>
      <c r="I113" s="3" t="str">
        <f t="shared" si="11"/>
        <v>2 - Manutenção de órgãos colegiados.</v>
      </c>
      <c r="J113" s="3" t="s">
        <v>122</v>
      </c>
      <c r="K113" s="4" t="s">
        <v>49</v>
      </c>
      <c r="L113" s="3" t="s">
        <v>126</v>
      </c>
      <c r="M113" s="4" t="s">
        <v>20</v>
      </c>
      <c r="N113" s="4" t="s">
        <v>20</v>
      </c>
      <c r="O113" s="4" t="s">
        <v>20</v>
      </c>
      <c r="P113" s="4" t="s">
        <v>20</v>
      </c>
      <c r="Q113" s="4" t="s">
        <v>142</v>
      </c>
      <c r="R113" s="3" t="s">
        <v>91</v>
      </c>
      <c r="S113" s="3" t="s">
        <v>23</v>
      </c>
      <c r="U113" s="37">
        <v>50020257322</v>
      </c>
      <c r="V113" t="str">
        <f>VLOOKUP(U113,[1]rrelbasegeral!$AQ:$AR,2,0)</f>
        <v>2025-Elaboração de informações socioeconômicas e de Ordenamento Territorial</v>
      </c>
      <c r="X113" t="s">
        <v>434</v>
      </c>
    </row>
    <row r="114" spans="1:24" ht="30" customHeight="1" x14ac:dyDescent="0.25">
      <c r="A114" s="4">
        <v>2023</v>
      </c>
      <c r="B114" s="3" t="s">
        <v>17</v>
      </c>
      <c r="C114" s="3" t="s">
        <v>18</v>
      </c>
      <c r="D114" s="3" t="s">
        <v>7</v>
      </c>
      <c r="E114" s="3" t="s">
        <v>353</v>
      </c>
      <c r="F114" s="4" t="s">
        <v>20</v>
      </c>
      <c r="G114" s="47" t="s">
        <v>112</v>
      </c>
      <c r="H114" s="3" t="s">
        <v>47</v>
      </c>
      <c r="I114" s="3" t="str">
        <f t="shared" si="11"/>
        <v>3 - Definir o modelo de monitoramento e avaliação do ZSEE/MT.</v>
      </c>
      <c r="J114" s="3" t="s">
        <v>36</v>
      </c>
      <c r="K114" s="4" t="s">
        <v>49</v>
      </c>
      <c r="L114" s="3" t="s">
        <v>20</v>
      </c>
      <c r="M114" s="4" t="s">
        <v>30</v>
      </c>
      <c r="N114" s="4" t="s">
        <v>30</v>
      </c>
      <c r="O114" s="4" t="s">
        <v>20</v>
      </c>
      <c r="P114" s="4" t="s">
        <v>20</v>
      </c>
      <c r="Q114" s="4" t="s">
        <v>21</v>
      </c>
      <c r="R114" s="3" t="s">
        <v>85</v>
      </c>
      <c r="S114" s="3" t="s">
        <v>23</v>
      </c>
      <c r="U114" s="37">
        <v>50020257323</v>
      </c>
      <c r="V114" t="str">
        <f>VLOOKUP(U114,[1]rrelbasegeral!$AQ:$AR,2,0)</f>
        <v>2025-Elaboração de informações socioeconômicas e de Ordenamento Territorial</v>
      </c>
      <c r="X114" t="s">
        <v>435</v>
      </c>
    </row>
    <row r="115" spans="1:24" ht="30" customHeight="1" x14ac:dyDescent="0.25">
      <c r="A115" s="4">
        <v>2023</v>
      </c>
      <c r="B115" s="3" t="s">
        <v>17</v>
      </c>
      <c r="C115" s="3" t="s">
        <v>18</v>
      </c>
      <c r="D115" s="3" t="s">
        <v>9</v>
      </c>
      <c r="E115" s="3" t="s">
        <v>353</v>
      </c>
      <c r="F115" s="4" t="s">
        <v>20</v>
      </c>
      <c r="G115" s="47" t="s">
        <v>112</v>
      </c>
      <c r="H115" s="3" t="s">
        <v>47</v>
      </c>
      <c r="I115" s="3" t="str">
        <f t="shared" si="11"/>
        <v>3 - Definir o modelo de monitoramento e avaliação do ZSEE/MT.</v>
      </c>
      <c r="J115" s="3" t="s">
        <v>36</v>
      </c>
      <c r="K115" s="4" t="s">
        <v>49</v>
      </c>
      <c r="L115" s="3" t="s">
        <v>128</v>
      </c>
      <c r="M115" s="4" t="s">
        <v>20</v>
      </c>
      <c r="N115" s="4" t="s">
        <v>20</v>
      </c>
      <c r="O115" s="4" t="s">
        <v>20</v>
      </c>
      <c r="P115" s="4" t="s">
        <v>20</v>
      </c>
      <c r="Q115" s="4" t="s">
        <v>21</v>
      </c>
      <c r="R115" s="3" t="s">
        <v>91</v>
      </c>
      <c r="S115" s="3" t="s">
        <v>23</v>
      </c>
      <c r="U115" s="37">
        <v>50020257323</v>
      </c>
      <c r="V115" t="str">
        <f>VLOOKUP(U115,[1]rrelbasegeral!$AQ:$AR,2,0)</f>
        <v>2025-Elaboração de informações socioeconômicas e de Ordenamento Territorial</v>
      </c>
      <c r="X115" t="s">
        <v>435</v>
      </c>
    </row>
    <row r="116" spans="1:24" ht="30" customHeight="1" x14ac:dyDescent="0.25">
      <c r="A116" s="4">
        <v>2023</v>
      </c>
      <c r="B116" s="3" t="s">
        <v>17</v>
      </c>
      <c r="C116" s="3" t="s">
        <v>18</v>
      </c>
      <c r="D116" s="3" t="s">
        <v>9</v>
      </c>
      <c r="E116" s="3" t="s">
        <v>353</v>
      </c>
      <c r="F116" s="4" t="s">
        <v>20</v>
      </c>
      <c r="G116" s="47" t="s">
        <v>112</v>
      </c>
      <c r="H116" s="3" t="s">
        <v>47</v>
      </c>
      <c r="I116" s="3" t="str">
        <f t="shared" si="11"/>
        <v>3 - Definir o modelo de monitoramento e avaliação do ZSEE/MT.</v>
      </c>
      <c r="J116" s="3" t="s">
        <v>36</v>
      </c>
      <c r="K116" s="4" t="s">
        <v>49</v>
      </c>
      <c r="L116" s="3" t="s">
        <v>129</v>
      </c>
      <c r="M116" s="4" t="s">
        <v>20</v>
      </c>
      <c r="N116" s="4" t="s">
        <v>20</v>
      </c>
      <c r="O116" s="4" t="s">
        <v>20</v>
      </c>
      <c r="P116" s="4" t="s">
        <v>20</v>
      </c>
      <c r="Q116" s="4" t="s">
        <v>34</v>
      </c>
      <c r="R116" s="3" t="s">
        <v>91</v>
      </c>
      <c r="S116" s="3" t="s">
        <v>23</v>
      </c>
      <c r="U116" s="37">
        <v>50020257323</v>
      </c>
      <c r="V116" t="str">
        <f>VLOOKUP(U116,[1]rrelbasegeral!$AQ:$AR,2,0)</f>
        <v>2025-Elaboração de informações socioeconômicas e de Ordenamento Territorial</v>
      </c>
      <c r="X116" t="s">
        <v>435</v>
      </c>
    </row>
    <row r="117" spans="1:24" ht="30" customHeight="1" x14ac:dyDescent="0.25">
      <c r="A117" s="4">
        <v>2023</v>
      </c>
      <c r="B117" s="3" t="s">
        <v>17</v>
      </c>
      <c r="C117" s="3" t="s">
        <v>18</v>
      </c>
      <c r="D117" s="3" t="s">
        <v>9</v>
      </c>
      <c r="E117" s="3" t="s">
        <v>353</v>
      </c>
      <c r="F117" s="4" t="s">
        <v>20</v>
      </c>
      <c r="G117" s="47" t="s">
        <v>112</v>
      </c>
      <c r="H117" s="3" t="s">
        <v>47</v>
      </c>
      <c r="I117" s="3" t="str">
        <f t="shared" si="11"/>
        <v>3 - Definir o modelo de monitoramento e avaliação do ZSEE/MT.</v>
      </c>
      <c r="J117" s="3" t="s">
        <v>36</v>
      </c>
      <c r="K117" s="4" t="s">
        <v>49</v>
      </c>
      <c r="L117" s="3" t="s">
        <v>127</v>
      </c>
      <c r="M117" s="4" t="s">
        <v>20</v>
      </c>
      <c r="N117" s="4" t="s">
        <v>20</v>
      </c>
      <c r="O117" s="4" t="s">
        <v>20</v>
      </c>
      <c r="P117" s="4" t="s">
        <v>20</v>
      </c>
      <c r="Q117" s="4" t="s">
        <v>34</v>
      </c>
      <c r="R117" s="3" t="s">
        <v>85</v>
      </c>
      <c r="S117" s="3" t="s">
        <v>23</v>
      </c>
      <c r="U117" s="37">
        <v>50020257323</v>
      </c>
      <c r="V117" t="str">
        <f>VLOOKUP(U117,[1]rrelbasegeral!$AQ:$AR,2,0)</f>
        <v>2025-Elaboração de informações socioeconômicas e de Ordenamento Territorial</v>
      </c>
      <c r="X117" t="s">
        <v>435</v>
      </c>
    </row>
    <row r="118" spans="1:24" ht="30" customHeight="1" x14ac:dyDescent="0.25">
      <c r="A118" s="4">
        <v>2023</v>
      </c>
      <c r="B118" s="3" t="s">
        <v>17</v>
      </c>
      <c r="C118" s="3" t="s">
        <v>18</v>
      </c>
      <c r="D118" s="3" t="s">
        <v>9</v>
      </c>
      <c r="E118" s="3" t="s">
        <v>353</v>
      </c>
      <c r="F118" s="4" t="s">
        <v>20</v>
      </c>
      <c r="G118" s="47" t="s">
        <v>112</v>
      </c>
      <c r="H118" s="3" t="s">
        <v>47</v>
      </c>
      <c r="I118" s="3" t="str">
        <f t="shared" si="11"/>
        <v>3 - Definir o modelo de monitoramento e avaliação do ZSEE/MT.</v>
      </c>
      <c r="J118" s="3" t="s">
        <v>36</v>
      </c>
      <c r="K118" s="4" t="s">
        <v>49</v>
      </c>
      <c r="L118" s="3" t="s">
        <v>130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34</v>
      </c>
      <c r="R118" s="3" t="s">
        <v>85</v>
      </c>
      <c r="S118" s="3" t="s">
        <v>23</v>
      </c>
      <c r="U118" s="37">
        <v>50020257323</v>
      </c>
      <c r="V118" t="str">
        <f>VLOOKUP(U118,[1]rrelbasegeral!$AQ:$AR,2,0)</f>
        <v>2025-Elaboração de informações socioeconômicas e de Ordenamento Territorial</v>
      </c>
      <c r="X118" t="s">
        <v>435</v>
      </c>
    </row>
    <row r="119" spans="1:24" ht="30" customHeight="1" x14ac:dyDescent="0.25">
      <c r="A119" s="4">
        <v>2023</v>
      </c>
      <c r="B119" s="3" t="s">
        <v>17</v>
      </c>
      <c r="C119" s="3" t="s">
        <v>18</v>
      </c>
      <c r="D119" s="3" t="s">
        <v>339</v>
      </c>
      <c r="E119" s="3" t="s">
        <v>353</v>
      </c>
      <c r="F119" s="4" t="s">
        <v>20</v>
      </c>
      <c r="G119" s="47" t="s">
        <v>131</v>
      </c>
      <c r="H119" s="3" t="s">
        <v>47</v>
      </c>
      <c r="I119" s="3" t="s">
        <v>20</v>
      </c>
      <c r="J119" s="3" t="s">
        <v>26</v>
      </c>
      <c r="K119" s="4" t="s">
        <v>20</v>
      </c>
      <c r="L119" s="3" t="s">
        <v>20</v>
      </c>
      <c r="M119" s="4" t="s">
        <v>20</v>
      </c>
      <c r="N119" s="4" t="s">
        <v>30</v>
      </c>
      <c r="O119" s="4" t="s">
        <v>20</v>
      </c>
      <c r="P119" s="4" t="s">
        <v>20</v>
      </c>
      <c r="Q119" s="4" t="s">
        <v>21</v>
      </c>
      <c r="R119" s="3" t="s">
        <v>45</v>
      </c>
      <c r="S119" s="3" t="s">
        <v>23</v>
      </c>
      <c r="U119" t="s">
        <v>384</v>
      </c>
      <c r="V119" t="e">
        <f>VLOOKUP(U119,[1]rrelbasegeral!$AQ:$AR,2,0)</f>
        <v>#N/A</v>
      </c>
      <c r="X119" t="e">
        <v>#N/A</v>
      </c>
    </row>
    <row r="120" spans="1:24" ht="30" customHeight="1" x14ac:dyDescent="0.25">
      <c r="A120" s="4">
        <v>2023</v>
      </c>
      <c r="B120" s="3" t="s">
        <v>17</v>
      </c>
      <c r="C120" s="3" t="s">
        <v>18</v>
      </c>
      <c r="D120" s="3" t="s">
        <v>7</v>
      </c>
      <c r="E120" s="3" t="s">
        <v>353</v>
      </c>
      <c r="F120" s="4" t="s">
        <v>20</v>
      </c>
      <c r="G120" s="47" t="s">
        <v>131</v>
      </c>
      <c r="H120" s="3" t="s">
        <v>47</v>
      </c>
      <c r="I120" s="3" t="str">
        <f t="shared" ref="I120:I133" si="12">X120</f>
        <v>1 - Disponibilização de metodologias e ferramentas para gestão dos indicadores</v>
      </c>
      <c r="J120" s="3" t="s">
        <v>48</v>
      </c>
      <c r="K120" s="4" t="s">
        <v>49</v>
      </c>
      <c r="L120" s="3" t="s">
        <v>20</v>
      </c>
      <c r="M120" s="4" t="s">
        <v>30</v>
      </c>
      <c r="N120" s="4" t="s">
        <v>30</v>
      </c>
      <c r="O120" s="4" t="s">
        <v>20</v>
      </c>
      <c r="P120" s="4" t="s">
        <v>20</v>
      </c>
      <c r="Q120" s="4" t="s">
        <v>21</v>
      </c>
      <c r="R120" s="3" t="s">
        <v>50</v>
      </c>
      <c r="S120" s="3" t="s">
        <v>23</v>
      </c>
      <c r="U120" s="37">
        <v>50020257371</v>
      </c>
      <c r="V120" t="str">
        <f>VLOOKUP(U120,[1]rrelbasegeral!$AQ:$AR,2,0)</f>
        <v>2025-Elaboração de informações socioeconômicas e de Ordenamento Territorial</v>
      </c>
      <c r="X120" t="s">
        <v>436</v>
      </c>
    </row>
    <row r="121" spans="1:24" ht="30" customHeight="1" x14ac:dyDescent="0.25">
      <c r="A121" s="4">
        <v>2023</v>
      </c>
      <c r="B121" s="3" t="s">
        <v>17</v>
      </c>
      <c r="C121" s="3" t="s">
        <v>18</v>
      </c>
      <c r="D121" s="3" t="s">
        <v>9</v>
      </c>
      <c r="E121" s="3" t="s">
        <v>353</v>
      </c>
      <c r="F121" s="4" t="s">
        <v>20</v>
      </c>
      <c r="G121" s="47" t="s">
        <v>131</v>
      </c>
      <c r="H121" s="3" t="s">
        <v>47</v>
      </c>
      <c r="I121" s="3" t="str">
        <f t="shared" si="12"/>
        <v>1 - Disponibilização de metodologias e ferramentas para gestão dos indicadores</v>
      </c>
      <c r="J121" s="3" t="s">
        <v>48</v>
      </c>
      <c r="K121" s="4" t="s">
        <v>49</v>
      </c>
      <c r="L121" s="3" t="s">
        <v>132</v>
      </c>
      <c r="M121" s="4" t="s">
        <v>20</v>
      </c>
      <c r="N121" s="4" t="s">
        <v>20</v>
      </c>
      <c r="O121" s="4" t="s">
        <v>20</v>
      </c>
      <c r="P121" s="4" t="s">
        <v>20</v>
      </c>
      <c r="Q121" s="4" t="s">
        <v>21</v>
      </c>
      <c r="R121" s="3" t="s">
        <v>133</v>
      </c>
      <c r="S121" s="3" t="s">
        <v>23</v>
      </c>
      <c r="U121" s="37">
        <v>50020257371</v>
      </c>
      <c r="V121" t="str">
        <f>VLOOKUP(U121,[1]rrelbasegeral!$AQ:$AR,2,0)</f>
        <v>2025-Elaboração de informações socioeconômicas e de Ordenamento Territorial</v>
      </c>
      <c r="X121" t="s">
        <v>436</v>
      </c>
    </row>
    <row r="122" spans="1:24" ht="30" customHeight="1" x14ac:dyDescent="0.25">
      <c r="A122" s="4">
        <v>2023</v>
      </c>
      <c r="B122" s="3" t="s">
        <v>17</v>
      </c>
      <c r="C122" s="3" t="s">
        <v>18</v>
      </c>
      <c r="D122" s="3" t="s">
        <v>7</v>
      </c>
      <c r="E122" s="3" t="s">
        <v>353</v>
      </c>
      <c r="F122" s="4" t="s">
        <v>20</v>
      </c>
      <c r="G122" s="47" t="s">
        <v>131</v>
      </c>
      <c r="H122" s="3" t="s">
        <v>47</v>
      </c>
      <c r="I122" s="3" t="str">
        <f t="shared" si="12"/>
        <v>2 - Realização de oficinais setoriais de indicadores</v>
      </c>
      <c r="J122" s="3" t="s">
        <v>48</v>
      </c>
      <c r="K122" s="4" t="s">
        <v>49</v>
      </c>
      <c r="L122" s="3" t="s">
        <v>20</v>
      </c>
      <c r="M122" s="4" t="s">
        <v>42</v>
      </c>
      <c r="N122" s="4" t="s">
        <v>42</v>
      </c>
      <c r="O122" s="4" t="s">
        <v>20</v>
      </c>
      <c r="P122" s="4" t="s">
        <v>20</v>
      </c>
      <c r="Q122" s="4" t="s">
        <v>21</v>
      </c>
      <c r="R122" s="3" t="s">
        <v>50</v>
      </c>
      <c r="S122" s="3" t="s">
        <v>23</v>
      </c>
      <c r="U122" s="37">
        <v>50020257372</v>
      </c>
      <c r="V122" t="str">
        <f>VLOOKUP(U122,[1]rrelbasegeral!$AQ:$AR,2,0)</f>
        <v>2025-Elaboração de informações socioeconômicas e de Ordenamento Territorial</v>
      </c>
      <c r="X122" t="s">
        <v>437</v>
      </c>
    </row>
    <row r="123" spans="1:24" ht="30" customHeight="1" x14ac:dyDescent="0.25">
      <c r="A123" s="4">
        <v>2023</v>
      </c>
      <c r="B123" s="3" t="s">
        <v>17</v>
      </c>
      <c r="C123" s="3" t="s">
        <v>18</v>
      </c>
      <c r="D123" s="3" t="s">
        <v>9</v>
      </c>
      <c r="E123" s="3" t="s">
        <v>353</v>
      </c>
      <c r="F123" s="4" t="s">
        <v>20</v>
      </c>
      <c r="G123" s="47" t="s">
        <v>131</v>
      </c>
      <c r="H123" s="3" t="s">
        <v>47</v>
      </c>
      <c r="I123" s="3" t="str">
        <f t="shared" si="12"/>
        <v>2 - Realização de oficinais setoriais de indicadores</v>
      </c>
      <c r="J123" s="3" t="s">
        <v>48</v>
      </c>
      <c r="K123" s="4" t="s">
        <v>49</v>
      </c>
      <c r="L123" s="3" t="s">
        <v>134</v>
      </c>
      <c r="M123" s="4" t="s">
        <v>20</v>
      </c>
      <c r="N123" s="4" t="s">
        <v>20</v>
      </c>
      <c r="O123" s="4" t="s">
        <v>20</v>
      </c>
      <c r="P123" s="4" t="s">
        <v>20</v>
      </c>
      <c r="Q123" s="4" t="s">
        <v>21</v>
      </c>
      <c r="R123" s="3" t="s">
        <v>75</v>
      </c>
      <c r="S123" s="3" t="s">
        <v>23</v>
      </c>
      <c r="U123" s="37">
        <v>50020257372</v>
      </c>
      <c r="V123" t="str">
        <f>VLOOKUP(U123,[1]rrelbasegeral!$AQ:$AR,2,0)</f>
        <v>2025-Elaboração de informações socioeconômicas e de Ordenamento Territorial</v>
      </c>
      <c r="X123" t="s">
        <v>437</v>
      </c>
    </row>
    <row r="124" spans="1:24" ht="30" customHeight="1" x14ac:dyDescent="0.25">
      <c r="A124" s="4">
        <v>2023</v>
      </c>
      <c r="B124" s="3" t="s">
        <v>17</v>
      </c>
      <c r="C124" s="3" t="s">
        <v>18</v>
      </c>
      <c r="D124" s="3" t="s">
        <v>7</v>
      </c>
      <c r="E124" s="3" t="s">
        <v>353</v>
      </c>
      <c r="F124" s="4" t="s">
        <v>20</v>
      </c>
      <c r="G124" s="47" t="s">
        <v>131</v>
      </c>
      <c r="H124" s="3" t="s">
        <v>47</v>
      </c>
      <c r="I124" s="3" t="str">
        <f t="shared" si="12"/>
        <v>3 - Capacitação dos usuários do Sistema Estadual de Indicadores</v>
      </c>
      <c r="J124" s="3" t="s">
        <v>48</v>
      </c>
      <c r="K124" s="4" t="s">
        <v>49</v>
      </c>
      <c r="L124" s="3" t="s">
        <v>20</v>
      </c>
      <c r="M124" s="4" t="s">
        <v>30</v>
      </c>
      <c r="N124" s="4" t="s">
        <v>30</v>
      </c>
      <c r="O124" s="4" t="s">
        <v>20</v>
      </c>
      <c r="P124" s="4" t="s">
        <v>20</v>
      </c>
      <c r="Q124" s="4" t="s">
        <v>21</v>
      </c>
      <c r="R124" s="3" t="s">
        <v>50</v>
      </c>
      <c r="S124" s="3" t="s">
        <v>23</v>
      </c>
      <c r="U124" s="37">
        <v>50020257373</v>
      </c>
      <c r="V124" t="str">
        <f>VLOOKUP(U124,[1]rrelbasegeral!$AQ:$AR,2,0)</f>
        <v>2025-Elaboração de informações socioeconômicas e de Ordenamento Territorial</v>
      </c>
      <c r="X124" t="s">
        <v>438</v>
      </c>
    </row>
    <row r="125" spans="1:24" ht="30" customHeight="1" x14ac:dyDescent="0.25">
      <c r="A125" s="4">
        <v>2023</v>
      </c>
      <c r="B125" s="3" t="s">
        <v>17</v>
      </c>
      <c r="C125" s="3" t="s">
        <v>18</v>
      </c>
      <c r="D125" s="3" t="s">
        <v>9</v>
      </c>
      <c r="E125" s="3" t="s">
        <v>353</v>
      </c>
      <c r="F125" s="4" t="s">
        <v>20</v>
      </c>
      <c r="G125" s="47" t="s">
        <v>131</v>
      </c>
      <c r="H125" s="3" t="s">
        <v>47</v>
      </c>
      <c r="I125" s="3" t="str">
        <f t="shared" si="12"/>
        <v>3 - Capacitação dos usuários do Sistema Estadual de Indicadores</v>
      </c>
      <c r="J125" s="3" t="s">
        <v>48</v>
      </c>
      <c r="K125" s="4" t="s">
        <v>49</v>
      </c>
      <c r="L125" s="3" t="s">
        <v>135</v>
      </c>
      <c r="M125" s="4" t="s">
        <v>20</v>
      </c>
      <c r="N125" s="4" t="s">
        <v>20</v>
      </c>
      <c r="O125" s="4" t="s">
        <v>20</v>
      </c>
      <c r="P125" s="4" t="s">
        <v>20</v>
      </c>
      <c r="Q125" s="4" t="s">
        <v>21</v>
      </c>
      <c r="R125" s="3" t="s">
        <v>75</v>
      </c>
      <c r="S125" s="3" t="s">
        <v>23</v>
      </c>
      <c r="U125" s="37">
        <v>50020257373</v>
      </c>
      <c r="V125" t="str">
        <f>VLOOKUP(U125,[1]rrelbasegeral!$AQ:$AR,2,0)</f>
        <v>2025-Elaboração de informações socioeconômicas e de Ordenamento Territorial</v>
      </c>
      <c r="X125" t="s">
        <v>438</v>
      </c>
    </row>
    <row r="126" spans="1:24" ht="30" customHeight="1" x14ac:dyDescent="0.25">
      <c r="A126" s="4">
        <v>2023</v>
      </c>
      <c r="B126" s="3" t="s">
        <v>17</v>
      </c>
      <c r="C126" s="3" t="s">
        <v>18</v>
      </c>
      <c r="D126" s="3" t="s">
        <v>7</v>
      </c>
      <c r="E126" s="3" t="s">
        <v>353</v>
      </c>
      <c r="F126" s="4" t="s">
        <v>20</v>
      </c>
      <c r="G126" s="47" t="s">
        <v>131</v>
      </c>
      <c r="H126" s="3" t="s">
        <v>47</v>
      </c>
      <c r="I126" s="3" t="str">
        <f t="shared" si="12"/>
        <v>4 - Implantação do Sistema Informatizado de Indicadores</v>
      </c>
      <c r="J126" s="3" t="s">
        <v>48</v>
      </c>
      <c r="K126" s="4" t="s">
        <v>49</v>
      </c>
      <c r="L126" s="3" t="s">
        <v>20</v>
      </c>
      <c r="M126" s="4" t="s">
        <v>30</v>
      </c>
      <c r="N126" s="4" t="s">
        <v>30</v>
      </c>
      <c r="O126" s="4" t="s">
        <v>20</v>
      </c>
      <c r="P126" s="4" t="s">
        <v>20</v>
      </c>
      <c r="Q126" s="4" t="s">
        <v>21</v>
      </c>
      <c r="R126" s="3" t="s">
        <v>50</v>
      </c>
      <c r="S126" s="3" t="s">
        <v>23</v>
      </c>
      <c r="U126" s="37">
        <v>50020257374</v>
      </c>
      <c r="V126" t="str">
        <f>VLOOKUP(U126,[1]rrelbasegeral!$AQ:$AR,2,0)</f>
        <v>2025-Elaboração de informações socioeconômicas e de Ordenamento Territorial</v>
      </c>
      <c r="X126" t="s">
        <v>439</v>
      </c>
    </row>
    <row r="127" spans="1:24" ht="30" customHeight="1" x14ac:dyDescent="0.25">
      <c r="A127" s="4">
        <v>2023</v>
      </c>
      <c r="B127" s="3" t="s">
        <v>17</v>
      </c>
      <c r="C127" s="3" t="s">
        <v>18</v>
      </c>
      <c r="D127" s="3" t="s">
        <v>9</v>
      </c>
      <c r="E127" s="3" t="s">
        <v>353</v>
      </c>
      <c r="F127" s="4" t="s">
        <v>20</v>
      </c>
      <c r="G127" s="47" t="s">
        <v>131</v>
      </c>
      <c r="H127" s="3" t="s">
        <v>47</v>
      </c>
      <c r="I127" s="3" t="str">
        <f t="shared" si="12"/>
        <v>4 - Implantação do Sistema Informatizado de Indicadores</v>
      </c>
      <c r="J127" s="3" t="s">
        <v>48</v>
      </c>
      <c r="K127" s="4" t="s">
        <v>49</v>
      </c>
      <c r="L127" s="3" t="s">
        <v>136</v>
      </c>
      <c r="M127" s="4" t="s">
        <v>20</v>
      </c>
      <c r="N127" s="4" t="s">
        <v>20</v>
      </c>
      <c r="O127" s="4" t="s">
        <v>20</v>
      </c>
      <c r="P127" s="4" t="s">
        <v>20</v>
      </c>
      <c r="Q127" s="4" t="s">
        <v>21</v>
      </c>
      <c r="R127" s="3" t="s">
        <v>50</v>
      </c>
      <c r="S127" s="3" t="s">
        <v>23</v>
      </c>
      <c r="U127" s="37">
        <v>50020257374</v>
      </c>
      <c r="V127" t="str">
        <f>VLOOKUP(U127,[1]rrelbasegeral!$AQ:$AR,2,0)</f>
        <v>2025-Elaboração de informações socioeconômicas e de Ordenamento Territorial</v>
      </c>
      <c r="X127" t="s">
        <v>439</v>
      </c>
    </row>
    <row r="128" spans="1:24" ht="30" customHeight="1" x14ac:dyDescent="0.25">
      <c r="A128" s="4">
        <v>2023</v>
      </c>
      <c r="B128" s="3" t="s">
        <v>17</v>
      </c>
      <c r="C128" s="3" t="s">
        <v>18</v>
      </c>
      <c r="D128" s="3" t="s">
        <v>7</v>
      </c>
      <c r="E128" s="3" t="s">
        <v>353</v>
      </c>
      <c r="F128" s="4" t="s">
        <v>20</v>
      </c>
      <c r="G128" s="47" t="s">
        <v>131</v>
      </c>
      <c r="H128" s="3" t="s">
        <v>47</v>
      </c>
      <c r="I128" s="3" t="str">
        <f t="shared" si="12"/>
        <v>5 - Manutenção da Cesta de Indicadores</v>
      </c>
      <c r="J128" s="3" t="s">
        <v>48</v>
      </c>
      <c r="K128" s="4" t="s">
        <v>49</v>
      </c>
      <c r="L128" s="3" t="s">
        <v>20</v>
      </c>
      <c r="M128" s="4" t="s">
        <v>30</v>
      </c>
      <c r="N128" s="4" t="s">
        <v>30</v>
      </c>
      <c r="O128" s="4" t="s">
        <v>20</v>
      </c>
      <c r="P128" s="4" t="s">
        <v>20</v>
      </c>
      <c r="Q128" s="4" t="s">
        <v>21</v>
      </c>
      <c r="R128" s="3" t="s">
        <v>50</v>
      </c>
      <c r="S128" s="3" t="s">
        <v>23</v>
      </c>
      <c r="U128" s="37">
        <v>50020257375</v>
      </c>
      <c r="V128" t="str">
        <f>VLOOKUP(U128,[1]rrelbasegeral!$AQ:$AR,2,0)</f>
        <v>2025-Elaboração de informações socioeconômicas e de Ordenamento Territorial</v>
      </c>
      <c r="X128" t="s">
        <v>440</v>
      </c>
    </row>
    <row r="129" spans="1:24" ht="30" customHeight="1" x14ac:dyDescent="0.25">
      <c r="A129" s="4">
        <v>2023</v>
      </c>
      <c r="B129" s="3" t="s">
        <v>17</v>
      </c>
      <c r="C129" s="3" t="s">
        <v>18</v>
      </c>
      <c r="D129" s="3" t="s">
        <v>9</v>
      </c>
      <c r="E129" s="3" t="s">
        <v>353</v>
      </c>
      <c r="F129" s="4" t="s">
        <v>20</v>
      </c>
      <c r="G129" s="47" t="s">
        <v>131</v>
      </c>
      <c r="H129" s="3" t="s">
        <v>47</v>
      </c>
      <c r="I129" s="3" t="str">
        <f t="shared" si="12"/>
        <v>5 - Manutenção da Cesta de Indicadores</v>
      </c>
      <c r="J129" s="3" t="s">
        <v>48</v>
      </c>
      <c r="K129" s="4" t="s">
        <v>49</v>
      </c>
      <c r="L129" s="3" t="s">
        <v>137</v>
      </c>
      <c r="M129" s="4" t="s">
        <v>20</v>
      </c>
      <c r="N129" s="4" t="s">
        <v>20</v>
      </c>
      <c r="O129" s="4" t="s">
        <v>20</v>
      </c>
      <c r="P129" s="4" t="s">
        <v>20</v>
      </c>
      <c r="Q129" s="4" t="s">
        <v>21</v>
      </c>
      <c r="R129" s="3" t="s">
        <v>133</v>
      </c>
      <c r="S129" s="3" t="s">
        <v>23</v>
      </c>
      <c r="U129" s="37">
        <v>50020257375</v>
      </c>
      <c r="V129" t="str">
        <f>VLOOKUP(U129,[1]rrelbasegeral!$AQ:$AR,2,0)</f>
        <v>2025-Elaboração de informações socioeconômicas e de Ordenamento Territorial</v>
      </c>
      <c r="X129" t="s">
        <v>440</v>
      </c>
    </row>
    <row r="130" spans="1:24" ht="30" customHeight="1" x14ac:dyDescent="0.25">
      <c r="A130" s="4">
        <v>2023</v>
      </c>
      <c r="B130" s="3" t="s">
        <v>17</v>
      </c>
      <c r="C130" s="3" t="s">
        <v>18</v>
      </c>
      <c r="D130" s="3" t="s">
        <v>7</v>
      </c>
      <c r="E130" s="3" t="s">
        <v>353</v>
      </c>
      <c r="F130" s="4" t="s">
        <v>20</v>
      </c>
      <c r="G130" s="47" t="s">
        <v>131</v>
      </c>
      <c r="H130" s="3" t="s">
        <v>47</v>
      </c>
      <c r="I130" s="3" t="str">
        <f t="shared" si="12"/>
        <v>6 - Gerenciamento do Banco de Dados dos Indicadores</v>
      </c>
      <c r="J130" s="3" t="s">
        <v>48</v>
      </c>
      <c r="K130" s="4" t="s">
        <v>49</v>
      </c>
      <c r="L130" s="3" t="s">
        <v>20</v>
      </c>
      <c r="M130" s="4" t="s">
        <v>30</v>
      </c>
      <c r="N130" s="4" t="s">
        <v>30</v>
      </c>
      <c r="O130" s="4" t="s">
        <v>20</v>
      </c>
      <c r="P130" s="4" t="s">
        <v>20</v>
      </c>
      <c r="Q130" s="4" t="s">
        <v>21</v>
      </c>
      <c r="R130" s="3" t="s">
        <v>50</v>
      </c>
      <c r="S130" s="3" t="s">
        <v>23</v>
      </c>
      <c r="U130" s="37">
        <v>50020257376</v>
      </c>
      <c r="V130" t="str">
        <f>VLOOKUP(U130,[1]rrelbasegeral!$AQ:$AR,2,0)</f>
        <v>2025-Elaboração de informações socioeconômicas e de Ordenamento Territorial</v>
      </c>
      <c r="X130" t="s">
        <v>441</v>
      </c>
    </row>
    <row r="131" spans="1:24" ht="30" customHeight="1" x14ac:dyDescent="0.25">
      <c r="A131" s="4">
        <v>2023</v>
      </c>
      <c r="B131" s="3" t="s">
        <v>17</v>
      </c>
      <c r="C131" s="3" t="s">
        <v>18</v>
      </c>
      <c r="D131" s="3" t="s">
        <v>9</v>
      </c>
      <c r="E131" s="3" t="s">
        <v>353</v>
      </c>
      <c r="F131" s="4" t="s">
        <v>20</v>
      </c>
      <c r="G131" s="47" t="s">
        <v>131</v>
      </c>
      <c r="H131" s="3" t="s">
        <v>47</v>
      </c>
      <c r="I131" s="3" t="str">
        <f t="shared" si="12"/>
        <v>6 - Gerenciamento do Banco de Dados dos Indicadores</v>
      </c>
      <c r="J131" s="3" t="s">
        <v>48</v>
      </c>
      <c r="K131" s="4" t="s">
        <v>49</v>
      </c>
      <c r="L131" s="3" t="s">
        <v>138</v>
      </c>
      <c r="M131" s="4" t="s">
        <v>20</v>
      </c>
      <c r="N131" s="4" t="s">
        <v>20</v>
      </c>
      <c r="O131" s="4" t="s">
        <v>20</v>
      </c>
      <c r="P131" s="4" t="s">
        <v>20</v>
      </c>
      <c r="Q131" s="4" t="s">
        <v>21</v>
      </c>
      <c r="R131" s="3" t="s">
        <v>75</v>
      </c>
      <c r="S131" s="3" t="s">
        <v>23</v>
      </c>
      <c r="U131" s="37">
        <v>50020257376</v>
      </c>
      <c r="V131" t="str">
        <f>VLOOKUP(U131,[1]rrelbasegeral!$AQ:$AR,2,0)</f>
        <v>2025-Elaboração de informações socioeconômicas e de Ordenamento Territorial</v>
      </c>
      <c r="X131" t="s">
        <v>441</v>
      </c>
    </row>
    <row r="132" spans="1:24" ht="30" customHeight="1" x14ac:dyDescent="0.25">
      <c r="A132" s="4">
        <v>2023</v>
      </c>
      <c r="B132" s="3" t="s">
        <v>17</v>
      </c>
      <c r="C132" s="3" t="s">
        <v>18</v>
      </c>
      <c r="D132" s="3" t="s">
        <v>7</v>
      </c>
      <c r="E132" s="3" t="s">
        <v>353</v>
      </c>
      <c r="F132" s="4" t="s">
        <v>20</v>
      </c>
      <c r="G132" s="47" t="s">
        <v>131</v>
      </c>
      <c r="H132" s="3" t="s">
        <v>47</v>
      </c>
      <c r="I132" s="3" t="str">
        <f t="shared" si="12"/>
        <v>7 - Capacitação da equipe técnica em indicadores</v>
      </c>
      <c r="J132" s="3" t="s">
        <v>139</v>
      </c>
      <c r="K132" s="4" t="s">
        <v>49</v>
      </c>
      <c r="L132" s="3" t="s">
        <v>20</v>
      </c>
      <c r="M132" s="4" t="s">
        <v>66</v>
      </c>
      <c r="N132" s="4" t="s">
        <v>66</v>
      </c>
      <c r="O132" s="4" t="s">
        <v>20</v>
      </c>
      <c r="P132" s="4" t="s">
        <v>20</v>
      </c>
      <c r="Q132" s="4" t="s">
        <v>21</v>
      </c>
      <c r="R132" s="3" t="s">
        <v>50</v>
      </c>
      <c r="S132" s="3" t="s">
        <v>23</v>
      </c>
      <c r="U132" s="37">
        <v>50020257377</v>
      </c>
      <c r="V132" t="str">
        <f>VLOOKUP(U132,[1]rrelbasegeral!$AQ:$AR,2,0)</f>
        <v>2025-Elaboração de informações socioeconômicas e de Ordenamento Territorial</v>
      </c>
      <c r="X132" t="s">
        <v>442</v>
      </c>
    </row>
    <row r="133" spans="1:24" ht="30" customHeight="1" x14ac:dyDescent="0.25">
      <c r="A133" s="4">
        <v>2023</v>
      </c>
      <c r="B133" s="3" t="s">
        <v>17</v>
      </c>
      <c r="C133" s="3" t="s">
        <v>18</v>
      </c>
      <c r="D133" s="3" t="s">
        <v>9</v>
      </c>
      <c r="E133" s="3" t="s">
        <v>353</v>
      </c>
      <c r="F133" s="4" t="s">
        <v>20</v>
      </c>
      <c r="G133" s="47" t="s">
        <v>131</v>
      </c>
      <c r="H133" s="3" t="s">
        <v>47</v>
      </c>
      <c r="I133" s="3" t="str">
        <f t="shared" si="12"/>
        <v>7 - Capacitação da equipe técnica em indicadores</v>
      </c>
      <c r="J133" s="3" t="s">
        <v>139</v>
      </c>
      <c r="K133" s="4" t="s">
        <v>49</v>
      </c>
      <c r="L133" s="3" t="s">
        <v>140</v>
      </c>
      <c r="M133" s="4" t="s">
        <v>20</v>
      </c>
      <c r="N133" s="4" t="s">
        <v>20</v>
      </c>
      <c r="O133" s="4" t="s">
        <v>20</v>
      </c>
      <c r="P133" s="4" t="s">
        <v>20</v>
      </c>
      <c r="Q133" s="4" t="s">
        <v>21</v>
      </c>
      <c r="R133" s="3" t="s">
        <v>75</v>
      </c>
      <c r="S133" s="3" t="s">
        <v>23</v>
      </c>
      <c r="U133" s="37">
        <v>50020257377</v>
      </c>
      <c r="V133" t="str">
        <f>VLOOKUP(U133,[1]rrelbasegeral!$AQ:$AR,2,0)</f>
        <v>2025-Elaboração de informações socioeconômicas e de Ordenamento Territorial</v>
      </c>
      <c r="X133" t="s">
        <v>442</v>
      </c>
    </row>
    <row r="134" spans="1:24" ht="30" customHeight="1" x14ac:dyDescent="0.25">
      <c r="A134" s="4">
        <v>2023</v>
      </c>
      <c r="B134" s="3" t="s">
        <v>17</v>
      </c>
      <c r="C134" s="3" t="s">
        <v>18</v>
      </c>
      <c r="D134" s="3" t="s">
        <v>3</v>
      </c>
      <c r="E134" s="3" t="s">
        <v>355</v>
      </c>
      <c r="F134" s="4" t="s">
        <v>20</v>
      </c>
      <c r="G134" s="47" t="s">
        <v>20</v>
      </c>
      <c r="H134" s="3" t="s">
        <v>20</v>
      </c>
      <c r="I134" s="3" t="s">
        <v>20</v>
      </c>
      <c r="J134" s="3" t="s">
        <v>20</v>
      </c>
      <c r="K134" s="4" t="s">
        <v>20</v>
      </c>
      <c r="L134" s="3" t="s">
        <v>20</v>
      </c>
      <c r="M134" s="4" t="s">
        <v>20</v>
      </c>
      <c r="N134" s="4" t="s">
        <v>20</v>
      </c>
      <c r="O134" s="4" t="s">
        <v>20</v>
      </c>
      <c r="P134" s="4" t="s">
        <v>20</v>
      </c>
      <c r="Q134" s="4" t="s">
        <v>142</v>
      </c>
      <c r="R134" s="3" t="s">
        <v>143</v>
      </c>
      <c r="S134" s="3" t="s">
        <v>144</v>
      </c>
      <c r="U134" t="s">
        <v>385</v>
      </c>
      <c r="V134" t="e">
        <f>VLOOKUP(U134,[1]rrelbasegeral!$AQ:$AR,2,0)</f>
        <v>#N/A</v>
      </c>
      <c r="X134" t="e">
        <v>#N/A</v>
      </c>
    </row>
    <row r="135" spans="1:24" ht="30" customHeight="1" x14ac:dyDescent="0.25">
      <c r="A135" s="4">
        <v>2023</v>
      </c>
      <c r="B135" s="3" t="s">
        <v>17</v>
      </c>
      <c r="C135" s="3" t="s">
        <v>18</v>
      </c>
      <c r="D135" s="3" t="s">
        <v>339</v>
      </c>
      <c r="E135" s="3" t="s">
        <v>355</v>
      </c>
      <c r="F135" s="4" t="s">
        <v>20</v>
      </c>
      <c r="G135" s="47" t="s">
        <v>145</v>
      </c>
      <c r="H135" s="3" t="s">
        <v>47</v>
      </c>
      <c r="I135" s="3" t="s">
        <v>20</v>
      </c>
      <c r="J135" s="3" t="s">
        <v>26</v>
      </c>
      <c r="K135" s="4" t="s">
        <v>20</v>
      </c>
      <c r="L135" s="3" t="s">
        <v>20</v>
      </c>
      <c r="M135" s="4" t="s">
        <v>20</v>
      </c>
      <c r="N135" s="4" t="s">
        <v>146</v>
      </c>
      <c r="O135" s="4" t="s">
        <v>42</v>
      </c>
      <c r="P135" s="4" t="s">
        <v>20</v>
      </c>
      <c r="Q135" s="4" t="s">
        <v>142</v>
      </c>
      <c r="R135" s="3" t="s">
        <v>143</v>
      </c>
      <c r="S135" s="3" t="s">
        <v>23</v>
      </c>
      <c r="U135" t="s">
        <v>386</v>
      </c>
      <c r="V135" t="e">
        <f>VLOOKUP(U135,[1]rrelbasegeral!$AQ:$AR,2,0)</f>
        <v>#N/A</v>
      </c>
      <c r="X135" t="e">
        <v>#N/A</v>
      </c>
    </row>
    <row r="136" spans="1:24" ht="30" customHeight="1" x14ac:dyDescent="0.25">
      <c r="A136" s="4">
        <v>2023</v>
      </c>
      <c r="B136" s="3" t="s">
        <v>17</v>
      </c>
      <c r="C136" s="3" t="s">
        <v>18</v>
      </c>
      <c r="D136" s="3" t="s">
        <v>7</v>
      </c>
      <c r="E136" s="3" t="s">
        <v>355</v>
      </c>
      <c r="F136" s="4" t="s">
        <v>20</v>
      </c>
      <c r="G136" s="47" t="s">
        <v>145</v>
      </c>
      <c r="H136" s="3" t="s">
        <v>47</v>
      </c>
      <c r="I136" s="3" t="str">
        <f t="shared" ref="I136:I199" si="13">X136</f>
        <v>1 - Coordenação da elaboração do novo PPA 2024 - 2027</v>
      </c>
      <c r="J136" s="3" t="s">
        <v>147</v>
      </c>
      <c r="K136" s="4" t="s">
        <v>49</v>
      </c>
      <c r="L136" s="3" t="s">
        <v>20</v>
      </c>
      <c r="M136" s="4" t="s">
        <v>38</v>
      </c>
      <c r="N136" s="4" t="s">
        <v>38</v>
      </c>
      <c r="O136" s="4" t="s">
        <v>20</v>
      </c>
      <c r="P136" s="4" t="s">
        <v>20</v>
      </c>
      <c r="Q136" s="4" t="s">
        <v>142</v>
      </c>
      <c r="R136" s="3" t="s">
        <v>143</v>
      </c>
      <c r="S136" s="3" t="s">
        <v>23</v>
      </c>
      <c r="U136" s="37">
        <v>50025921961</v>
      </c>
      <c r="V136" t="str">
        <f>VLOOKUP(U136,[1]rrelbasegeral!$AQ:$AR,2,0)</f>
        <v>2592-Coordenação dos processos de planejamento e gestão das ações governamentais</v>
      </c>
      <c r="X136" t="s">
        <v>443</v>
      </c>
    </row>
    <row r="137" spans="1:24" ht="30" customHeight="1" x14ac:dyDescent="0.25">
      <c r="A137" s="4">
        <v>2023</v>
      </c>
      <c r="B137" s="3" t="s">
        <v>17</v>
      </c>
      <c r="C137" s="3" t="s">
        <v>18</v>
      </c>
      <c r="D137" s="3" t="s">
        <v>9</v>
      </c>
      <c r="E137" s="3" t="s">
        <v>355</v>
      </c>
      <c r="F137" s="4" t="s">
        <v>20</v>
      </c>
      <c r="G137" s="47" t="s">
        <v>145</v>
      </c>
      <c r="H137" s="3" t="s">
        <v>47</v>
      </c>
      <c r="I137" s="3" t="str">
        <f t="shared" si="13"/>
        <v>1 - Coordenação da elaboração do novo PPA 2024 - 2027</v>
      </c>
      <c r="J137" s="3" t="s">
        <v>147</v>
      </c>
      <c r="K137" s="4" t="s">
        <v>49</v>
      </c>
      <c r="L137" s="3" t="s">
        <v>148</v>
      </c>
      <c r="M137" s="4" t="s">
        <v>20</v>
      </c>
      <c r="N137" s="4" t="s">
        <v>20</v>
      </c>
      <c r="O137" s="4" t="s">
        <v>20</v>
      </c>
      <c r="P137" s="4" t="s">
        <v>20</v>
      </c>
      <c r="Q137" s="4" t="s">
        <v>176</v>
      </c>
      <c r="R137" s="3" t="s">
        <v>143</v>
      </c>
      <c r="S137" s="3" t="s">
        <v>23</v>
      </c>
      <c r="U137" s="37">
        <v>50025921961</v>
      </c>
      <c r="V137" t="str">
        <f>VLOOKUP(U137,[1]rrelbasegeral!$AQ:$AR,2,0)</f>
        <v>2592-Coordenação dos processos de planejamento e gestão das ações governamentais</v>
      </c>
      <c r="X137" t="s">
        <v>443</v>
      </c>
    </row>
    <row r="138" spans="1:24" ht="30" customHeight="1" x14ac:dyDescent="0.25">
      <c r="A138" s="4">
        <v>2023</v>
      </c>
      <c r="B138" s="3" t="s">
        <v>17</v>
      </c>
      <c r="C138" s="3" t="s">
        <v>18</v>
      </c>
      <c r="D138" s="3" t="s">
        <v>9</v>
      </c>
      <c r="E138" s="3" t="s">
        <v>355</v>
      </c>
      <c r="F138" s="4" t="s">
        <v>20</v>
      </c>
      <c r="G138" s="47" t="s">
        <v>145</v>
      </c>
      <c r="H138" s="3" t="s">
        <v>47</v>
      </c>
      <c r="I138" s="3" t="str">
        <f t="shared" si="13"/>
        <v>1 - Coordenação da elaboração do novo PPA 2024 - 2027</v>
      </c>
      <c r="J138" s="3" t="s">
        <v>147</v>
      </c>
      <c r="K138" s="4" t="s">
        <v>49</v>
      </c>
      <c r="L138" s="3" t="s">
        <v>149</v>
      </c>
      <c r="M138" s="4" t="s">
        <v>20</v>
      </c>
      <c r="N138" s="4" t="s">
        <v>20</v>
      </c>
      <c r="O138" s="4" t="s">
        <v>20</v>
      </c>
      <c r="P138" s="4" t="s">
        <v>20</v>
      </c>
      <c r="Q138" s="4" t="s">
        <v>176</v>
      </c>
      <c r="R138" s="3" t="s">
        <v>143</v>
      </c>
      <c r="S138" s="3" t="s">
        <v>23</v>
      </c>
      <c r="U138" s="37">
        <v>50025921961</v>
      </c>
      <c r="V138" t="str">
        <f>VLOOKUP(U138,[1]rrelbasegeral!$AQ:$AR,2,0)</f>
        <v>2592-Coordenação dos processos de planejamento e gestão das ações governamentais</v>
      </c>
      <c r="X138" t="s">
        <v>443</v>
      </c>
    </row>
    <row r="139" spans="1:24" ht="30" customHeight="1" x14ac:dyDescent="0.25">
      <c r="A139" s="4">
        <v>2023</v>
      </c>
      <c r="B139" s="3" t="s">
        <v>17</v>
      </c>
      <c r="C139" s="3" t="s">
        <v>18</v>
      </c>
      <c r="D139" s="3" t="s">
        <v>9</v>
      </c>
      <c r="E139" s="3" t="s">
        <v>355</v>
      </c>
      <c r="F139" s="4" t="s">
        <v>20</v>
      </c>
      <c r="G139" s="47" t="s">
        <v>145</v>
      </c>
      <c r="H139" s="3" t="s">
        <v>47</v>
      </c>
      <c r="I139" s="3" t="str">
        <f t="shared" si="13"/>
        <v>1 - Coordenação da elaboração do novo PPA 2024 - 2027</v>
      </c>
      <c r="J139" s="3" t="s">
        <v>147</v>
      </c>
      <c r="K139" s="4" t="s">
        <v>49</v>
      </c>
      <c r="L139" s="3" t="s">
        <v>150</v>
      </c>
      <c r="M139" s="4" t="s">
        <v>20</v>
      </c>
      <c r="N139" s="4" t="s">
        <v>20</v>
      </c>
      <c r="O139" s="4" t="s">
        <v>20</v>
      </c>
      <c r="P139" s="4" t="s">
        <v>20</v>
      </c>
      <c r="Q139" s="4" t="s">
        <v>165</v>
      </c>
      <c r="R139" s="3" t="s">
        <v>143</v>
      </c>
      <c r="S139" s="3" t="s">
        <v>23</v>
      </c>
      <c r="U139" s="37">
        <v>50025921961</v>
      </c>
      <c r="V139" t="str">
        <f>VLOOKUP(U139,[1]rrelbasegeral!$AQ:$AR,2,0)</f>
        <v>2592-Coordenação dos processos de planejamento e gestão das ações governamentais</v>
      </c>
      <c r="X139" t="s">
        <v>443</v>
      </c>
    </row>
    <row r="140" spans="1:24" ht="30" customHeight="1" x14ac:dyDescent="0.25">
      <c r="A140" s="4">
        <v>2023</v>
      </c>
      <c r="B140" s="3" t="s">
        <v>17</v>
      </c>
      <c r="C140" s="3" t="s">
        <v>18</v>
      </c>
      <c r="D140" s="3" t="s">
        <v>9</v>
      </c>
      <c r="E140" s="3" t="s">
        <v>355</v>
      </c>
      <c r="F140" s="4" t="s">
        <v>20</v>
      </c>
      <c r="G140" s="47" t="s">
        <v>145</v>
      </c>
      <c r="H140" s="3" t="s">
        <v>47</v>
      </c>
      <c r="I140" s="3" t="str">
        <f t="shared" si="13"/>
        <v>1 - Coordenação da elaboração do novo PPA 2024 - 2027</v>
      </c>
      <c r="J140" s="3" t="s">
        <v>147</v>
      </c>
      <c r="K140" s="4" t="s">
        <v>49</v>
      </c>
      <c r="L140" s="3" t="s">
        <v>151</v>
      </c>
      <c r="M140" s="4" t="s">
        <v>20</v>
      </c>
      <c r="N140" s="4" t="s">
        <v>20</v>
      </c>
      <c r="O140" s="4" t="s">
        <v>20</v>
      </c>
      <c r="P140" s="4" t="s">
        <v>20</v>
      </c>
      <c r="Q140" s="4" t="s">
        <v>165</v>
      </c>
      <c r="R140" s="3" t="s">
        <v>143</v>
      </c>
      <c r="S140" s="3" t="s">
        <v>23</v>
      </c>
      <c r="U140" s="37">
        <v>50025921961</v>
      </c>
      <c r="V140" t="str">
        <f>VLOOKUP(U140,[1]rrelbasegeral!$AQ:$AR,2,0)</f>
        <v>2592-Coordenação dos processos de planejamento e gestão das ações governamentais</v>
      </c>
      <c r="X140" t="s">
        <v>443</v>
      </c>
    </row>
    <row r="141" spans="1:24" ht="30" customHeight="1" x14ac:dyDescent="0.25">
      <c r="A141" s="4">
        <v>2023</v>
      </c>
      <c r="B141" s="3" t="s">
        <v>17</v>
      </c>
      <c r="C141" s="3" t="s">
        <v>18</v>
      </c>
      <c r="D141" s="3" t="s">
        <v>9</v>
      </c>
      <c r="E141" s="3" t="s">
        <v>355</v>
      </c>
      <c r="F141" s="4" t="s">
        <v>20</v>
      </c>
      <c r="G141" s="47" t="s">
        <v>145</v>
      </c>
      <c r="H141" s="3" t="s">
        <v>47</v>
      </c>
      <c r="I141" s="3" t="str">
        <f t="shared" si="13"/>
        <v>1 - Coordenação da elaboração do novo PPA 2024 - 2027</v>
      </c>
      <c r="J141" s="3" t="s">
        <v>147</v>
      </c>
      <c r="K141" s="4" t="s">
        <v>49</v>
      </c>
      <c r="L141" s="3" t="s">
        <v>152</v>
      </c>
      <c r="M141" s="4" t="s">
        <v>20</v>
      </c>
      <c r="N141" s="4" t="s">
        <v>20</v>
      </c>
      <c r="O141" s="4" t="s">
        <v>20</v>
      </c>
      <c r="P141" s="4" t="s">
        <v>20</v>
      </c>
      <c r="Q141" s="4" t="s">
        <v>176</v>
      </c>
      <c r="R141" s="3" t="s">
        <v>143</v>
      </c>
      <c r="S141" s="3" t="s">
        <v>23</v>
      </c>
      <c r="U141" s="37">
        <v>50025921961</v>
      </c>
      <c r="V141" t="str">
        <f>VLOOKUP(U141,[1]rrelbasegeral!$AQ:$AR,2,0)</f>
        <v>2592-Coordenação dos processos de planejamento e gestão das ações governamentais</v>
      </c>
      <c r="X141" t="s">
        <v>443</v>
      </c>
    </row>
    <row r="142" spans="1:24" ht="30" customHeight="1" x14ac:dyDescent="0.25">
      <c r="A142" s="4">
        <v>2023</v>
      </c>
      <c r="B142" s="3" t="s">
        <v>17</v>
      </c>
      <c r="C142" s="3" t="s">
        <v>18</v>
      </c>
      <c r="D142" s="3" t="s">
        <v>9</v>
      </c>
      <c r="E142" s="3" t="s">
        <v>355</v>
      </c>
      <c r="F142" s="4" t="s">
        <v>20</v>
      </c>
      <c r="G142" s="47" t="s">
        <v>145</v>
      </c>
      <c r="H142" s="3" t="s">
        <v>47</v>
      </c>
      <c r="I142" s="3" t="str">
        <f t="shared" si="13"/>
        <v>1 - Coordenação da elaboração do novo PPA 2024 - 2027</v>
      </c>
      <c r="J142" s="3" t="s">
        <v>147</v>
      </c>
      <c r="K142" s="4" t="s">
        <v>49</v>
      </c>
      <c r="L142" s="3" t="s">
        <v>153</v>
      </c>
      <c r="M142" s="4" t="s">
        <v>20</v>
      </c>
      <c r="N142" s="4" t="s">
        <v>20</v>
      </c>
      <c r="O142" s="4" t="s">
        <v>20</v>
      </c>
      <c r="P142" s="4" t="s">
        <v>20</v>
      </c>
      <c r="Q142" s="4" t="s">
        <v>165</v>
      </c>
      <c r="R142" s="3" t="s">
        <v>143</v>
      </c>
      <c r="S142" s="3" t="s">
        <v>23</v>
      </c>
      <c r="U142" s="37">
        <v>50025921961</v>
      </c>
      <c r="V142" t="str">
        <f>VLOOKUP(U142,[1]rrelbasegeral!$AQ:$AR,2,0)</f>
        <v>2592-Coordenação dos processos de planejamento e gestão das ações governamentais</v>
      </c>
      <c r="X142" t="s">
        <v>443</v>
      </c>
    </row>
    <row r="143" spans="1:24" ht="30" customHeight="1" x14ac:dyDescent="0.25">
      <c r="A143" s="4">
        <v>2023</v>
      </c>
      <c r="B143" s="3" t="s">
        <v>17</v>
      </c>
      <c r="C143" s="3" t="s">
        <v>18</v>
      </c>
      <c r="D143" s="3" t="s">
        <v>9</v>
      </c>
      <c r="E143" s="3" t="s">
        <v>355</v>
      </c>
      <c r="F143" s="4" t="s">
        <v>20</v>
      </c>
      <c r="G143" s="47" t="s">
        <v>145</v>
      </c>
      <c r="H143" s="3" t="s">
        <v>47</v>
      </c>
      <c r="I143" s="3" t="str">
        <f t="shared" si="13"/>
        <v>1 - Coordenação da elaboração do novo PPA 2024 - 2027</v>
      </c>
      <c r="J143" s="3" t="s">
        <v>147</v>
      </c>
      <c r="K143" s="4" t="s">
        <v>49</v>
      </c>
      <c r="L143" s="3" t="s">
        <v>154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21</v>
      </c>
      <c r="R143" s="3" t="s">
        <v>143</v>
      </c>
      <c r="S143" s="3" t="s">
        <v>23</v>
      </c>
      <c r="U143" s="37">
        <v>50025921961</v>
      </c>
      <c r="V143" t="str">
        <f>VLOOKUP(U143,[1]rrelbasegeral!$AQ:$AR,2,0)</f>
        <v>2592-Coordenação dos processos de planejamento e gestão das ações governamentais</v>
      </c>
      <c r="X143" t="s">
        <v>443</v>
      </c>
    </row>
    <row r="144" spans="1:24" ht="30" customHeight="1" x14ac:dyDescent="0.25">
      <c r="A144" s="4">
        <v>2023</v>
      </c>
      <c r="B144" s="3" t="s">
        <v>17</v>
      </c>
      <c r="C144" s="3" t="s">
        <v>18</v>
      </c>
      <c r="D144" s="3" t="s">
        <v>9</v>
      </c>
      <c r="E144" s="3" t="s">
        <v>355</v>
      </c>
      <c r="F144" s="4" t="s">
        <v>20</v>
      </c>
      <c r="G144" s="47" t="s">
        <v>145</v>
      </c>
      <c r="H144" s="3" t="s">
        <v>47</v>
      </c>
      <c r="I144" s="3" t="str">
        <f t="shared" si="13"/>
        <v>1 - Coordenação da elaboração do novo PPA 2024 - 2027</v>
      </c>
      <c r="J144" s="3" t="s">
        <v>147</v>
      </c>
      <c r="K144" s="4" t="s">
        <v>49</v>
      </c>
      <c r="L144" s="3" t="s">
        <v>155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34</v>
      </c>
      <c r="R144" s="3" t="s">
        <v>143</v>
      </c>
      <c r="S144" s="3" t="s">
        <v>23</v>
      </c>
      <c r="U144" s="37">
        <v>50025921961</v>
      </c>
      <c r="V144" t="str">
        <f>VLOOKUP(U144,[1]rrelbasegeral!$AQ:$AR,2,0)</f>
        <v>2592-Coordenação dos processos de planejamento e gestão das ações governamentais</v>
      </c>
      <c r="X144" t="s">
        <v>443</v>
      </c>
    </row>
    <row r="145" spans="1:24" ht="30" customHeight="1" x14ac:dyDescent="0.25">
      <c r="A145" s="4">
        <v>2023</v>
      </c>
      <c r="B145" s="3" t="s">
        <v>17</v>
      </c>
      <c r="C145" s="3" t="s">
        <v>18</v>
      </c>
      <c r="D145" s="3" t="s">
        <v>9</v>
      </c>
      <c r="E145" s="3" t="s">
        <v>355</v>
      </c>
      <c r="F145" s="4" t="s">
        <v>20</v>
      </c>
      <c r="G145" s="47" t="s">
        <v>145</v>
      </c>
      <c r="H145" s="3" t="s">
        <v>47</v>
      </c>
      <c r="I145" s="3" t="str">
        <f t="shared" si="13"/>
        <v>1 - Coordenação da elaboração do novo PPA 2024 - 2027</v>
      </c>
      <c r="J145" s="3" t="s">
        <v>147</v>
      </c>
      <c r="K145" s="4" t="s">
        <v>49</v>
      </c>
      <c r="L145" s="3" t="s">
        <v>156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34</v>
      </c>
      <c r="R145" s="3" t="s">
        <v>143</v>
      </c>
      <c r="S145" s="3" t="s">
        <v>23</v>
      </c>
      <c r="U145" s="37">
        <v>50025921961</v>
      </c>
      <c r="V145" t="str">
        <f>VLOOKUP(U145,[1]rrelbasegeral!$AQ:$AR,2,0)</f>
        <v>2592-Coordenação dos processos de planejamento e gestão das ações governamentais</v>
      </c>
      <c r="X145" t="s">
        <v>443</v>
      </c>
    </row>
    <row r="146" spans="1:24" ht="30" customHeight="1" x14ac:dyDescent="0.25">
      <c r="A146" s="4">
        <v>2023</v>
      </c>
      <c r="B146" s="3" t="s">
        <v>17</v>
      </c>
      <c r="C146" s="3" t="s">
        <v>18</v>
      </c>
      <c r="D146" s="3" t="s">
        <v>9</v>
      </c>
      <c r="E146" s="3" t="s">
        <v>355</v>
      </c>
      <c r="F146" s="4" t="s">
        <v>20</v>
      </c>
      <c r="G146" s="47" t="s">
        <v>145</v>
      </c>
      <c r="H146" s="3" t="s">
        <v>47</v>
      </c>
      <c r="I146" s="3" t="str">
        <f t="shared" si="13"/>
        <v>1 - Coordenação da elaboração do novo PPA 2024 - 2027</v>
      </c>
      <c r="J146" s="3" t="s">
        <v>147</v>
      </c>
      <c r="K146" s="4" t="s">
        <v>49</v>
      </c>
      <c r="L146" s="3" t="s">
        <v>157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34</v>
      </c>
      <c r="R146" s="3" t="s">
        <v>143</v>
      </c>
      <c r="S146" s="3" t="s">
        <v>23</v>
      </c>
      <c r="U146" s="37">
        <v>50025921961</v>
      </c>
      <c r="V146" t="str">
        <f>VLOOKUP(U146,[1]rrelbasegeral!$AQ:$AR,2,0)</f>
        <v>2592-Coordenação dos processos de planejamento e gestão das ações governamentais</v>
      </c>
      <c r="X146" t="s">
        <v>443</v>
      </c>
    </row>
    <row r="147" spans="1:24" ht="30" customHeight="1" x14ac:dyDescent="0.25">
      <c r="A147" s="4">
        <v>2023</v>
      </c>
      <c r="B147" s="3" t="s">
        <v>17</v>
      </c>
      <c r="C147" s="3" t="s">
        <v>18</v>
      </c>
      <c r="D147" s="3" t="s">
        <v>9</v>
      </c>
      <c r="E147" s="3" t="s">
        <v>355</v>
      </c>
      <c r="F147" s="4" t="s">
        <v>20</v>
      </c>
      <c r="G147" s="47" t="s">
        <v>145</v>
      </c>
      <c r="H147" s="3" t="s">
        <v>47</v>
      </c>
      <c r="I147" s="3" t="str">
        <f t="shared" si="13"/>
        <v>1 - Coordenação da elaboração do novo PPA 2024 - 2027</v>
      </c>
      <c r="J147" s="3" t="s">
        <v>147</v>
      </c>
      <c r="K147" s="4" t="s">
        <v>49</v>
      </c>
      <c r="L147" s="3" t="s">
        <v>158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34</v>
      </c>
      <c r="R147" s="3" t="s">
        <v>143</v>
      </c>
      <c r="S147" s="3" t="s">
        <v>23</v>
      </c>
      <c r="U147" s="37">
        <v>50025921961</v>
      </c>
      <c r="V147" t="str">
        <f>VLOOKUP(U147,[1]rrelbasegeral!$AQ:$AR,2,0)</f>
        <v>2592-Coordenação dos processos de planejamento e gestão das ações governamentais</v>
      </c>
      <c r="X147" t="s">
        <v>443</v>
      </c>
    </row>
    <row r="148" spans="1:24" ht="30" customHeight="1" x14ac:dyDescent="0.25">
      <c r="A148" s="4">
        <v>2023</v>
      </c>
      <c r="B148" s="3" t="s">
        <v>17</v>
      </c>
      <c r="C148" s="3" t="s">
        <v>18</v>
      </c>
      <c r="D148" s="3" t="s">
        <v>9</v>
      </c>
      <c r="E148" s="3" t="s">
        <v>355</v>
      </c>
      <c r="F148" s="4" t="s">
        <v>20</v>
      </c>
      <c r="G148" s="47" t="s">
        <v>145</v>
      </c>
      <c r="H148" s="3" t="s">
        <v>47</v>
      </c>
      <c r="I148" s="3" t="str">
        <f t="shared" si="13"/>
        <v>1 - Coordenação da elaboração do novo PPA 2024 - 2027</v>
      </c>
      <c r="J148" s="3" t="s">
        <v>147</v>
      </c>
      <c r="K148" s="4" t="s">
        <v>49</v>
      </c>
      <c r="L148" s="3" t="s">
        <v>159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34</v>
      </c>
      <c r="R148" s="3" t="s">
        <v>143</v>
      </c>
      <c r="S148" s="3" t="s">
        <v>23</v>
      </c>
      <c r="U148" s="37">
        <v>50025921961</v>
      </c>
      <c r="V148" t="str">
        <f>VLOOKUP(U148,[1]rrelbasegeral!$AQ:$AR,2,0)</f>
        <v>2592-Coordenação dos processos de planejamento e gestão das ações governamentais</v>
      </c>
      <c r="X148" t="s">
        <v>443</v>
      </c>
    </row>
    <row r="149" spans="1:24" ht="30" customHeight="1" x14ac:dyDescent="0.25">
      <c r="A149" s="4">
        <v>2023</v>
      </c>
      <c r="B149" s="3" t="s">
        <v>17</v>
      </c>
      <c r="C149" s="3" t="s">
        <v>18</v>
      </c>
      <c r="D149" s="3" t="s">
        <v>9</v>
      </c>
      <c r="E149" s="3" t="s">
        <v>355</v>
      </c>
      <c r="F149" s="4" t="s">
        <v>20</v>
      </c>
      <c r="G149" s="47" t="s">
        <v>145</v>
      </c>
      <c r="H149" s="3" t="s">
        <v>47</v>
      </c>
      <c r="I149" s="3" t="str">
        <f t="shared" si="13"/>
        <v>1 - Coordenação da elaboração do novo PPA 2024 - 2027</v>
      </c>
      <c r="J149" s="3" t="s">
        <v>147</v>
      </c>
      <c r="K149" s="4" t="s">
        <v>49</v>
      </c>
      <c r="L149" s="3" t="s">
        <v>160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34</v>
      </c>
      <c r="R149" s="3" t="s">
        <v>143</v>
      </c>
      <c r="S149" s="3" t="s">
        <v>23</v>
      </c>
      <c r="U149" s="37">
        <v>50025921961</v>
      </c>
      <c r="V149" t="str">
        <f>VLOOKUP(U149,[1]rrelbasegeral!$AQ:$AR,2,0)</f>
        <v>2592-Coordenação dos processos de planejamento e gestão das ações governamentais</v>
      </c>
      <c r="X149" t="s">
        <v>443</v>
      </c>
    </row>
    <row r="150" spans="1:24" ht="30" customHeight="1" x14ac:dyDescent="0.25">
      <c r="A150" s="4">
        <v>2023</v>
      </c>
      <c r="B150" s="3" t="s">
        <v>17</v>
      </c>
      <c r="C150" s="3" t="s">
        <v>18</v>
      </c>
      <c r="D150" s="3" t="s">
        <v>9</v>
      </c>
      <c r="E150" s="3" t="s">
        <v>355</v>
      </c>
      <c r="F150" s="4" t="s">
        <v>20</v>
      </c>
      <c r="G150" s="47" t="s">
        <v>145</v>
      </c>
      <c r="H150" s="3" t="s">
        <v>47</v>
      </c>
      <c r="I150" s="3" t="str">
        <f t="shared" si="13"/>
        <v>1 - Coordenação da elaboração do novo PPA 2024 - 2027</v>
      </c>
      <c r="J150" s="3" t="s">
        <v>147</v>
      </c>
      <c r="K150" s="4" t="s">
        <v>49</v>
      </c>
      <c r="L150" s="3" t="s">
        <v>161</v>
      </c>
      <c r="M150" s="4" t="s">
        <v>20</v>
      </c>
      <c r="N150" s="4" t="s">
        <v>20</v>
      </c>
      <c r="O150" s="4" t="s">
        <v>20</v>
      </c>
      <c r="P150" s="4" t="s">
        <v>20</v>
      </c>
      <c r="Q150" s="4" t="s">
        <v>34</v>
      </c>
      <c r="R150" s="3" t="s">
        <v>143</v>
      </c>
      <c r="S150" s="3" t="s">
        <v>23</v>
      </c>
      <c r="U150" s="37">
        <v>50025921961</v>
      </c>
      <c r="V150" t="str">
        <f>VLOOKUP(U150,[1]rrelbasegeral!$AQ:$AR,2,0)</f>
        <v>2592-Coordenação dos processos de planejamento e gestão das ações governamentais</v>
      </c>
      <c r="X150" t="s">
        <v>443</v>
      </c>
    </row>
    <row r="151" spans="1:24" ht="30" customHeight="1" x14ac:dyDescent="0.25">
      <c r="A151" s="4">
        <v>2023</v>
      </c>
      <c r="B151" s="3" t="s">
        <v>17</v>
      </c>
      <c r="C151" s="3" t="s">
        <v>18</v>
      </c>
      <c r="D151" s="3" t="s">
        <v>7</v>
      </c>
      <c r="E151" s="3" t="s">
        <v>355</v>
      </c>
      <c r="F151" s="4" t="s">
        <v>20</v>
      </c>
      <c r="G151" s="47" t="s">
        <v>145</v>
      </c>
      <c r="H151" s="3" t="s">
        <v>47</v>
      </c>
      <c r="I151" s="3" t="str">
        <f t="shared" si="13"/>
        <v xml:space="preserve">2 - Coordenação da Formulação /revisão do PTA </v>
      </c>
      <c r="J151" s="3" t="s">
        <v>162</v>
      </c>
      <c r="K151" s="4" t="s">
        <v>49</v>
      </c>
      <c r="L151" s="3" t="s">
        <v>20</v>
      </c>
      <c r="M151" s="4" t="s">
        <v>30</v>
      </c>
      <c r="N151" s="4" t="s">
        <v>30</v>
      </c>
      <c r="O151" s="4" t="s">
        <v>20</v>
      </c>
      <c r="P151" s="4" t="s">
        <v>20</v>
      </c>
      <c r="Q151" s="4" t="s">
        <v>142</v>
      </c>
      <c r="R151" s="3" t="s">
        <v>163</v>
      </c>
      <c r="S151" s="3" t="s">
        <v>23</v>
      </c>
      <c r="U151" s="37">
        <v>50025921962</v>
      </c>
      <c r="V151" t="str">
        <f>VLOOKUP(U151,[1]rrelbasegeral!$AQ:$AR,2,0)</f>
        <v>2592-Coordenação dos processos de planejamento e gestão das ações governamentais</v>
      </c>
      <c r="X151" t="s">
        <v>444</v>
      </c>
    </row>
    <row r="152" spans="1:24" ht="30" customHeight="1" x14ac:dyDescent="0.25">
      <c r="A152" s="4">
        <v>2023</v>
      </c>
      <c r="B152" s="3" t="s">
        <v>17</v>
      </c>
      <c r="C152" s="3" t="s">
        <v>18</v>
      </c>
      <c r="D152" s="3" t="s">
        <v>9</v>
      </c>
      <c r="E152" s="3" t="s">
        <v>355</v>
      </c>
      <c r="F152" s="4" t="s">
        <v>20</v>
      </c>
      <c r="G152" s="47" t="s">
        <v>145</v>
      </c>
      <c r="H152" s="3" t="s">
        <v>47</v>
      </c>
      <c r="I152" s="3" t="str">
        <f t="shared" si="13"/>
        <v xml:space="preserve">2 - Coordenação da Formulação /revisão do PTA </v>
      </c>
      <c r="J152" s="3" t="s">
        <v>162</v>
      </c>
      <c r="K152" s="4" t="s">
        <v>49</v>
      </c>
      <c r="L152" s="3" t="s">
        <v>164</v>
      </c>
      <c r="M152" s="4" t="s">
        <v>20</v>
      </c>
      <c r="N152" s="4" t="s">
        <v>20</v>
      </c>
      <c r="O152" s="4" t="s">
        <v>20</v>
      </c>
      <c r="P152" s="4" t="s">
        <v>20</v>
      </c>
      <c r="Q152" s="4" t="s">
        <v>176</v>
      </c>
      <c r="R152" s="3" t="s">
        <v>163</v>
      </c>
      <c r="S152" s="3" t="s">
        <v>23</v>
      </c>
      <c r="U152" s="37">
        <v>50025921962</v>
      </c>
      <c r="V152" t="str">
        <f>VLOOKUP(U152,[1]rrelbasegeral!$AQ:$AR,2,0)</f>
        <v>2592-Coordenação dos processos de planejamento e gestão das ações governamentais</v>
      </c>
      <c r="X152" t="s">
        <v>444</v>
      </c>
    </row>
    <row r="153" spans="1:24" ht="30" customHeight="1" x14ac:dyDescent="0.25">
      <c r="A153" s="4">
        <v>2023</v>
      </c>
      <c r="B153" s="3" t="s">
        <v>17</v>
      </c>
      <c r="C153" s="3" t="s">
        <v>18</v>
      </c>
      <c r="D153" s="3" t="s">
        <v>9</v>
      </c>
      <c r="E153" s="3" t="s">
        <v>355</v>
      </c>
      <c r="F153" s="4" t="s">
        <v>20</v>
      </c>
      <c r="G153" s="47" t="s">
        <v>145</v>
      </c>
      <c r="H153" s="3" t="s">
        <v>47</v>
      </c>
      <c r="I153" s="3" t="str">
        <f t="shared" si="13"/>
        <v xml:space="preserve">2 - Coordenação da Formulação /revisão do PTA </v>
      </c>
      <c r="J153" s="3" t="s">
        <v>162</v>
      </c>
      <c r="K153" s="4" t="s">
        <v>49</v>
      </c>
      <c r="L153" s="3" t="s">
        <v>166</v>
      </c>
      <c r="M153" s="4" t="s">
        <v>20</v>
      </c>
      <c r="N153" s="4" t="s">
        <v>20</v>
      </c>
      <c r="O153" s="4" t="s">
        <v>20</v>
      </c>
      <c r="P153" s="4" t="s">
        <v>20</v>
      </c>
      <c r="Q153" s="4" t="s">
        <v>142</v>
      </c>
      <c r="R153" s="3" t="s">
        <v>163</v>
      </c>
      <c r="S153" s="3" t="s">
        <v>23</v>
      </c>
      <c r="U153" s="37">
        <v>50025921962</v>
      </c>
      <c r="V153" t="str">
        <f>VLOOKUP(U153,[1]rrelbasegeral!$AQ:$AR,2,0)</f>
        <v>2592-Coordenação dos processos de planejamento e gestão das ações governamentais</v>
      </c>
      <c r="X153" t="s">
        <v>444</v>
      </c>
    </row>
    <row r="154" spans="1:24" ht="30" customHeight="1" x14ac:dyDescent="0.25">
      <c r="A154" s="4">
        <v>2023</v>
      </c>
      <c r="B154" s="3" t="s">
        <v>17</v>
      </c>
      <c r="C154" s="3" t="s">
        <v>18</v>
      </c>
      <c r="D154" s="3" t="s">
        <v>9</v>
      </c>
      <c r="E154" s="3" t="s">
        <v>355</v>
      </c>
      <c r="F154" s="4" t="s">
        <v>20</v>
      </c>
      <c r="G154" s="47" t="s">
        <v>145</v>
      </c>
      <c r="H154" s="3" t="s">
        <v>47</v>
      </c>
      <c r="I154" s="3" t="str">
        <f t="shared" si="13"/>
        <v xml:space="preserve">2 - Coordenação da Formulação /revisão do PTA </v>
      </c>
      <c r="J154" s="3" t="s">
        <v>162</v>
      </c>
      <c r="K154" s="4" t="s">
        <v>49</v>
      </c>
      <c r="L154" s="3" t="s">
        <v>167</v>
      </c>
      <c r="M154" s="4" t="s">
        <v>20</v>
      </c>
      <c r="N154" s="4" t="s">
        <v>20</v>
      </c>
      <c r="O154" s="4" t="s">
        <v>20</v>
      </c>
      <c r="P154" s="4" t="s">
        <v>20</v>
      </c>
      <c r="Q154" s="4" t="s">
        <v>142</v>
      </c>
      <c r="R154" s="3" t="s">
        <v>163</v>
      </c>
      <c r="S154" s="3" t="s">
        <v>23</v>
      </c>
      <c r="U154" s="37">
        <v>50025921962</v>
      </c>
      <c r="V154" t="str">
        <f>VLOOKUP(U154,[1]rrelbasegeral!$AQ:$AR,2,0)</f>
        <v>2592-Coordenação dos processos de planejamento e gestão das ações governamentais</v>
      </c>
      <c r="X154" t="s">
        <v>444</v>
      </c>
    </row>
    <row r="155" spans="1:24" ht="30" customHeight="1" x14ac:dyDescent="0.25">
      <c r="A155" s="4">
        <v>2023</v>
      </c>
      <c r="B155" s="3" t="s">
        <v>17</v>
      </c>
      <c r="C155" s="3" t="s">
        <v>18</v>
      </c>
      <c r="D155" s="3" t="s">
        <v>9</v>
      </c>
      <c r="E155" s="3" t="s">
        <v>355</v>
      </c>
      <c r="F155" s="4" t="s">
        <v>20</v>
      </c>
      <c r="G155" s="47" t="s">
        <v>145</v>
      </c>
      <c r="H155" s="3" t="s">
        <v>47</v>
      </c>
      <c r="I155" s="3" t="str">
        <f t="shared" si="13"/>
        <v xml:space="preserve">2 - Coordenação da Formulação /revisão do PTA </v>
      </c>
      <c r="J155" s="3" t="s">
        <v>162</v>
      </c>
      <c r="K155" s="4" t="s">
        <v>49</v>
      </c>
      <c r="L155" s="3" t="s">
        <v>168</v>
      </c>
      <c r="M155" s="4" t="s">
        <v>20</v>
      </c>
      <c r="N155" s="4" t="s">
        <v>20</v>
      </c>
      <c r="O155" s="4" t="s">
        <v>20</v>
      </c>
      <c r="P155" s="4" t="s">
        <v>20</v>
      </c>
      <c r="Q155" s="4" t="s">
        <v>34</v>
      </c>
      <c r="R155" s="3" t="s">
        <v>163</v>
      </c>
      <c r="S155" s="3" t="s">
        <v>23</v>
      </c>
      <c r="U155" s="37">
        <v>50025921962</v>
      </c>
      <c r="V155" t="str">
        <f>VLOOKUP(U155,[1]rrelbasegeral!$AQ:$AR,2,0)</f>
        <v>2592-Coordenação dos processos de planejamento e gestão das ações governamentais</v>
      </c>
      <c r="X155" t="s">
        <v>444</v>
      </c>
    </row>
    <row r="156" spans="1:24" ht="30" customHeight="1" x14ac:dyDescent="0.25">
      <c r="A156" s="4">
        <v>2023</v>
      </c>
      <c r="B156" s="3" t="s">
        <v>17</v>
      </c>
      <c r="C156" s="3" t="s">
        <v>18</v>
      </c>
      <c r="D156" s="3" t="s">
        <v>9</v>
      </c>
      <c r="E156" s="3" t="s">
        <v>355</v>
      </c>
      <c r="F156" s="4" t="s">
        <v>20</v>
      </c>
      <c r="G156" s="47" t="s">
        <v>145</v>
      </c>
      <c r="H156" s="3" t="s">
        <v>47</v>
      </c>
      <c r="I156" s="3" t="str">
        <f t="shared" si="13"/>
        <v xml:space="preserve">2 - Coordenação da Formulação /revisão do PTA </v>
      </c>
      <c r="J156" s="3" t="s">
        <v>162</v>
      </c>
      <c r="K156" s="4" t="s">
        <v>49</v>
      </c>
      <c r="L156" s="3" t="s">
        <v>169</v>
      </c>
      <c r="M156" s="4" t="s">
        <v>20</v>
      </c>
      <c r="N156" s="4" t="s">
        <v>20</v>
      </c>
      <c r="O156" s="4" t="s">
        <v>20</v>
      </c>
      <c r="P156" s="4" t="s">
        <v>20</v>
      </c>
      <c r="Q156" s="4" t="s">
        <v>34</v>
      </c>
      <c r="R156" s="3" t="s">
        <v>163</v>
      </c>
      <c r="S156" s="3" t="s">
        <v>23</v>
      </c>
      <c r="U156" s="37">
        <v>50025921962</v>
      </c>
      <c r="V156" t="str">
        <f>VLOOKUP(U156,[1]rrelbasegeral!$AQ:$AR,2,0)</f>
        <v>2592-Coordenação dos processos de planejamento e gestão das ações governamentais</v>
      </c>
      <c r="X156" t="s">
        <v>444</v>
      </c>
    </row>
    <row r="157" spans="1:24" ht="30" customHeight="1" x14ac:dyDescent="0.25">
      <c r="A157" s="4">
        <v>2023</v>
      </c>
      <c r="B157" s="3" t="s">
        <v>17</v>
      </c>
      <c r="C157" s="3" t="s">
        <v>18</v>
      </c>
      <c r="D157" s="3" t="s">
        <v>9</v>
      </c>
      <c r="E157" s="3" t="s">
        <v>355</v>
      </c>
      <c r="F157" s="4" t="s">
        <v>20</v>
      </c>
      <c r="G157" s="47" t="s">
        <v>145</v>
      </c>
      <c r="H157" s="3" t="s">
        <v>47</v>
      </c>
      <c r="I157" s="3" t="str">
        <f t="shared" si="13"/>
        <v xml:space="preserve">2 - Coordenação da Formulação /revisão do PTA </v>
      </c>
      <c r="J157" s="3" t="s">
        <v>162</v>
      </c>
      <c r="K157" s="4" t="s">
        <v>49</v>
      </c>
      <c r="L157" s="3" t="s">
        <v>170</v>
      </c>
      <c r="M157" s="4" t="s">
        <v>20</v>
      </c>
      <c r="N157" s="4" t="s">
        <v>20</v>
      </c>
      <c r="O157" s="4" t="s">
        <v>20</v>
      </c>
      <c r="P157" s="4" t="s">
        <v>20</v>
      </c>
      <c r="Q157" s="4" t="s">
        <v>34</v>
      </c>
      <c r="R157" s="3" t="s">
        <v>163</v>
      </c>
      <c r="S157" s="3" t="s">
        <v>23</v>
      </c>
      <c r="U157" s="37">
        <v>50025921962</v>
      </c>
      <c r="V157" t="str">
        <f>VLOOKUP(U157,[1]rrelbasegeral!$AQ:$AR,2,0)</f>
        <v>2592-Coordenação dos processos de planejamento e gestão das ações governamentais</v>
      </c>
      <c r="X157" t="s">
        <v>444</v>
      </c>
    </row>
    <row r="158" spans="1:24" ht="30" customHeight="1" x14ac:dyDescent="0.25">
      <c r="A158" s="4">
        <v>2023</v>
      </c>
      <c r="B158" s="3" t="s">
        <v>17</v>
      </c>
      <c r="C158" s="3" t="s">
        <v>18</v>
      </c>
      <c r="D158" s="3" t="s">
        <v>9</v>
      </c>
      <c r="E158" s="3" t="s">
        <v>355</v>
      </c>
      <c r="F158" s="4" t="s">
        <v>20</v>
      </c>
      <c r="G158" s="47" t="s">
        <v>145</v>
      </c>
      <c r="H158" s="3" t="s">
        <v>47</v>
      </c>
      <c r="I158" s="3" t="str">
        <f t="shared" si="13"/>
        <v xml:space="preserve">2 - Coordenação da Formulação /revisão do PTA </v>
      </c>
      <c r="J158" s="3" t="s">
        <v>162</v>
      </c>
      <c r="K158" s="4" t="s">
        <v>49</v>
      </c>
      <c r="L158" s="3" t="s">
        <v>171</v>
      </c>
      <c r="M158" s="4" t="s">
        <v>20</v>
      </c>
      <c r="N158" s="4" t="s">
        <v>20</v>
      </c>
      <c r="O158" s="4" t="s">
        <v>20</v>
      </c>
      <c r="P158" s="4" t="s">
        <v>20</v>
      </c>
      <c r="Q158" s="4" t="s">
        <v>34</v>
      </c>
      <c r="R158" s="3" t="s">
        <v>163</v>
      </c>
      <c r="S158" s="3" t="s">
        <v>23</v>
      </c>
      <c r="U158" s="37">
        <v>50025921962</v>
      </c>
      <c r="V158" t="str">
        <f>VLOOKUP(U158,[1]rrelbasegeral!$AQ:$AR,2,0)</f>
        <v>2592-Coordenação dos processos de planejamento e gestão das ações governamentais</v>
      </c>
      <c r="X158" t="s">
        <v>444</v>
      </c>
    </row>
    <row r="159" spans="1:24" ht="30" customHeight="1" x14ac:dyDescent="0.25">
      <c r="A159" s="4">
        <v>2023</v>
      </c>
      <c r="B159" s="3" t="s">
        <v>17</v>
      </c>
      <c r="C159" s="3" t="s">
        <v>18</v>
      </c>
      <c r="D159" s="3" t="s">
        <v>9</v>
      </c>
      <c r="E159" s="3" t="s">
        <v>355</v>
      </c>
      <c r="F159" s="4" t="s">
        <v>20</v>
      </c>
      <c r="G159" s="47" t="s">
        <v>145</v>
      </c>
      <c r="H159" s="3" t="s">
        <v>47</v>
      </c>
      <c r="I159" s="3" t="str">
        <f t="shared" si="13"/>
        <v xml:space="preserve">2 - Coordenação da Formulação /revisão do PTA </v>
      </c>
      <c r="J159" s="3" t="s">
        <v>162</v>
      </c>
      <c r="K159" s="4" t="s">
        <v>49</v>
      </c>
      <c r="L159" s="3" t="s">
        <v>172</v>
      </c>
      <c r="M159" s="4" t="s">
        <v>20</v>
      </c>
      <c r="N159" s="4" t="s">
        <v>20</v>
      </c>
      <c r="O159" s="4" t="s">
        <v>20</v>
      </c>
      <c r="P159" s="4" t="s">
        <v>20</v>
      </c>
      <c r="Q159" s="4" t="s">
        <v>34</v>
      </c>
      <c r="R159" s="3" t="s">
        <v>163</v>
      </c>
      <c r="S159" s="3" t="s">
        <v>23</v>
      </c>
      <c r="U159" s="37">
        <v>50025921962</v>
      </c>
      <c r="V159" t="str">
        <f>VLOOKUP(U159,[1]rrelbasegeral!$AQ:$AR,2,0)</f>
        <v>2592-Coordenação dos processos de planejamento e gestão das ações governamentais</v>
      </c>
      <c r="X159" t="s">
        <v>444</v>
      </c>
    </row>
    <row r="160" spans="1:24" ht="30" customHeight="1" x14ac:dyDescent="0.25">
      <c r="A160" s="4">
        <v>2023</v>
      </c>
      <c r="B160" s="3" t="s">
        <v>17</v>
      </c>
      <c r="C160" s="3" t="s">
        <v>18</v>
      </c>
      <c r="D160" s="3" t="s">
        <v>7</v>
      </c>
      <c r="E160" s="3" t="s">
        <v>355</v>
      </c>
      <c r="F160" s="4" t="s">
        <v>173</v>
      </c>
      <c r="G160" s="47" t="s">
        <v>145</v>
      </c>
      <c r="H160" s="3" t="s">
        <v>47</v>
      </c>
      <c r="I160" s="3" t="str">
        <f t="shared" si="13"/>
        <v>3 - Coordenação do PTA Gerencial</v>
      </c>
      <c r="J160" s="3" t="s">
        <v>174</v>
      </c>
      <c r="K160" s="4" t="s">
        <v>49</v>
      </c>
      <c r="L160" s="3" t="s">
        <v>20</v>
      </c>
      <c r="M160" s="4" t="s">
        <v>30</v>
      </c>
      <c r="N160" s="4" t="s">
        <v>30</v>
      </c>
      <c r="O160" s="4" t="s">
        <v>30</v>
      </c>
      <c r="P160" s="4" t="s">
        <v>173</v>
      </c>
      <c r="Q160" s="4" t="s">
        <v>142</v>
      </c>
      <c r="R160" s="3" t="s">
        <v>163</v>
      </c>
      <c r="S160" s="3" t="s">
        <v>23</v>
      </c>
      <c r="U160" s="37">
        <v>50025921963</v>
      </c>
      <c r="V160" t="str">
        <f>VLOOKUP(U160,[1]rrelbasegeral!$AQ:$AR,2,0)</f>
        <v>2592-Coordenação dos processos de planejamento e gestão das ações governamentais</v>
      </c>
      <c r="X160" t="s">
        <v>445</v>
      </c>
    </row>
    <row r="161" spans="1:24" ht="30" customHeight="1" x14ac:dyDescent="0.25">
      <c r="A161" s="4">
        <v>2023</v>
      </c>
      <c r="B161" s="3" t="s">
        <v>17</v>
      </c>
      <c r="C161" s="3" t="s">
        <v>18</v>
      </c>
      <c r="D161" s="3" t="s">
        <v>9</v>
      </c>
      <c r="E161" s="3" t="s">
        <v>355</v>
      </c>
      <c r="F161" s="4" t="s">
        <v>20</v>
      </c>
      <c r="G161" s="47" t="s">
        <v>145</v>
      </c>
      <c r="H161" s="3" t="s">
        <v>47</v>
      </c>
      <c r="I161" s="3" t="str">
        <f t="shared" si="13"/>
        <v>3 - Coordenação do PTA Gerencial</v>
      </c>
      <c r="J161" s="3" t="s">
        <v>174</v>
      </c>
      <c r="K161" s="4" t="s">
        <v>49</v>
      </c>
      <c r="L161" s="3" t="s">
        <v>175</v>
      </c>
      <c r="M161" s="4" t="s">
        <v>20</v>
      </c>
      <c r="N161" s="4" t="s">
        <v>20</v>
      </c>
      <c r="O161" s="4" t="s">
        <v>20</v>
      </c>
      <c r="P161" s="4" t="s">
        <v>20</v>
      </c>
      <c r="Q161" s="4" t="s">
        <v>176</v>
      </c>
      <c r="R161" s="3" t="s">
        <v>163</v>
      </c>
      <c r="S161" s="3" t="s">
        <v>23</v>
      </c>
      <c r="U161" s="37">
        <v>50025921963</v>
      </c>
      <c r="V161" t="str">
        <f>VLOOKUP(U161,[1]rrelbasegeral!$AQ:$AR,2,0)</f>
        <v>2592-Coordenação dos processos de planejamento e gestão das ações governamentais</v>
      </c>
      <c r="X161" t="s">
        <v>445</v>
      </c>
    </row>
    <row r="162" spans="1:24" ht="30" customHeight="1" x14ac:dyDescent="0.25">
      <c r="A162" s="4">
        <v>2023</v>
      </c>
      <c r="B162" s="3" t="s">
        <v>17</v>
      </c>
      <c r="C162" s="3" t="s">
        <v>18</v>
      </c>
      <c r="D162" s="3" t="s">
        <v>9</v>
      </c>
      <c r="E162" s="3" t="s">
        <v>355</v>
      </c>
      <c r="F162" s="4" t="s">
        <v>20</v>
      </c>
      <c r="G162" s="47" t="s">
        <v>145</v>
      </c>
      <c r="H162" s="3" t="s">
        <v>47</v>
      </c>
      <c r="I162" s="3" t="str">
        <f t="shared" si="13"/>
        <v>3 - Coordenação do PTA Gerencial</v>
      </c>
      <c r="J162" s="3" t="s">
        <v>174</v>
      </c>
      <c r="K162" s="4" t="s">
        <v>49</v>
      </c>
      <c r="L162" s="3" t="s">
        <v>177</v>
      </c>
      <c r="M162" s="4" t="s">
        <v>20</v>
      </c>
      <c r="N162" s="4" t="s">
        <v>20</v>
      </c>
      <c r="O162" s="4" t="s">
        <v>20</v>
      </c>
      <c r="P162" s="4" t="s">
        <v>20</v>
      </c>
      <c r="Q162" s="4" t="s">
        <v>142</v>
      </c>
      <c r="R162" s="3" t="s">
        <v>163</v>
      </c>
      <c r="S162" s="3" t="s">
        <v>23</v>
      </c>
      <c r="U162" s="37">
        <v>50025921963</v>
      </c>
      <c r="V162" t="str">
        <f>VLOOKUP(U162,[1]rrelbasegeral!$AQ:$AR,2,0)</f>
        <v>2592-Coordenação dos processos de planejamento e gestão das ações governamentais</v>
      </c>
      <c r="X162" t="s">
        <v>445</v>
      </c>
    </row>
    <row r="163" spans="1:24" ht="30" customHeight="1" x14ac:dyDescent="0.25">
      <c r="A163" s="4">
        <v>2023</v>
      </c>
      <c r="B163" s="3" t="s">
        <v>17</v>
      </c>
      <c r="C163" s="3" t="s">
        <v>18</v>
      </c>
      <c r="D163" s="3" t="s">
        <v>9</v>
      </c>
      <c r="E163" s="3" t="s">
        <v>355</v>
      </c>
      <c r="F163" s="4" t="s">
        <v>20</v>
      </c>
      <c r="G163" s="47" t="s">
        <v>145</v>
      </c>
      <c r="H163" s="3" t="s">
        <v>47</v>
      </c>
      <c r="I163" s="3" t="str">
        <f t="shared" si="13"/>
        <v>3 - Coordenação do PTA Gerencial</v>
      </c>
      <c r="J163" s="3" t="s">
        <v>174</v>
      </c>
      <c r="K163" s="4" t="s">
        <v>49</v>
      </c>
      <c r="L163" s="3" t="s">
        <v>178</v>
      </c>
      <c r="M163" s="4" t="s">
        <v>20</v>
      </c>
      <c r="N163" s="4" t="s">
        <v>20</v>
      </c>
      <c r="O163" s="4" t="s">
        <v>20</v>
      </c>
      <c r="P163" s="4" t="s">
        <v>20</v>
      </c>
      <c r="Q163" s="4" t="s">
        <v>142</v>
      </c>
      <c r="R163" s="3" t="s">
        <v>163</v>
      </c>
      <c r="S163" s="3" t="s">
        <v>23</v>
      </c>
      <c r="U163" s="37">
        <v>50025921963</v>
      </c>
      <c r="V163" t="str">
        <f>VLOOKUP(U163,[1]rrelbasegeral!$AQ:$AR,2,0)</f>
        <v>2592-Coordenação dos processos de planejamento e gestão das ações governamentais</v>
      </c>
      <c r="X163" t="s">
        <v>445</v>
      </c>
    </row>
    <row r="164" spans="1:24" ht="30" customHeight="1" x14ac:dyDescent="0.25">
      <c r="A164" s="4">
        <v>2023</v>
      </c>
      <c r="B164" s="3" t="s">
        <v>17</v>
      </c>
      <c r="C164" s="3" t="s">
        <v>18</v>
      </c>
      <c r="D164" s="3" t="s">
        <v>9</v>
      </c>
      <c r="E164" s="3" t="s">
        <v>355</v>
      </c>
      <c r="F164" s="4" t="s">
        <v>20</v>
      </c>
      <c r="G164" s="47" t="s">
        <v>145</v>
      </c>
      <c r="H164" s="3" t="s">
        <v>47</v>
      </c>
      <c r="I164" s="3" t="str">
        <f t="shared" si="13"/>
        <v>3 - Coordenação do PTA Gerencial</v>
      </c>
      <c r="J164" s="3" t="s">
        <v>174</v>
      </c>
      <c r="K164" s="4" t="s">
        <v>49</v>
      </c>
      <c r="L164" s="3" t="s">
        <v>179</v>
      </c>
      <c r="M164" s="4" t="s">
        <v>20</v>
      </c>
      <c r="N164" s="4" t="s">
        <v>20</v>
      </c>
      <c r="O164" s="4" t="s">
        <v>20</v>
      </c>
      <c r="P164" s="4" t="s">
        <v>20</v>
      </c>
      <c r="Q164" s="4" t="s">
        <v>142</v>
      </c>
      <c r="R164" s="3" t="s">
        <v>163</v>
      </c>
      <c r="S164" s="3" t="s">
        <v>23</v>
      </c>
      <c r="U164" s="37">
        <v>50025921963</v>
      </c>
      <c r="V164" t="str">
        <f>VLOOKUP(U164,[1]rrelbasegeral!$AQ:$AR,2,0)</f>
        <v>2592-Coordenação dos processos de planejamento e gestão das ações governamentais</v>
      </c>
      <c r="X164" t="s">
        <v>445</v>
      </c>
    </row>
    <row r="165" spans="1:24" ht="30" customHeight="1" x14ac:dyDescent="0.25">
      <c r="A165" s="4">
        <v>2023</v>
      </c>
      <c r="B165" s="3" t="s">
        <v>17</v>
      </c>
      <c r="C165" s="3" t="s">
        <v>18</v>
      </c>
      <c r="D165" s="3" t="s">
        <v>9</v>
      </c>
      <c r="E165" s="3" t="s">
        <v>355</v>
      </c>
      <c r="F165" s="4" t="s">
        <v>20</v>
      </c>
      <c r="G165" s="47" t="s">
        <v>145</v>
      </c>
      <c r="H165" s="3" t="s">
        <v>47</v>
      </c>
      <c r="I165" s="3" t="str">
        <f t="shared" si="13"/>
        <v>3 - Coordenação do PTA Gerencial</v>
      </c>
      <c r="J165" s="3" t="s">
        <v>174</v>
      </c>
      <c r="K165" s="4" t="s">
        <v>49</v>
      </c>
      <c r="L165" s="3" t="s">
        <v>180</v>
      </c>
      <c r="M165" s="4" t="s">
        <v>20</v>
      </c>
      <c r="N165" s="4" t="s">
        <v>20</v>
      </c>
      <c r="O165" s="4" t="s">
        <v>20</v>
      </c>
      <c r="P165" s="4" t="s">
        <v>20</v>
      </c>
      <c r="Q165" s="4" t="s">
        <v>34</v>
      </c>
      <c r="R165" s="3" t="s">
        <v>163</v>
      </c>
      <c r="S165" s="3" t="s">
        <v>23</v>
      </c>
      <c r="U165" s="37">
        <v>50025921963</v>
      </c>
      <c r="V165" t="str">
        <f>VLOOKUP(U165,[1]rrelbasegeral!$AQ:$AR,2,0)</f>
        <v>2592-Coordenação dos processos de planejamento e gestão das ações governamentais</v>
      </c>
      <c r="X165" t="s">
        <v>445</v>
      </c>
    </row>
    <row r="166" spans="1:24" ht="30" customHeight="1" x14ac:dyDescent="0.25">
      <c r="A166" s="4">
        <v>2023</v>
      </c>
      <c r="B166" s="3" t="s">
        <v>17</v>
      </c>
      <c r="C166" s="3" t="s">
        <v>18</v>
      </c>
      <c r="D166" s="3" t="s">
        <v>7</v>
      </c>
      <c r="E166" s="3" t="s">
        <v>355</v>
      </c>
      <c r="F166" s="4" t="s">
        <v>20</v>
      </c>
      <c r="G166" s="47" t="s">
        <v>145</v>
      </c>
      <c r="H166" s="3" t="s">
        <v>47</v>
      </c>
      <c r="I166" s="3" t="str">
        <f t="shared" si="13"/>
        <v>4 - Apresentação periódica dos resultados das ações prioritárias monitoradas</v>
      </c>
      <c r="J166" s="3" t="s">
        <v>181</v>
      </c>
      <c r="K166" s="4" t="s">
        <v>49</v>
      </c>
      <c r="L166" s="3" t="s">
        <v>20</v>
      </c>
      <c r="M166" s="4" t="s">
        <v>42</v>
      </c>
      <c r="N166" s="4" t="s">
        <v>42</v>
      </c>
      <c r="O166" s="4" t="s">
        <v>20</v>
      </c>
      <c r="P166" s="4" t="s">
        <v>20</v>
      </c>
      <c r="Q166" s="4" t="s">
        <v>142</v>
      </c>
      <c r="R166" s="3" t="s">
        <v>182</v>
      </c>
      <c r="S166" s="3" t="s">
        <v>23</v>
      </c>
      <c r="U166" s="37">
        <v>50025921964</v>
      </c>
      <c r="V166" t="str">
        <f>VLOOKUP(U166,[1]rrelbasegeral!$AQ:$AR,2,0)</f>
        <v>2592-Coordenação dos processos de planejamento e gestão das ações governamentais</v>
      </c>
      <c r="X166" t="s">
        <v>446</v>
      </c>
    </row>
    <row r="167" spans="1:24" ht="30" customHeight="1" x14ac:dyDescent="0.25">
      <c r="A167" s="4">
        <v>2023</v>
      </c>
      <c r="B167" s="3" t="s">
        <v>17</v>
      </c>
      <c r="C167" s="3" t="s">
        <v>18</v>
      </c>
      <c r="D167" s="3" t="s">
        <v>9</v>
      </c>
      <c r="E167" s="3" t="s">
        <v>355</v>
      </c>
      <c r="F167" s="4" t="s">
        <v>20</v>
      </c>
      <c r="G167" s="47" t="s">
        <v>145</v>
      </c>
      <c r="H167" s="3" t="s">
        <v>47</v>
      </c>
      <c r="I167" s="3" t="str">
        <f t="shared" si="13"/>
        <v>4 - Apresentação periódica dos resultados das ações prioritárias monitoradas</v>
      </c>
      <c r="J167" s="3" t="s">
        <v>181</v>
      </c>
      <c r="K167" s="4" t="s">
        <v>49</v>
      </c>
      <c r="L167" s="3" t="s">
        <v>164</v>
      </c>
      <c r="M167" s="4" t="s">
        <v>20</v>
      </c>
      <c r="N167" s="4" t="s">
        <v>20</v>
      </c>
      <c r="O167" s="4" t="s">
        <v>20</v>
      </c>
      <c r="P167" s="4" t="s">
        <v>20</v>
      </c>
      <c r="Q167" s="4" t="s">
        <v>176</v>
      </c>
      <c r="R167" s="3" t="s">
        <v>182</v>
      </c>
      <c r="S167" s="3" t="s">
        <v>23</v>
      </c>
      <c r="U167" s="37">
        <v>50025921964</v>
      </c>
      <c r="V167" t="str">
        <f>VLOOKUP(U167,[1]rrelbasegeral!$AQ:$AR,2,0)</f>
        <v>2592-Coordenação dos processos de planejamento e gestão das ações governamentais</v>
      </c>
      <c r="X167" t="s">
        <v>446</v>
      </c>
    </row>
    <row r="168" spans="1:24" ht="30" customHeight="1" x14ac:dyDescent="0.25">
      <c r="A168" s="4">
        <v>2023</v>
      </c>
      <c r="B168" s="3" t="s">
        <v>17</v>
      </c>
      <c r="C168" s="3" t="s">
        <v>18</v>
      </c>
      <c r="D168" s="3" t="s">
        <v>9</v>
      </c>
      <c r="E168" s="3" t="s">
        <v>355</v>
      </c>
      <c r="F168" s="4" t="s">
        <v>20</v>
      </c>
      <c r="G168" s="47" t="s">
        <v>145</v>
      </c>
      <c r="H168" s="3" t="s">
        <v>47</v>
      </c>
      <c r="I168" s="3" t="str">
        <f t="shared" si="13"/>
        <v>4 - Apresentação periódica dos resultados das ações prioritárias monitoradas</v>
      </c>
      <c r="J168" s="3" t="s">
        <v>181</v>
      </c>
      <c r="K168" s="4" t="s">
        <v>49</v>
      </c>
      <c r="L168" s="3" t="s">
        <v>183</v>
      </c>
      <c r="M168" s="4" t="s">
        <v>20</v>
      </c>
      <c r="N168" s="4" t="s">
        <v>20</v>
      </c>
      <c r="O168" s="4" t="s">
        <v>20</v>
      </c>
      <c r="P168" s="4" t="s">
        <v>20</v>
      </c>
      <c r="Q168" s="4" t="s">
        <v>176</v>
      </c>
      <c r="R168" s="3" t="s">
        <v>182</v>
      </c>
      <c r="S168" s="3" t="s">
        <v>23</v>
      </c>
      <c r="U168" s="37">
        <v>50025921964</v>
      </c>
      <c r="V168" t="str">
        <f>VLOOKUP(U168,[1]rrelbasegeral!$AQ:$AR,2,0)</f>
        <v>2592-Coordenação dos processos de planejamento e gestão das ações governamentais</v>
      </c>
      <c r="X168" t="s">
        <v>446</v>
      </c>
    </row>
    <row r="169" spans="1:24" ht="30" customHeight="1" x14ac:dyDescent="0.25">
      <c r="A169" s="4">
        <v>2023</v>
      </c>
      <c r="B169" s="3" t="s">
        <v>17</v>
      </c>
      <c r="C169" s="3" t="s">
        <v>18</v>
      </c>
      <c r="D169" s="3" t="s">
        <v>9</v>
      </c>
      <c r="E169" s="3" t="s">
        <v>355</v>
      </c>
      <c r="F169" s="4" t="s">
        <v>20</v>
      </c>
      <c r="G169" s="47" t="s">
        <v>145</v>
      </c>
      <c r="H169" s="3" t="s">
        <v>47</v>
      </c>
      <c r="I169" s="3" t="str">
        <f t="shared" si="13"/>
        <v>4 - Apresentação periódica dos resultados das ações prioritárias monitoradas</v>
      </c>
      <c r="J169" s="3" t="s">
        <v>181</v>
      </c>
      <c r="K169" s="4" t="s">
        <v>49</v>
      </c>
      <c r="L169" s="3" t="s">
        <v>184</v>
      </c>
      <c r="M169" s="4" t="s">
        <v>20</v>
      </c>
      <c r="N169" s="4" t="s">
        <v>20</v>
      </c>
      <c r="O169" s="4" t="s">
        <v>20</v>
      </c>
      <c r="P169" s="4" t="s">
        <v>20</v>
      </c>
      <c r="Q169" s="4" t="s">
        <v>176</v>
      </c>
      <c r="R169" s="3" t="s">
        <v>182</v>
      </c>
      <c r="S169" s="3" t="s">
        <v>23</v>
      </c>
      <c r="U169" s="37">
        <v>50025921964</v>
      </c>
      <c r="V169" t="str">
        <f>VLOOKUP(U169,[1]rrelbasegeral!$AQ:$AR,2,0)</f>
        <v>2592-Coordenação dos processos de planejamento e gestão das ações governamentais</v>
      </c>
      <c r="X169" t="s">
        <v>446</v>
      </c>
    </row>
    <row r="170" spans="1:24" ht="30" customHeight="1" x14ac:dyDescent="0.25">
      <c r="A170" s="4">
        <v>2023</v>
      </c>
      <c r="B170" s="3" t="s">
        <v>17</v>
      </c>
      <c r="C170" s="3" t="s">
        <v>18</v>
      </c>
      <c r="D170" s="3" t="s">
        <v>9</v>
      </c>
      <c r="E170" s="3" t="s">
        <v>355</v>
      </c>
      <c r="F170" s="4" t="s">
        <v>20</v>
      </c>
      <c r="G170" s="47" t="s">
        <v>145</v>
      </c>
      <c r="H170" s="3" t="s">
        <v>47</v>
      </c>
      <c r="I170" s="3" t="str">
        <f t="shared" si="13"/>
        <v>4 - Apresentação periódica dos resultados das ações prioritárias monitoradas</v>
      </c>
      <c r="J170" s="3" t="s">
        <v>181</v>
      </c>
      <c r="K170" s="4" t="s">
        <v>49</v>
      </c>
      <c r="L170" s="3" t="s">
        <v>185</v>
      </c>
      <c r="M170" s="4" t="s">
        <v>20</v>
      </c>
      <c r="N170" s="4" t="s">
        <v>20</v>
      </c>
      <c r="O170" s="4" t="s">
        <v>20</v>
      </c>
      <c r="P170" s="4" t="s">
        <v>20</v>
      </c>
      <c r="Q170" s="4" t="s">
        <v>21</v>
      </c>
      <c r="R170" s="3" t="s">
        <v>182</v>
      </c>
      <c r="S170" s="3" t="s">
        <v>23</v>
      </c>
      <c r="U170" s="37">
        <v>50025921964</v>
      </c>
      <c r="V170" t="str">
        <f>VLOOKUP(U170,[1]rrelbasegeral!$AQ:$AR,2,0)</f>
        <v>2592-Coordenação dos processos de planejamento e gestão das ações governamentais</v>
      </c>
      <c r="X170" t="s">
        <v>446</v>
      </c>
    </row>
    <row r="171" spans="1:24" ht="30" customHeight="1" x14ac:dyDescent="0.25">
      <c r="A171" s="4">
        <v>2023</v>
      </c>
      <c r="B171" s="3" t="s">
        <v>17</v>
      </c>
      <c r="C171" s="3" t="s">
        <v>18</v>
      </c>
      <c r="D171" s="3" t="s">
        <v>9</v>
      </c>
      <c r="E171" s="3" t="s">
        <v>355</v>
      </c>
      <c r="F171" s="4" t="s">
        <v>20</v>
      </c>
      <c r="G171" s="47" t="s">
        <v>145</v>
      </c>
      <c r="H171" s="3" t="s">
        <v>47</v>
      </c>
      <c r="I171" s="3" t="str">
        <f t="shared" si="13"/>
        <v>4 - Apresentação periódica dos resultados das ações prioritárias monitoradas</v>
      </c>
      <c r="J171" s="3" t="s">
        <v>181</v>
      </c>
      <c r="K171" s="4" t="s">
        <v>49</v>
      </c>
      <c r="L171" s="3" t="s">
        <v>186</v>
      </c>
      <c r="M171" s="4" t="s">
        <v>20</v>
      </c>
      <c r="N171" s="4" t="s">
        <v>20</v>
      </c>
      <c r="O171" s="4" t="s">
        <v>20</v>
      </c>
      <c r="P171" s="4" t="s">
        <v>20</v>
      </c>
      <c r="Q171" s="4" t="s">
        <v>34</v>
      </c>
      <c r="R171" s="3" t="s">
        <v>182</v>
      </c>
      <c r="S171" s="3" t="s">
        <v>23</v>
      </c>
      <c r="U171" s="37">
        <v>50025921964</v>
      </c>
      <c r="V171" t="str">
        <f>VLOOKUP(U171,[1]rrelbasegeral!$AQ:$AR,2,0)</f>
        <v>2592-Coordenação dos processos de planejamento e gestão das ações governamentais</v>
      </c>
      <c r="X171" t="s">
        <v>446</v>
      </c>
    </row>
    <row r="172" spans="1:24" ht="30" customHeight="1" x14ac:dyDescent="0.25">
      <c r="A172" s="4">
        <v>2023</v>
      </c>
      <c r="B172" s="3" t="s">
        <v>17</v>
      </c>
      <c r="C172" s="3" t="s">
        <v>18</v>
      </c>
      <c r="D172" s="3" t="s">
        <v>9</v>
      </c>
      <c r="E172" s="3" t="s">
        <v>355</v>
      </c>
      <c r="F172" s="4" t="s">
        <v>20</v>
      </c>
      <c r="G172" s="47" t="s">
        <v>145</v>
      </c>
      <c r="H172" s="3" t="s">
        <v>47</v>
      </c>
      <c r="I172" s="3" t="str">
        <f t="shared" si="13"/>
        <v>4 - Apresentação periódica dos resultados das ações prioritárias monitoradas</v>
      </c>
      <c r="J172" s="3" t="s">
        <v>181</v>
      </c>
      <c r="K172" s="4" t="s">
        <v>49</v>
      </c>
      <c r="L172" s="3" t="s">
        <v>187</v>
      </c>
      <c r="M172" s="4" t="s">
        <v>20</v>
      </c>
      <c r="N172" s="4" t="s">
        <v>20</v>
      </c>
      <c r="O172" s="4" t="s">
        <v>20</v>
      </c>
      <c r="P172" s="4" t="s">
        <v>20</v>
      </c>
      <c r="Q172" s="4" t="s">
        <v>176</v>
      </c>
      <c r="R172" s="3" t="s">
        <v>182</v>
      </c>
      <c r="S172" s="3" t="s">
        <v>23</v>
      </c>
      <c r="U172" s="37">
        <v>50025921964</v>
      </c>
      <c r="V172" t="str">
        <f>VLOOKUP(U172,[1]rrelbasegeral!$AQ:$AR,2,0)</f>
        <v>2592-Coordenação dos processos de planejamento e gestão das ações governamentais</v>
      </c>
      <c r="X172" t="s">
        <v>446</v>
      </c>
    </row>
    <row r="173" spans="1:24" ht="30" customHeight="1" x14ac:dyDescent="0.25">
      <c r="A173" s="4">
        <v>2023</v>
      </c>
      <c r="B173" s="3" t="s">
        <v>17</v>
      </c>
      <c r="C173" s="3" t="s">
        <v>18</v>
      </c>
      <c r="D173" s="3" t="s">
        <v>9</v>
      </c>
      <c r="E173" s="3" t="s">
        <v>355</v>
      </c>
      <c r="F173" s="4" t="s">
        <v>20</v>
      </c>
      <c r="G173" s="47" t="s">
        <v>145</v>
      </c>
      <c r="H173" s="3" t="s">
        <v>47</v>
      </c>
      <c r="I173" s="3" t="str">
        <f t="shared" si="13"/>
        <v>4 - Apresentação periódica dos resultados das ações prioritárias monitoradas</v>
      </c>
      <c r="J173" s="3" t="s">
        <v>181</v>
      </c>
      <c r="K173" s="4" t="s">
        <v>49</v>
      </c>
      <c r="L173" s="3" t="s">
        <v>188</v>
      </c>
      <c r="M173" s="4" t="s">
        <v>20</v>
      </c>
      <c r="N173" s="4" t="s">
        <v>20</v>
      </c>
      <c r="O173" s="4" t="s">
        <v>20</v>
      </c>
      <c r="P173" s="4" t="s">
        <v>20</v>
      </c>
      <c r="Q173" s="4" t="s">
        <v>176</v>
      </c>
      <c r="R173" s="3" t="s">
        <v>182</v>
      </c>
      <c r="S173" s="3" t="s">
        <v>23</v>
      </c>
      <c r="U173" s="37">
        <v>50025921964</v>
      </c>
      <c r="V173" t="str">
        <f>VLOOKUP(U173,[1]rrelbasegeral!$AQ:$AR,2,0)</f>
        <v>2592-Coordenação dos processos de planejamento e gestão das ações governamentais</v>
      </c>
      <c r="X173" t="s">
        <v>446</v>
      </c>
    </row>
    <row r="174" spans="1:24" ht="30" customHeight="1" x14ac:dyDescent="0.25">
      <c r="A174" s="4">
        <v>2023</v>
      </c>
      <c r="B174" s="3" t="s">
        <v>17</v>
      </c>
      <c r="C174" s="3" t="s">
        <v>18</v>
      </c>
      <c r="D174" s="3" t="s">
        <v>7</v>
      </c>
      <c r="E174" s="3" t="s">
        <v>355</v>
      </c>
      <c r="F174" s="4" t="s">
        <v>20</v>
      </c>
      <c r="G174" s="47" t="s">
        <v>145</v>
      </c>
      <c r="H174" s="3" t="s">
        <v>47</v>
      </c>
      <c r="I174" s="3" t="str">
        <f t="shared" si="13"/>
        <v>5 - Coordenação das apresentações do desempenho das metas físicas prioritárias à AL/MT 2022 /2</v>
      </c>
      <c r="J174" s="3" t="s">
        <v>189</v>
      </c>
      <c r="K174" s="4" t="s">
        <v>49</v>
      </c>
      <c r="L174" s="3" t="s">
        <v>20</v>
      </c>
      <c r="M174" s="4" t="s">
        <v>30</v>
      </c>
      <c r="N174" s="4" t="s">
        <v>30</v>
      </c>
      <c r="O174" s="4" t="s">
        <v>20</v>
      </c>
      <c r="P174" s="4" t="s">
        <v>20</v>
      </c>
      <c r="Q174" s="4" t="s">
        <v>142</v>
      </c>
      <c r="R174" s="3" t="s">
        <v>182</v>
      </c>
      <c r="S174" s="3" t="s">
        <v>23</v>
      </c>
      <c r="U174" s="37">
        <v>50025921965</v>
      </c>
      <c r="V174" t="str">
        <f>VLOOKUP(U174,[1]rrelbasegeral!$AQ:$AR,2,0)</f>
        <v>2592-Coordenação dos processos de planejamento e gestão das ações governamentais</v>
      </c>
      <c r="X174" t="s">
        <v>447</v>
      </c>
    </row>
    <row r="175" spans="1:24" ht="30" customHeight="1" x14ac:dyDescent="0.25">
      <c r="A175" s="4">
        <v>2023</v>
      </c>
      <c r="B175" s="3" t="s">
        <v>17</v>
      </c>
      <c r="C175" s="3" t="s">
        <v>18</v>
      </c>
      <c r="D175" s="3" t="s">
        <v>9</v>
      </c>
      <c r="E175" s="3" t="s">
        <v>355</v>
      </c>
      <c r="F175" s="4" t="s">
        <v>20</v>
      </c>
      <c r="G175" s="47" t="s">
        <v>145</v>
      </c>
      <c r="H175" s="3" t="s">
        <v>47</v>
      </c>
      <c r="I175" s="3" t="str">
        <f t="shared" si="13"/>
        <v>5 - Coordenação das apresentações do desempenho das metas físicas prioritárias à AL/MT 2022 /2</v>
      </c>
      <c r="J175" s="3" t="s">
        <v>189</v>
      </c>
      <c r="K175" s="4" t="s">
        <v>49</v>
      </c>
      <c r="L175" s="3" t="s">
        <v>190</v>
      </c>
      <c r="M175" s="4" t="s">
        <v>20</v>
      </c>
      <c r="N175" s="4" t="s">
        <v>20</v>
      </c>
      <c r="O175" s="4" t="s">
        <v>20</v>
      </c>
      <c r="P175" s="4" t="s">
        <v>20</v>
      </c>
      <c r="Q175" s="4" t="s">
        <v>176</v>
      </c>
      <c r="R175" s="3" t="s">
        <v>182</v>
      </c>
      <c r="S175" s="3" t="s">
        <v>23</v>
      </c>
      <c r="U175" s="37">
        <v>50025921965</v>
      </c>
      <c r="V175" t="str">
        <f>VLOOKUP(U175,[1]rrelbasegeral!$AQ:$AR,2,0)</f>
        <v>2592-Coordenação dos processos de planejamento e gestão das ações governamentais</v>
      </c>
      <c r="X175" t="s">
        <v>447</v>
      </c>
    </row>
    <row r="176" spans="1:24" ht="30" customHeight="1" x14ac:dyDescent="0.25">
      <c r="A176" s="4">
        <v>2023</v>
      </c>
      <c r="B176" s="3" t="s">
        <v>17</v>
      </c>
      <c r="C176" s="3" t="s">
        <v>18</v>
      </c>
      <c r="D176" s="3" t="s">
        <v>9</v>
      </c>
      <c r="E176" s="3" t="s">
        <v>355</v>
      </c>
      <c r="F176" s="4" t="s">
        <v>20</v>
      </c>
      <c r="G176" s="47" t="s">
        <v>145</v>
      </c>
      <c r="H176" s="3" t="s">
        <v>47</v>
      </c>
      <c r="I176" s="3" t="str">
        <f t="shared" si="13"/>
        <v>5 - Coordenação das apresentações do desempenho das metas físicas prioritárias à AL/MT 2022 /2</v>
      </c>
      <c r="J176" s="3" t="s">
        <v>189</v>
      </c>
      <c r="K176" s="4" t="s">
        <v>49</v>
      </c>
      <c r="L176" s="3" t="s">
        <v>191</v>
      </c>
      <c r="M176" s="4" t="s">
        <v>20</v>
      </c>
      <c r="N176" s="4" t="s">
        <v>20</v>
      </c>
      <c r="O176" s="4" t="s">
        <v>20</v>
      </c>
      <c r="P176" s="4" t="s">
        <v>20</v>
      </c>
      <c r="Q176" s="4" t="s">
        <v>176</v>
      </c>
      <c r="R176" s="3" t="s">
        <v>182</v>
      </c>
      <c r="S176" s="3" t="s">
        <v>23</v>
      </c>
      <c r="U176" s="37">
        <v>50025921965</v>
      </c>
      <c r="V176" t="str">
        <f>VLOOKUP(U176,[1]rrelbasegeral!$AQ:$AR,2,0)</f>
        <v>2592-Coordenação dos processos de planejamento e gestão das ações governamentais</v>
      </c>
      <c r="X176" t="s">
        <v>447</v>
      </c>
    </row>
    <row r="177" spans="1:24" ht="30" customHeight="1" x14ac:dyDescent="0.25">
      <c r="A177" s="4">
        <v>2023</v>
      </c>
      <c r="B177" s="3" t="s">
        <v>17</v>
      </c>
      <c r="C177" s="3" t="s">
        <v>18</v>
      </c>
      <c r="D177" s="3" t="s">
        <v>9</v>
      </c>
      <c r="E177" s="3" t="s">
        <v>355</v>
      </c>
      <c r="F177" s="4" t="s">
        <v>20</v>
      </c>
      <c r="G177" s="47" t="s">
        <v>145</v>
      </c>
      <c r="H177" s="3" t="s">
        <v>47</v>
      </c>
      <c r="I177" s="3" t="str">
        <f t="shared" si="13"/>
        <v>5 - Coordenação das apresentações do desempenho das metas físicas prioritárias à AL/MT 2022 /2</v>
      </c>
      <c r="J177" s="3" t="s">
        <v>189</v>
      </c>
      <c r="K177" s="4" t="s">
        <v>49</v>
      </c>
      <c r="L177" s="3" t="s">
        <v>184</v>
      </c>
      <c r="M177" s="4" t="s">
        <v>20</v>
      </c>
      <c r="N177" s="4" t="s">
        <v>20</v>
      </c>
      <c r="O177" s="4" t="s">
        <v>20</v>
      </c>
      <c r="P177" s="4" t="s">
        <v>20</v>
      </c>
      <c r="Q177" s="4" t="s">
        <v>176</v>
      </c>
      <c r="R177" s="3" t="s">
        <v>182</v>
      </c>
      <c r="S177" s="3" t="s">
        <v>23</v>
      </c>
      <c r="U177" s="37">
        <v>50025921965</v>
      </c>
      <c r="V177" t="str">
        <f>VLOOKUP(U177,[1]rrelbasegeral!$AQ:$AR,2,0)</f>
        <v>2592-Coordenação dos processos de planejamento e gestão das ações governamentais</v>
      </c>
      <c r="X177" t="s">
        <v>447</v>
      </c>
    </row>
    <row r="178" spans="1:24" ht="30" customHeight="1" x14ac:dyDescent="0.25">
      <c r="A178" s="4">
        <v>2023</v>
      </c>
      <c r="B178" s="3" t="s">
        <v>17</v>
      </c>
      <c r="C178" s="3" t="s">
        <v>18</v>
      </c>
      <c r="D178" s="3" t="s">
        <v>9</v>
      </c>
      <c r="E178" s="3" t="s">
        <v>355</v>
      </c>
      <c r="F178" s="4" t="s">
        <v>20</v>
      </c>
      <c r="G178" s="47" t="s">
        <v>145</v>
      </c>
      <c r="H178" s="3" t="s">
        <v>47</v>
      </c>
      <c r="I178" s="3" t="str">
        <f t="shared" si="13"/>
        <v>5 - Coordenação das apresentações do desempenho das metas físicas prioritárias à AL/MT 2022 /2</v>
      </c>
      <c r="J178" s="3" t="s">
        <v>189</v>
      </c>
      <c r="K178" s="4" t="s">
        <v>49</v>
      </c>
      <c r="L178" s="3" t="s">
        <v>192</v>
      </c>
      <c r="M178" s="4" t="s">
        <v>20</v>
      </c>
      <c r="N178" s="4" t="s">
        <v>20</v>
      </c>
      <c r="O178" s="4" t="s">
        <v>20</v>
      </c>
      <c r="P178" s="4" t="s">
        <v>20</v>
      </c>
      <c r="Q178" s="4" t="s">
        <v>142</v>
      </c>
      <c r="R178" s="3" t="s">
        <v>182</v>
      </c>
      <c r="S178" s="3" t="s">
        <v>23</v>
      </c>
      <c r="U178" s="37">
        <v>50025921965</v>
      </c>
      <c r="V178" t="str">
        <f>VLOOKUP(U178,[1]rrelbasegeral!$AQ:$AR,2,0)</f>
        <v>2592-Coordenação dos processos de planejamento e gestão das ações governamentais</v>
      </c>
      <c r="X178" t="s">
        <v>447</v>
      </c>
    </row>
    <row r="179" spans="1:24" ht="30" customHeight="1" x14ac:dyDescent="0.25">
      <c r="A179" s="4">
        <v>2023</v>
      </c>
      <c r="B179" s="3" t="s">
        <v>17</v>
      </c>
      <c r="C179" s="3" t="s">
        <v>18</v>
      </c>
      <c r="D179" s="3" t="s">
        <v>9</v>
      </c>
      <c r="E179" s="3" t="s">
        <v>355</v>
      </c>
      <c r="F179" s="4" t="s">
        <v>20</v>
      </c>
      <c r="G179" s="47" t="s">
        <v>145</v>
      </c>
      <c r="H179" s="3" t="s">
        <v>47</v>
      </c>
      <c r="I179" s="3" t="str">
        <f t="shared" si="13"/>
        <v>5 - Coordenação das apresentações do desempenho das metas físicas prioritárias à AL/MT 2022 /2</v>
      </c>
      <c r="J179" s="3" t="s">
        <v>189</v>
      </c>
      <c r="K179" s="4" t="s">
        <v>49</v>
      </c>
      <c r="L179" s="3" t="s">
        <v>193</v>
      </c>
      <c r="M179" s="4" t="s">
        <v>20</v>
      </c>
      <c r="N179" s="4" t="s">
        <v>20</v>
      </c>
      <c r="O179" s="4" t="s">
        <v>20</v>
      </c>
      <c r="P179" s="4" t="s">
        <v>20</v>
      </c>
      <c r="Q179" s="4" t="s">
        <v>142</v>
      </c>
      <c r="R179" s="3" t="s">
        <v>182</v>
      </c>
      <c r="S179" s="3" t="s">
        <v>23</v>
      </c>
      <c r="U179" s="37">
        <v>50025921965</v>
      </c>
      <c r="V179" t="str">
        <f>VLOOKUP(U179,[1]rrelbasegeral!$AQ:$AR,2,0)</f>
        <v>2592-Coordenação dos processos de planejamento e gestão das ações governamentais</v>
      </c>
      <c r="X179" t="s">
        <v>447</v>
      </c>
    </row>
    <row r="180" spans="1:24" ht="30" customHeight="1" x14ac:dyDescent="0.25">
      <c r="A180" s="4">
        <v>2023</v>
      </c>
      <c r="B180" s="3" t="s">
        <v>17</v>
      </c>
      <c r="C180" s="3" t="s">
        <v>18</v>
      </c>
      <c r="D180" s="3" t="s">
        <v>9</v>
      </c>
      <c r="E180" s="3" t="s">
        <v>355</v>
      </c>
      <c r="F180" s="4" t="s">
        <v>20</v>
      </c>
      <c r="G180" s="47" t="s">
        <v>145</v>
      </c>
      <c r="H180" s="3" t="s">
        <v>47</v>
      </c>
      <c r="I180" s="3" t="str">
        <f t="shared" si="13"/>
        <v>5 - Coordenação das apresentações do desempenho das metas físicas prioritárias à AL/MT 2022 /2</v>
      </c>
      <c r="J180" s="3" t="s">
        <v>189</v>
      </c>
      <c r="K180" s="4" t="s">
        <v>49</v>
      </c>
      <c r="L180" s="3" t="s">
        <v>194</v>
      </c>
      <c r="M180" s="4" t="s">
        <v>20</v>
      </c>
      <c r="N180" s="4" t="s">
        <v>20</v>
      </c>
      <c r="O180" s="4" t="s">
        <v>20</v>
      </c>
      <c r="P180" s="4" t="s">
        <v>20</v>
      </c>
      <c r="Q180" s="4" t="s">
        <v>34</v>
      </c>
      <c r="R180" s="3" t="s">
        <v>182</v>
      </c>
      <c r="S180" s="3" t="s">
        <v>23</v>
      </c>
      <c r="U180" s="37">
        <v>50025921965</v>
      </c>
      <c r="V180" t="str">
        <f>VLOOKUP(U180,[1]rrelbasegeral!$AQ:$AR,2,0)</f>
        <v>2592-Coordenação dos processos de planejamento e gestão das ações governamentais</v>
      </c>
      <c r="X180" t="s">
        <v>447</v>
      </c>
    </row>
    <row r="181" spans="1:24" ht="30" customHeight="1" x14ac:dyDescent="0.25">
      <c r="A181" s="4">
        <v>2023</v>
      </c>
      <c r="B181" s="3" t="s">
        <v>17</v>
      </c>
      <c r="C181" s="3" t="s">
        <v>18</v>
      </c>
      <c r="D181" s="3" t="s">
        <v>9</v>
      </c>
      <c r="E181" s="3" t="s">
        <v>355</v>
      </c>
      <c r="F181" s="4" t="s">
        <v>20</v>
      </c>
      <c r="G181" s="47" t="s">
        <v>145</v>
      </c>
      <c r="H181" s="3" t="s">
        <v>47</v>
      </c>
      <c r="I181" s="3" t="str">
        <f t="shared" si="13"/>
        <v>5 - Coordenação das apresentações do desempenho das metas físicas prioritárias à AL/MT 2022 /2</v>
      </c>
      <c r="J181" s="3" t="s">
        <v>189</v>
      </c>
      <c r="K181" s="4" t="s">
        <v>49</v>
      </c>
      <c r="L181" s="3" t="s">
        <v>195</v>
      </c>
      <c r="M181" s="4" t="s">
        <v>20</v>
      </c>
      <c r="N181" s="4" t="s">
        <v>20</v>
      </c>
      <c r="O181" s="4" t="s">
        <v>20</v>
      </c>
      <c r="P181" s="4" t="s">
        <v>20</v>
      </c>
      <c r="Q181" s="4" t="s">
        <v>34</v>
      </c>
      <c r="R181" s="3" t="s">
        <v>182</v>
      </c>
      <c r="S181" s="3" t="s">
        <v>23</v>
      </c>
      <c r="U181" s="37">
        <v>50025921965</v>
      </c>
      <c r="V181" t="str">
        <f>VLOOKUP(U181,[1]rrelbasegeral!$AQ:$AR,2,0)</f>
        <v>2592-Coordenação dos processos de planejamento e gestão das ações governamentais</v>
      </c>
      <c r="X181" t="s">
        <v>447</v>
      </c>
    </row>
    <row r="182" spans="1:24" ht="30" customHeight="1" x14ac:dyDescent="0.25">
      <c r="A182" s="4">
        <v>2023</v>
      </c>
      <c r="B182" s="3" t="s">
        <v>17</v>
      </c>
      <c r="C182" s="3" t="s">
        <v>18</v>
      </c>
      <c r="D182" s="3" t="s">
        <v>7</v>
      </c>
      <c r="E182" s="3" t="s">
        <v>355</v>
      </c>
      <c r="F182" s="4" t="s">
        <v>20</v>
      </c>
      <c r="G182" s="47" t="s">
        <v>145</v>
      </c>
      <c r="H182" s="3" t="s">
        <v>47</v>
      </c>
      <c r="I182" s="3" t="str">
        <f t="shared" si="13"/>
        <v xml:space="preserve">6 - Coordenação das apresentações de desempenho das metas físicas prioritárias à AL/MT 2023/1 </v>
      </c>
      <c r="J182" s="3" t="s">
        <v>189</v>
      </c>
      <c r="K182" s="4" t="s">
        <v>49</v>
      </c>
      <c r="L182" s="3" t="s">
        <v>20</v>
      </c>
      <c r="M182" s="4" t="s">
        <v>30</v>
      </c>
      <c r="N182" s="4" t="s">
        <v>30</v>
      </c>
      <c r="O182" s="4" t="s">
        <v>20</v>
      </c>
      <c r="P182" s="4" t="s">
        <v>20</v>
      </c>
      <c r="Q182" s="4" t="s">
        <v>142</v>
      </c>
      <c r="R182" s="3" t="s">
        <v>182</v>
      </c>
      <c r="S182" s="3" t="s">
        <v>23</v>
      </c>
      <c r="U182" s="37">
        <v>50025921966</v>
      </c>
      <c r="V182" t="str">
        <f>VLOOKUP(U182,[1]rrelbasegeral!$AQ:$AR,2,0)</f>
        <v>2592-Coordenação dos processos de planejamento e gestão das ações governamentais</v>
      </c>
      <c r="X182" t="s">
        <v>448</v>
      </c>
    </row>
    <row r="183" spans="1:24" ht="30" customHeight="1" x14ac:dyDescent="0.25">
      <c r="A183" s="4">
        <v>2023</v>
      </c>
      <c r="B183" s="3" t="s">
        <v>17</v>
      </c>
      <c r="C183" s="3" t="s">
        <v>18</v>
      </c>
      <c r="D183" s="3" t="s">
        <v>9</v>
      </c>
      <c r="E183" s="3" t="s">
        <v>355</v>
      </c>
      <c r="F183" s="4" t="s">
        <v>20</v>
      </c>
      <c r="G183" s="47" t="s">
        <v>145</v>
      </c>
      <c r="H183" s="3" t="s">
        <v>47</v>
      </c>
      <c r="I183" s="3" t="str">
        <f t="shared" si="13"/>
        <v xml:space="preserve">6 - Coordenação das apresentações de desempenho das metas físicas prioritárias à AL/MT 2023/1 </v>
      </c>
      <c r="J183" s="3" t="s">
        <v>189</v>
      </c>
      <c r="K183" s="4" t="s">
        <v>49</v>
      </c>
      <c r="L183" s="3" t="s">
        <v>190</v>
      </c>
      <c r="M183" s="4" t="s">
        <v>20</v>
      </c>
      <c r="N183" s="4" t="s">
        <v>20</v>
      </c>
      <c r="O183" s="4" t="s">
        <v>20</v>
      </c>
      <c r="P183" s="4" t="s">
        <v>20</v>
      </c>
      <c r="Q183" s="4" t="s">
        <v>142</v>
      </c>
      <c r="R183" s="3" t="s">
        <v>182</v>
      </c>
      <c r="S183" s="3" t="s">
        <v>23</v>
      </c>
      <c r="U183" s="37">
        <v>50025921966</v>
      </c>
      <c r="V183" t="str">
        <f>VLOOKUP(U183,[1]rrelbasegeral!$AQ:$AR,2,0)</f>
        <v>2592-Coordenação dos processos de planejamento e gestão das ações governamentais</v>
      </c>
      <c r="X183" t="s">
        <v>448</v>
      </c>
    </row>
    <row r="184" spans="1:24" ht="30" customHeight="1" x14ac:dyDescent="0.25">
      <c r="A184" s="4">
        <v>2023</v>
      </c>
      <c r="B184" s="3" t="s">
        <v>17</v>
      </c>
      <c r="C184" s="3" t="s">
        <v>18</v>
      </c>
      <c r="D184" s="3" t="s">
        <v>9</v>
      </c>
      <c r="E184" s="3" t="s">
        <v>355</v>
      </c>
      <c r="F184" s="4" t="s">
        <v>20</v>
      </c>
      <c r="G184" s="47" t="s">
        <v>145</v>
      </c>
      <c r="H184" s="3" t="s">
        <v>47</v>
      </c>
      <c r="I184" s="3" t="str">
        <f t="shared" si="13"/>
        <v xml:space="preserve">6 - Coordenação das apresentações de desempenho das metas físicas prioritárias à AL/MT 2023/1 </v>
      </c>
      <c r="J184" s="3" t="s">
        <v>189</v>
      </c>
      <c r="K184" s="4" t="s">
        <v>49</v>
      </c>
      <c r="L184" s="3" t="s">
        <v>191</v>
      </c>
      <c r="M184" s="4" t="s">
        <v>20</v>
      </c>
      <c r="N184" s="4" t="s">
        <v>20</v>
      </c>
      <c r="O184" s="4" t="s">
        <v>20</v>
      </c>
      <c r="P184" s="4" t="s">
        <v>20</v>
      </c>
      <c r="Q184" s="4" t="s">
        <v>34</v>
      </c>
      <c r="R184" s="3" t="s">
        <v>182</v>
      </c>
      <c r="S184" s="3" t="s">
        <v>23</v>
      </c>
      <c r="U184" s="37">
        <v>50025921966</v>
      </c>
      <c r="V184" t="str">
        <f>VLOOKUP(U184,[1]rrelbasegeral!$AQ:$AR,2,0)</f>
        <v>2592-Coordenação dos processos de planejamento e gestão das ações governamentais</v>
      </c>
      <c r="X184" t="s">
        <v>448</v>
      </c>
    </row>
    <row r="185" spans="1:24" ht="30" customHeight="1" x14ac:dyDescent="0.25">
      <c r="A185" s="4">
        <v>2023</v>
      </c>
      <c r="B185" s="3" t="s">
        <v>17</v>
      </c>
      <c r="C185" s="3" t="s">
        <v>18</v>
      </c>
      <c r="D185" s="3" t="s">
        <v>9</v>
      </c>
      <c r="E185" s="3" t="s">
        <v>355</v>
      </c>
      <c r="F185" s="4" t="s">
        <v>20</v>
      </c>
      <c r="G185" s="47" t="s">
        <v>145</v>
      </c>
      <c r="H185" s="3" t="s">
        <v>47</v>
      </c>
      <c r="I185" s="3" t="str">
        <f t="shared" si="13"/>
        <v xml:space="preserve">6 - Coordenação das apresentações de desempenho das metas físicas prioritárias à AL/MT 2023/1 </v>
      </c>
      <c r="J185" s="3" t="s">
        <v>189</v>
      </c>
      <c r="K185" s="4" t="s">
        <v>49</v>
      </c>
      <c r="L185" s="3" t="s">
        <v>184</v>
      </c>
      <c r="M185" s="4" t="s">
        <v>20</v>
      </c>
      <c r="N185" s="4" t="s">
        <v>20</v>
      </c>
      <c r="O185" s="4" t="s">
        <v>20</v>
      </c>
      <c r="P185" s="4" t="s">
        <v>20</v>
      </c>
      <c r="Q185" s="4" t="s">
        <v>34</v>
      </c>
      <c r="R185" s="3" t="s">
        <v>182</v>
      </c>
      <c r="S185" s="3" t="s">
        <v>23</v>
      </c>
      <c r="U185" s="37">
        <v>50025921966</v>
      </c>
      <c r="V185" t="str">
        <f>VLOOKUP(U185,[1]rrelbasegeral!$AQ:$AR,2,0)</f>
        <v>2592-Coordenação dos processos de planejamento e gestão das ações governamentais</v>
      </c>
      <c r="X185" t="s">
        <v>448</v>
      </c>
    </row>
    <row r="186" spans="1:24" ht="30" customHeight="1" x14ac:dyDescent="0.25">
      <c r="A186" s="4">
        <v>2023</v>
      </c>
      <c r="B186" s="3" t="s">
        <v>17</v>
      </c>
      <c r="C186" s="3" t="s">
        <v>18</v>
      </c>
      <c r="D186" s="3" t="s">
        <v>9</v>
      </c>
      <c r="E186" s="3" t="s">
        <v>355</v>
      </c>
      <c r="F186" s="4" t="s">
        <v>20</v>
      </c>
      <c r="G186" s="47" t="s">
        <v>145</v>
      </c>
      <c r="H186" s="3" t="s">
        <v>47</v>
      </c>
      <c r="I186" s="3" t="str">
        <f t="shared" si="13"/>
        <v xml:space="preserve">6 - Coordenação das apresentações de desempenho das metas físicas prioritárias à AL/MT 2023/1 </v>
      </c>
      <c r="J186" s="3" t="s">
        <v>189</v>
      </c>
      <c r="K186" s="4" t="s">
        <v>49</v>
      </c>
      <c r="L186" s="3" t="s">
        <v>192</v>
      </c>
      <c r="M186" s="4" t="s">
        <v>20</v>
      </c>
      <c r="N186" s="4" t="s">
        <v>20</v>
      </c>
      <c r="O186" s="4" t="s">
        <v>20</v>
      </c>
      <c r="P186" s="4" t="s">
        <v>20</v>
      </c>
      <c r="Q186" s="4" t="s">
        <v>34</v>
      </c>
      <c r="R186" s="3" t="s">
        <v>182</v>
      </c>
      <c r="S186" s="3" t="s">
        <v>23</v>
      </c>
      <c r="U186" s="37">
        <v>50025921966</v>
      </c>
      <c r="V186" t="str">
        <f>VLOOKUP(U186,[1]rrelbasegeral!$AQ:$AR,2,0)</f>
        <v>2592-Coordenação dos processos de planejamento e gestão das ações governamentais</v>
      </c>
      <c r="X186" t="s">
        <v>448</v>
      </c>
    </row>
    <row r="187" spans="1:24" ht="30" customHeight="1" x14ac:dyDescent="0.25">
      <c r="A187" s="4">
        <v>2023</v>
      </c>
      <c r="B187" s="3" t="s">
        <v>17</v>
      </c>
      <c r="C187" s="3" t="s">
        <v>18</v>
      </c>
      <c r="D187" s="3" t="s">
        <v>9</v>
      </c>
      <c r="E187" s="3" t="s">
        <v>355</v>
      </c>
      <c r="F187" s="4" t="s">
        <v>20</v>
      </c>
      <c r="G187" s="47" t="s">
        <v>145</v>
      </c>
      <c r="H187" s="3" t="s">
        <v>47</v>
      </c>
      <c r="I187" s="3" t="str">
        <f t="shared" si="13"/>
        <v xml:space="preserve">6 - Coordenação das apresentações de desempenho das metas físicas prioritárias à AL/MT 2023/1 </v>
      </c>
      <c r="J187" s="3" t="s">
        <v>189</v>
      </c>
      <c r="K187" s="4" t="s">
        <v>49</v>
      </c>
      <c r="L187" s="3" t="s">
        <v>193</v>
      </c>
      <c r="M187" s="4" t="s">
        <v>20</v>
      </c>
      <c r="N187" s="4" t="s">
        <v>20</v>
      </c>
      <c r="O187" s="4" t="s">
        <v>20</v>
      </c>
      <c r="P187" s="4" t="s">
        <v>20</v>
      </c>
      <c r="Q187" s="4" t="s">
        <v>34</v>
      </c>
      <c r="R187" s="3" t="s">
        <v>182</v>
      </c>
      <c r="S187" s="3" t="s">
        <v>23</v>
      </c>
      <c r="U187" s="37">
        <v>50025921966</v>
      </c>
      <c r="V187" t="str">
        <f>VLOOKUP(U187,[1]rrelbasegeral!$AQ:$AR,2,0)</f>
        <v>2592-Coordenação dos processos de planejamento e gestão das ações governamentais</v>
      </c>
      <c r="X187" t="s">
        <v>448</v>
      </c>
    </row>
    <row r="188" spans="1:24" ht="30" customHeight="1" x14ac:dyDescent="0.25">
      <c r="A188" s="4">
        <v>2023</v>
      </c>
      <c r="B188" s="3" t="s">
        <v>17</v>
      </c>
      <c r="C188" s="3" t="s">
        <v>18</v>
      </c>
      <c r="D188" s="3" t="s">
        <v>9</v>
      </c>
      <c r="E188" s="3" t="s">
        <v>355</v>
      </c>
      <c r="F188" s="4" t="s">
        <v>20</v>
      </c>
      <c r="G188" s="47" t="s">
        <v>145</v>
      </c>
      <c r="H188" s="3" t="s">
        <v>47</v>
      </c>
      <c r="I188" s="3" t="str">
        <f t="shared" si="13"/>
        <v xml:space="preserve">6 - Coordenação das apresentações de desempenho das metas físicas prioritárias à AL/MT 2023/1 </v>
      </c>
      <c r="J188" s="3" t="s">
        <v>189</v>
      </c>
      <c r="K188" s="4" t="s">
        <v>49</v>
      </c>
      <c r="L188" s="3" t="s">
        <v>194</v>
      </c>
      <c r="M188" s="4" t="s">
        <v>20</v>
      </c>
      <c r="N188" s="4" t="s">
        <v>20</v>
      </c>
      <c r="O188" s="4" t="s">
        <v>20</v>
      </c>
      <c r="P188" s="4" t="s">
        <v>20</v>
      </c>
      <c r="Q188" s="4" t="s">
        <v>34</v>
      </c>
      <c r="R188" s="3" t="s">
        <v>182</v>
      </c>
      <c r="S188" s="3" t="s">
        <v>23</v>
      </c>
      <c r="U188" s="37">
        <v>50025921966</v>
      </c>
      <c r="V188" t="str">
        <f>VLOOKUP(U188,[1]rrelbasegeral!$AQ:$AR,2,0)</f>
        <v>2592-Coordenação dos processos de planejamento e gestão das ações governamentais</v>
      </c>
      <c r="X188" t="s">
        <v>448</v>
      </c>
    </row>
    <row r="189" spans="1:24" ht="30" customHeight="1" x14ac:dyDescent="0.25">
      <c r="A189" s="4">
        <v>2023</v>
      </c>
      <c r="B189" s="3" t="s">
        <v>17</v>
      </c>
      <c r="C189" s="3" t="s">
        <v>18</v>
      </c>
      <c r="D189" s="3" t="s">
        <v>9</v>
      </c>
      <c r="E189" s="3" t="s">
        <v>355</v>
      </c>
      <c r="F189" s="4" t="s">
        <v>20</v>
      </c>
      <c r="G189" s="47" t="s">
        <v>145</v>
      </c>
      <c r="H189" s="3" t="s">
        <v>47</v>
      </c>
      <c r="I189" s="3" t="str">
        <f t="shared" si="13"/>
        <v xml:space="preserve">6 - Coordenação das apresentações de desempenho das metas físicas prioritárias à AL/MT 2023/1 </v>
      </c>
      <c r="J189" s="3" t="s">
        <v>189</v>
      </c>
      <c r="K189" s="4" t="s">
        <v>49</v>
      </c>
      <c r="L189" s="3" t="s">
        <v>195</v>
      </c>
      <c r="M189" s="4" t="s">
        <v>20</v>
      </c>
      <c r="N189" s="4" t="s">
        <v>20</v>
      </c>
      <c r="O189" s="4" t="s">
        <v>20</v>
      </c>
      <c r="P189" s="4" t="s">
        <v>20</v>
      </c>
      <c r="Q189" s="4" t="s">
        <v>34</v>
      </c>
      <c r="R189" s="3" t="s">
        <v>182</v>
      </c>
      <c r="S189" s="3" t="s">
        <v>23</v>
      </c>
      <c r="U189" s="37">
        <v>50025921966</v>
      </c>
      <c r="V189" t="str">
        <f>VLOOKUP(U189,[1]rrelbasegeral!$AQ:$AR,2,0)</f>
        <v>2592-Coordenação dos processos de planejamento e gestão das ações governamentais</v>
      </c>
      <c r="X189" t="s">
        <v>448</v>
      </c>
    </row>
    <row r="190" spans="1:24" ht="30" customHeight="1" x14ac:dyDescent="0.25">
      <c r="A190" s="4">
        <v>2023</v>
      </c>
      <c r="B190" s="3" t="s">
        <v>17</v>
      </c>
      <c r="C190" s="3" t="s">
        <v>18</v>
      </c>
      <c r="D190" s="3" t="s">
        <v>9</v>
      </c>
      <c r="E190" s="3" t="s">
        <v>355</v>
      </c>
      <c r="F190" s="4" t="s">
        <v>20</v>
      </c>
      <c r="G190" s="47" t="s">
        <v>145</v>
      </c>
      <c r="H190" s="3" t="s">
        <v>47</v>
      </c>
      <c r="I190" s="3" t="str">
        <f t="shared" si="13"/>
        <v xml:space="preserve">6 - Coordenação das apresentações de desempenho das metas físicas prioritárias à AL/MT 2023/1 </v>
      </c>
      <c r="J190" s="3" t="s">
        <v>189</v>
      </c>
      <c r="K190" s="4" t="s">
        <v>49</v>
      </c>
      <c r="L190" s="3" t="s">
        <v>196</v>
      </c>
      <c r="M190" s="4" t="s">
        <v>20</v>
      </c>
      <c r="N190" s="4" t="s">
        <v>20</v>
      </c>
      <c r="O190" s="4" t="s">
        <v>20</v>
      </c>
      <c r="P190" s="4" t="s">
        <v>20</v>
      </c>
      <c r="Q190" s="4" t="s">
        <v>176</v>
      </c>
      <c r="R190" s="3" t="s">
        <v>182</v>
      </c>
      <c r="S190" s="3" t="s">
        <v>23</v>
      </c>
      <c r="U190" s="37">
        <v>50025921966</v>
      </c>
      <c r="V190" t="str">
        <f>VLOOKUP(U190,[1]rrelbasegeral!$AQ:$AR,2,0)</f>
        <v>2592-Coordenação dos processos de planejamento e gestão das ações governamentais</v>
      </c>
      <c r="X190" t="s">
        <v>448</v>
      </c>
    </row>
    <row r="191" spans="1:24" ht="30" customHeight="1" x14ac:dyDescent="0.25">
      <c r="A191" s="4">
        <v>2023</v>
      </c>
      <c r="B191" s="3" t="s">
        <v>17</v>
      </c>
      <c r="C191" s="3" t="s">
        <v>18</v>
      </c>
      <c r="D191" s="3" t="s">
        <v>7</v>
      </c>
      <c r="E191" s="3" t="s">
        <v>355</v>
      </c>
      <c r="F191" s="4" t="s">
        <v>197</v>
      </c>
      <c r="G191" s="47" t="s">
        <v>145</v>
      </c>
      <c r="H191" s="3" t="s">
        <v>47</v>
      </c>
      <c r="I191" s="3" t="str">
        <f t="shared" si="13"/>
        <v>7 - Coordenação da elaboração do relatório da Ação Governamental  -  RAG 2022</v>
      </c>
      <c r="J191" s="3" t="s">
        <v>48</v>
      </c>
      <c r="K191" s="4" t="s">
        <v>49</v>
      </c>
      <c r="L191" s="3" t="s">
        <v>20</v>
      </c>
      <c r="M191" s="4" t="s">
        <v>42</v>
      </c>
      <c r="N191" s="4" t="s">
        <v>42</v>
      </c>
      <c r="O191" s="4" t="s">
        <v>30</v>
      </c>
      <c r="P191" s="4" t="s">
        <v>197</v>
      </c>
      <c r="Q191" s="4" t="s">
        <v>142</v>
      </c>
      <c r="R191" s="3" t="s">
        <v>182</v>
      </c>
      <c r="S191" s="3" t="s">
        <v>23</v>
      </c>
      <c r="U191" s="37">
        <v>50025921967</v>
      </c>
      <c r="V191" t="str">
        <f>VLOOKUP(U191,[1]rrelbasegeral!$AQ:$AR,2,0)</f>
        <v>2592-Coordenação dos processos de planejamento e gestão das ações governamentais</v>
      </c>
      <c r="X191" t="s">
        <v>449</v>
      </c>
    </row>
    <row r="192" spans="1:24" ht="30" customHeight="1" x14ac:dyDescent="0.25">
      <c r="A192" s="4">
        <v>2023</v>
      </c>
      <c r="B192" s="3" t="s">
        <v>17</v>
      </c>
      <c r="C192" s="3" t="s">
        <v>18</v>
      </c>
      <c r="D192" s="3" t="s">
        <v>9</v>
      </c>
      <c r="E192" s="3" t="s">
        <v>355</v>
      </c>
      <c r="F192" s="4" t="s">
        <v>20</v>
      </c>
      <c r="G192" s="47" t="s">
        <v>145</v>
      </c>
      <c r="H192" s="3" t="s">
        <v>47</v>
      </c>
      <c r="I192" s="3" t="str">
        <f t="shared" si="13"/>
        <v>7 - Coordenação da elaboração do relatório da Ação Governamental  -  RAG 2022</v>
      </c>
      <c r="J192" s="3" t="s">
        <v>48</v>
      </c>
      <c r="K192" s="4" t="s">
        <v>49</v>
      </c>
      <c r="L192" s="3" t="s">
        <v>198</v>
      </c>
      <c r="M192" s="4" t="s">
        <v>20</v>
      </c>
      <c r="N192" s="4" t="s">
        <v>20</v>
      </c>
      <c r="O192" s="4" t="s">
        <v>20</v>
      </c>
      <c r="P192" s="4" t="s">
        <v>20</v>
      </c>
      <c r="Q192" s="4" t="s">
        <v>176</v>
      </c>
      <c r="R192" s="3" t="s">
        <v>182</v>
      </c>
      <c r="S192" s="3" t="s">
        <v>23</v>
      </c>
      <c r="U192" s="37">
        <v>50025921967</v>
      </c>
      <c r="V192" t="str">
        <f>VLOOKUP(U192,[1]rrelbasegeral!$AQ:$AR,2,0)</f>
        <v>2592-Coordenação dos processos de planejamento e gestão das ações governamentais</v>
      </c>
      <c r="X192" t="s">
        <v>449</v>
      </c>
    </row>
    <row r="193" spans="1:24" ht="30" customHeight="1" x14ac:dyDescent="0.25">
      <c r="A193" s="4">
        <v>2023</v>
      </c>
      <c r="B193" s="3" t="s">
        <v>17</v>
      </c>
      <c r="C193" s="3" t="s">
        <v>18</v>
      </c>
      <c r="D193" s="3" t="s">
        <v>9</v>
      </c>
      <c r="E193" s="3" t="s">
        <v>355</v>
      </c>
      <c r="F193" s="4" t="s">
        <v>20</v>
      </c>
      <c r="G193" s="47" t="s">
        <v>145</v>
      </c>
      <c r="H193" s="3" t="s">
        <v>47</v>
      </c>
      <c r="I193" s="3" t="str">
        <f t="shared" si="13"/>
        <v>7 - Coordenação da elaboração do relatório da Ação Governamental  -  RAG 2022</v>
      </c>
      <c r="J193" s="3" t="s">
        <v>48</v>
      </c>
      <c r="K193" s="4" t="s">
        <v>49</v>
      </c>
      <c r="L193" s="3" t="s">
        <v>199</v>
      </c>
      <c r="M193" s="4" t="s">
        <v>20</v>
      </c>
      <c r="N193" s="4" t="s">
        <v>20</v>
      </c>
      <c r="O193" s="4" t="s">
        <v>20</v>
      </c>
      <c r="P193" s="4" t="s">
        <v>20</v>
      </c>
      <c r="Q193" s="4" t="s">
        <v>176</v>
      </c>
      <c r="R193" s="3" t="s">
        <v>182</v>
      </c>
      <c r="S193" s="3" t="s">
        <v>23</v>
      </c>
      <c r="U193" s="37">
        <v>50025921967</v>
      </c>
      <c r="V193" t="str">
        <f>VLOOKUP(U193,[1]rrelbasegeral!$AQ:$AR,2,0)</f>
        <v>2592-Coordenação dos processos de planejamento e gestão das ações governamentais</v>
      </c>
      <c r="X193" t="s">
        <v>449</v>
      </c>
    </row>
    <row r="194" spans="1:24" ht="30" customHeight="1" x14ac:dyDescent="0.25">
      <c r="A194" s="4">
        <v>2023</v>
      </c>
      <c r="B194" s="3" t="s">
        <v>17</v>
      </c>
      <c r="C194" s="3" t="s">
        <v>18</v>
      </c>
      <c r="D194" s="3" t="s">
        <v>9</v>
      </c>
      <c r="E194" s="3" t="s">
        <v>355</v>
      </c>
      <c r="F194" s="4" t="s">
        <v>20</v>
      </c>
      <c r="G194" s="47" t="s">
        <v>145</v>
      </c>
      <c r="H194" s="3" t="s">
        <v>47</v>
      </c>
      <c r="I194" s="3" t="str">
        <f t="shared" si="13"/>
        <v>7 - Coordenação da elaboração do relatório da Ação Governamental  -  RAG 2022</v>
      </c>
      <c r="J194" s="3" t="s">
        <v>48</v>
      </c>
      <c r="K194" s="4" t="s">
        <v>49</v>
      </c>
      <c r="L194" s="3" t="s">
        <v>200</v>
      </c>
      <c r="M194" s="4" t="s">
        <v>20</v>
      </c>
      <c r="N194" s="4" t="s">
        <v>20</v>
      </c>
      <c r="O194" s="4" t="s">
        <v>20</v>
      </c>
      <c r="P194" s="4" t="s">
        <v>20</v>
      </c>
      <c r="Q194" s="4" t="s">
        <v>176</v>
      </c>
      <c r="R194" s="3" t="s">
        <v>182</v>
      </c>
      <c r="S194" s="3" t="s">
        <v>23</v>
      </c>
      <c r="U194" s="37">
        <v>50025921967</v>
      </c>
      <c r="V194" t="str">
        <f>VLOOKUP(U194,[1]rrelbasegeral!$AQ:$AR,2,0)</f>
        <v>2592-Coordenação dos processos de planejamento e gestão das ações governamentais</v>
      </c>
      <c r="X194" t="s">
        <v>449</v>
      </c>
    </row>
    <row r="195" spans="1:24" ht="30" customHeight="1" x14ac:dyDescent="0.25">
      <c r="A195" s="4">
        <v>2023</v>
      </c>
      <c r="B195" s="3" t="s">
        <v>17</v>
      </c>
      <c r="C195" s="3" t="s">
        <v>18</v>
      </c>
      <c r="D195" s="3" t="s">
        <v>9</v>
      </c>
      <c r="E195" s="3" t="s">
        <v>355</v>
      </c>
      <c r="F195" s="4" t="s">
        <v>20</v>
      </c>
      <c r="G195" s="47" t="s">
        <v>145</v>
      </c>
      <c r="H195" s="3" t="s">
        <v>47</v>
      </c>
      <c r="I195" s="3" t="str">
        <f t="shared" si="13"/>
        <v>7 - Coordenação da elaboração do relatório da Ação Governamental  -  RAG 2022</v>
      </c>
      <c r="J195" s="3" t="s">
        <v>48</v>
      </c>
      <c r="K195" s="4" t="s">
        <v>49</v>
      </c>
      <c r="L195" s="3" t="s">
        <v>201</v>
      </c>
      <c r="M195" s="4" t="s">
        <v>20</v>
      </c>
      <c r="N195" s="4" t="s">
        <v>20</v>
      </c>
      <c r="O195" s="4" t="s">
        <v>20</v>
      </c>
      <c r="P195" s="4" t="s">
        <v>20</v>
      </c>
      <c r="Q195" s="4" t="s">
        <v>176</v>
      </c>
      <c r="R195" s="3" t="s">
        <v>182</v>
      </c>
      <c r="S195" s="3" t="s">
        <v>23</v>
      </c>
      <c r="U195" s="37">
        <v>50025921967</v>
      </c>
      <c r="V195" t="str">
        <f>VLOOKUP(U195,[1]rrelbasegeral!$AQ:$AR,2,0)</f>
        <v>2592-Coordenação dos processos de planejamento e gestão das ações governamentais</v>
      </c>
      <c r="X195" t="s">
        <v>449</v>
      </c>
    </row>
    <row r="196" spans="1:24" ht="30" customHeight="1" x14ac:dyDescent="0.25">
      <c r="A196" s="4">
        <v>2023</v>
      </c>
      <c r="B196" s="3" t="s">
        <v>17</v>
      </c>
      <c r="C196" s="3" t="s">
        <v>18</v>
      </c>
      <c r="D196" s="3" t="s">
        <v>9</v>
      </c>
      <c r="E196" s="3" t="s">
        <v>355</v>
      </c>
      <c r="F196" s="4" t="s">
        <v>20</v>
      </c>
      <c r="G196" s="47" t="s">
        <v>145</v>
      </c>
      <c r="H196" s="3" t="s">
        <v>47</v>
      </c>
      <c r="I196" s="3" t="str">
        <f t="shared" si="13"/>
        <v>7 - Coordenação da elaboração do relatório da Ação Governamental  -  RAG 2022</v>
      </c>
      <c r="J196" s="3" t="s">
        <v>48</v>
      </c>
      <c r="K196" s="4" t="s">
        <v>49</v>
      </c>
      <c r="L196" s="3" t="s">
        <v>202</v>
      </c>
      <c r="M196" s="4" t="s">
        <v>20</v>
      </c>
      <c r="N196" s="4" t="s">
        <v>20</v>
      </c>
      <c r="O196" s="4" t="s">
        <v>20</v>
      </c>
      <c r="P196" s="4" t="s">
        <v>20</v>
      </c>
      <c r="Q196" s="4" t="s">
        <v>176</v>
      </c>
      <c r="R196" s="3" t="s">
        <v>182</v>
      </c>
      <c r="S196" s="3" t="s">
        <v>23</v>
      </c>
      <c r="U196" s="37">
        <v>50025921967</v>
      </c>
      <c r="V196" t="str">
        <f>VLOOKUP(U196,[1]rrelbasegeral!$AQ:$AR,2,0)</f>
        <v>2592-Coordenação dos processos de planejamento e gestão das ações governamentais</v>
      </c>
      <c r="X196" t="s">
        <v>449</v>
      </c>
    </row>
    <row r="197" spans="1:24" ht="30" customHeight="1" x14ac:dyDescent="0.25">
      <c r="A197" s="4">
        <v>2023</v>
      </c>
      <c r="B197" s="3" t="s">
        <v>17</v>
      </c>
      <c r="C197" s="3" t="s">
        <v>18</v>
      </c>
      <c r="D197" s="3" t="s">
        <v>9</v>
      </c>
      <c r="E197" s="3" t="s">
        <v>355</v>
      </c>
      <c r="F197" s="4" t="s">
        <v>20</v>
      </c>
      <c r="G197" s="47" t="s">
        <v>145</v>
      </c>
      <c r="H197" s="3" t="s">
        <v>47</v>
      </c>
      <c r="I197" s="3" t="str">
        <f t="shared" si="13"/>
        <v>7 - Coordenação da elaboração do relatório da Ação Governamental  -  RAG 2022</v>
      </c>
      <c r="J197" s="3" t="s">
        <v>48</v>
      </c>
      <c r="K197" s="4" t="s">
        <v>49</v>
      </c>
      <c r="L197" s="3" t="s">
        <v>203</v>
      </c>
      <c r="M197" s="4" t="s">
        <v>20</v>
      </c>
      <c r="N197" s="4" t="s">
        <v>20</v>
      </c>
      <c r="O197" s="4" t="s">
        <v>20</v>
      </c>
      <c r="P197" s="4" t="s">
        <v>20</v>
      </c>
      <c r="Q197" s="4" t="s">
        <v>176</v>
      </c>
      <c r="R197" s="3" t="s">
        <v>182</v>
      </c>
      <c r="S197" s="3" t="s">
        <v>23</v>
      </c>
      <c r="U197" s="37">
        <v>50025921967</v>
      </c>
      <c r="V197" t="str">
        <f>VLOOKUP(U197,[1]rrelbasegeral!$AQ:$AR,2,0)</f>
        <v>2592-Coordenação dos processos de planejamento e gestão das ações governamentais</v>
      </c>
      <c r="X197" t="s">
        <v>449</v>
      </c>
    </row>
    <row r="198" spans="1:24" ht="30" customHeight="1" x14ac:dyDescent="0.25">
      <c r="A198" s="4">
        <v>2023</v>
      </c>
      <c r="B198" s="3" t="s">
        <v>17</v>
      </c>
      <c r="C198" s="3" t="s">
        <v>18</v>
      </c>
      <c r="D198" s="3" t="s">
        <v>9</v>
      </c>
      <c r="E198" s="3" t="s">
        <v>355</v>
      </c>
      <c r="F198" s="4" t="s">
        <v>20</v>
      </c>
      <c r="G198" s="47" t="s">
        <v>145</v>
      </c>
      <c r="H198" s="3" t="s">
        <v>47</v>
      </c>
      <c r="I198" s="3" t="str">
        <f t="shared" si="13"/>
        <v>7 - Coordenação da elaboração do relatório da Ação Governamental  -  RAG 2022</v>
      </c>
      <c r="J198" s="3" t="s">
        <v>48</v>
      </c>
      <c r="K198" s="4" t="s">
        <v>49</v>
      </c>
      <c r="L198" s="3" t="s">
        <v>204</v>
      </c>
      <c r="M198" s="4" t="s">
        <v>20</v>
      </c>
      <c r="N198" s="4" t="s">
        <v>20</v>
      </c>
      <c r="O198" s="4" t="s">
        <v>20</v>
      </c>
      <c r="P198" s="4" t="s">
        <v>20</v>
      </c>
      <c r="Q198" s="4" t="s">
        <v>34</v>
      </c>
      <c r="R198" s="3" t="s">
        <v>182</v>
      </c>
      <c r="S198" s="3" t="s">
        <v>23</v>
      </c>
      <c r="U198" s="37">
        <v>50025921967</v>
      </c>
      <c r="V198" t="str">
        <f>VLOOKUP(U198,[1]rrelbasegeral!$AQ:$AR,2,0)</f>
        <v>2592-Coordenação dos processos de planejamento e gestão das ações governamentais</v>
      </c>
      <c r="X198" t="s">
        <v>449</v>
      </c>
    </row>
    <row r="199" spans="1:24" ht="30" customHeight="1" x14ac:dyDescent="0.25">
      <c r="A199" s="4">
        <v>2023</v>
      </c>
      <c r="B199" s="3" t="s">
        <v>17</v>
      </c>
      <c r="C199" s="3" t="s">
        <v>18</v>
      </c>
      <c r="D199" s="3" t="s">
        <v>9</v>
      </c>
      <c r="E199" s="3" t="s">
        <v>355</v>
      </c>
      <c r="F199" s="4" t="s">
        <v>20</v>
      </c>
      <c r="G199" s="47" t="s">
        <v>145</v>
      </c>
      <c r="H199" s="3" t="s">
        <v>47</v>
      </c>
      <c r="I199" s="3" t="str">
        <f t="shared" si="13"/>
        <v>7 - Coordenação da elaboração do relatório da Ação Governamental  -  RAG 2022</v>
      </c>
      <c r="J199" s="3" t="s">
        <v>48</v>
      </c>
      <c r="K199" s="4" t="s">
        <v>49</v>
      </c>
      <c r="L199" s="3" t="s">
        <v>205</v>
      </c>
      <c r="M199" s="4" t="s">
        <v>20</v>
      </c>
      <c r="N199" s="4" t="s">
        <v>20</v>
      </c>
      <c r="O199" s="4" t="s">
        <v>20</v>
      </c>
      <c r="P199" s="4" t="s">
        <v>20</v>
      </c>
      <c r="Q199" s="4" t="s">
        <v>34</v>
      </c>
      <c r="R199" s="3" t="s">
        <v>182</v>
      </c>
      <c r="S199" s="3" t="s">
        <v>23</v>
      </c>
      <c r="U199" s="37">
        <v>50025921967</v>
      </c>
      <c r="V199" t="str">
        <f>VLOOKUP(U199,[1]rrelbasegeral!$AQ:$AR,2,0)</f>
        <v>2592-Coordenação dos processos de planejamento e gestão das ações governamentais</v>
      </c>
      <c r="X199" t="s">
        <v>449</v>
      </c>
    </row>
    <row r="200" spans="1:24" ht="30" customHeight="1" x14ac:dyDescent="0.25">
      <c r="A200" s="4">
        <v>2023</v>
      </c>
      <c r="B200" s="3" t="s">
        <v>17</v>
      </c>
      <c r="C200" s="3" t="s">
        <v>18</v>
      </c>
      <c r="D200" s="3" t="s">
        <v>7</v>
      </c>
      <c r="E200" s="3" t="s">
        <v>355</v>
      </c>
      <c r="F200" s="4" t="s">
        <v>20</v>
      </c>
      <c r="G200" s="47" t="s">
        <v>145</v>
      </c>
      <c r="H200" s="3" t="s">
        <v>47</v>
      </c>
      <c r="I200" s="3" t="str">
        <f t="shared" ref="I200:I206" si="14">X200</f>
        <v xml:space="preserve">8 - Coordenação da elaboração do Relatório da Ação Governamental  - RAG 2023 </v>
      </c>
      <c r="J200" s="3" t="s">
        <v>48</v>
      </c>
      <c r="K200" s="5" t="s">
        <v>49</v>
      </c>
      <c r="L200" s="3" t="s">
        <v>20</v>
      </c>
      <c r="M200" s="4" t="s">
        <v>197</v>
      </c>
      <c r="N200" s="4" t="s">
        <v>197</v>
      </c>
      <c r="O200" s="4" t="s">
        <v>363</v>
      </c>
      <c r="P200" s="4" t="s">
        <v>364</v>
      </c>
      <c r="Q200" s="4" t="s">
        <v>142</v>
      </c>
      <c r="R200" s="3" t="s">
        <v>182</v>
      </c>
      <c r="S200" s="3" t="s">
        <v>144</v>
      </c>
      <c r="U200" s="37">
        <v>50025921968</v>
      </c>
      <c r="V200" t="str">
        <f>VLOOKUP(U200,[1]rrelbasegeral!$AQ:$AR,2,0)</f>
        <v>2592-Coordenação dos processos de planejamento e gestão das ações governamentais</v>
      </c>
      <c r="X200" t="s">
        <v>450</v>
      </c>
    </row>
    <row r="201" spans="1:24" ht="30" customHeight="1" x14ac:dyDescent="0.25">
      <c r="A201" s="4">
        <v>2023</v>
      </c>
      <c r="B201" s="3" t="s">
        <v>17</v>
      </c>
      <c r="C201" s="3" t="s">
        <v>18</v>
      </c>
      <c r="D201" s="3" t="s">
        <v>9</v>
      </c>
      <c r="E201" s="3" t="s">
        <v>355</v>
      </c>
      <c r="F201" s="4" t="s">
        <v>20</v>
      </c>
      <c r="G201" s="47" t="s">
        <v>145</v>
      </c>
      <c r="H201" s="3" t="s">
        <v>47</v>
      </c>
      <c r="I201" s="3" t="str">
        <f t="shared" si="14"/>
        <v xml:space="preserve">8 - Coordenação da elaboração do Relatório da Ação Governamental  - RAG 2023 </v>
      </c>
      <c r="J201" s="3" t="s">
        <v>48</v>
      </c>
      <c r="K201" s="5" t="s">
        <v>49</v>
      </c>
      <c r="L201" s="3" t="s">
        <v>206</v>
      </c>
      <c r="M201" s="4" t="s">
        <v>20</v>
      </c>
      <c r="N201" s="4" t="s">
        <v>20</v>
      </c>
      <c r="O201" s="4" t="s">
        <v>20</v>
      </c>
      <c r="P201" s="4" t="s">
        <v>20</v>
      </c>
      <c r="Q201" s="4" t="s">
        <v>142</v>
      </c>
      <c r="R201" s="3" t="s">
        <v>182</v>
      </c>
      <c r="S201" s="3" t="s">
        <v>23</v>
      </c>
      <c r="U201" s="37">
        <v>50025921968</v>
      </c>
      <c r="V201" t="str">
        <f>VLOOKUP(U201,[1]rrelbasegeral!$AQ:$AR,2,0)</f>
        <v>2592-Coordenação dos processos de planejamento e gestão das ações governamentais</v>
      </c>
      <c r="X201" t="s">
        <v>450</v>
      </c>
    </row>
    <row r="202" spans="1:24" ht="30" customHeight="1" x14ac:dyDescent="0.25">
      <c r="A202" s="4">
        <v>2023</v>
      </c>
      <c r="B202" s="3" t="s">
        <v>17</v>
      </c>
      <c r="C202" s="3" t="s">
        <v>18</v>
      </c>
      <c r="D202" s="3" t="s">
        <v>9</v>
      </c>
      <c r="E202" s="3" t="s">
        <v>355</v>
      </c>
      <c r="F202" s="4" t="s">
        <v>20</v>
      </c>
      <c r="G202" s="47" t="s">
        <v>145</v>
      </c>
      <c r="H202" s="3" t="s">
        <v>47</v>
      </c>
      <c r="I202" s="3" t="str">
        <f t="shared" si="14"/>
        <v xml:space="preserve">8 - Coordenação da elaboração do Relatório da Ação Governamental  - RAG 2023 </v>
      </c>
      <c r="J202" s="3" t="s">
        <v>48</v>
      </c>
      <c r="K202" s="5" t="s">
        <v>49</v>
      </c>
      <c r="L202" s="3" t="s">
        <v>207</v>
      </c>
      <c r="M202" s="4" t="s">
        <v>20</v>
      </c>
      <c r="N202" s="4" t="s">
        <v>20</v>
      </c>
      <c r="O202" s="4" t="s">
        <v>20</v>
      </c>
      <c r="P202" s="4" t="s">
        <v>20</v>
      </c>
      <c r="Q202" s="4" t="s">
        <v>34</v>
      </c>
      <c r="R202" s="3" t="s">
        <v>182</v>
      </c>
      <c r="S202" s="3" t="s">
        <v>23</v>
      </c>
      <c r="U202" s="37">
        <v>50025921968</v>
      </c>
      <c r="V202" t="str">
        <f>VLOOKUP(U202,[1]rrelbasegeral!$AQ:$AR,2,0)</f>
        <v>2592-Coordenação dos processos de planejamento e gestão das ações governamentais</v>
      </c>
      <c r="X202" t="s">
        <v>450</v>
      </c>
    </row>
    <row r="203" spans="1:24" ht="30" customHeight="1" x14ac:dyDescent="0.25">
      <c r="A203" s="4">
        <v>2023</v>
      </c>
      <c r="B203" s="3" t="s">
        <v>17</v>
      </c>
      <c r="C203" s="3" t="s">
        <v>18</v>
      </c>
      <c r="D203" s="3" t="s">
        <v>9</v>
      </c>
      <c r="E203" s="3" t="s">
        <v>355</v>
      </c>
      <c r="F203" s="4" t="s">
        <v>20</v>
      </c>
      <c r="G203" s="47" t="s">
        <v>145</v>
      </c>
      <c r="H203" s="3" t="s">
        <v>47</v>
      </c>
      <c r="I203" s="3" t="str">
        <f t="shared" si="14"/>
        <v xml:space="preserve">8 - Coordenação da elaboração do Relatório da Ação Governamental  - RAG 2023 </v>
      </c>
      <c r="J203" s="3" t="s">
        <v>48</v>
      </c>
      <c r="K203" s="5" t="s">
        <v>49</v>
      </c>
      <c r="L203" s="3" t="s">
        <v>208</v>
      </c>
      <c r="M203" s="4" t="s">
        <v>20</v>
      </c>
      <c r="N203" s="4" t="s">
        <v>20</v>
      </c>
      <c r="O203" s="4" t="s">
        <v>20</v>
      </c>
      <c r="P203" s="4" t="s">
        <v>20</v>
      </c>
      <c r="Q203" s="4" t="s">
        <v>34</v>
      </c>
      <c r="R203" s="3" t="s">
        <v>182</v>
      </c>
      <c r="S203" s="3" t="s">
        <v>23</v>
      </c>
      <c r="U203" s="37">
        <v>50025921968</v>
      </c>
      <c r="V203" t="str">
        <f>VLOOKUP(U203,[1]rrelbasegeral!$AQ:$AR,2,0)</f>
        <v>2592-Coordenação dos processos de planejamento e gestão das ações governamentais</v>
      </c>
      <c r="X203" t="s">
        <v>450</v>
      </c>
    </row>
    <row r="204" spans="1:24" ht="30" customHeight="1" x14ac:dyDescent="0.25">
      <c r="A204" s="4">
        <v>2023</v>
      </c>
      <c r="B204" s="3" t="s">
        <v>17</v>
      </c>
      <c r="C204" s="3" t="s">
        <v>18</v>
      </c>
      <c r="D204" s="3" t="s">
        <v>9</v>
      </c>
      <c r="E204" s="3" t="s">
        <v>355</v>
      </c>
      <c r="F204" s="4" t="s">
        <v>20</v>
      </c>
      <c r="G204" s="47" t="s">
        <v>145</v>
      </c>
      <c r="H204" s="3" t="s">
        <v>47</v>
      </c>
      <c r="I204" s="3" t="str">
        <f t="shared" si="14"/>
        <v xml:space="preserve">8 - Coordenação da elaboração do Relatório da Ação Governamental  - RAG 2023 </v>
      </c>
      <c r="J204" s="3" t="s">
        <v>48</v>
      </c>
      <c r="K204" s="5" t="s">
        <v>49</v>
      </c>
      <c r="L204" s="3" t="s">
        <v>209</v>
      </c>
      <c r="M204" s="4" t="s">
        <v>20</v>
      </c>
      <c r="N204" s="4" t="s">
        <v>20</v>
      </c>
      <c r="O204" s="4" t="s">
        <v>20</v>
      </c>
      <c r="P204" s="4" t="s">
        <v>20</v>
      </c>
      <c r="Q204" s="4" t="s">
        <v>34</v>
      </c>
      <c r="R204" s="3" t="s">
        <v>182</v>
      </c>
      <c r="S204" s="3" t="s">
        <v>23</v>
      </c>
      <c r="U204" s="37">
        <v>50025921968</v>
      </c>
      <c r="V204" t="str">
        <f>VLOOKUP(U204,[1]rrelbasegeral!$AQ:$AR,2,0)</f>
        <v>2592-Coordenação dos processos de planejamento e gestão das ações governamentais</v>
      </c>
      <c r="X204" t="s">
        <v>450</v>
      </c>
    </row>
    <row r="205" spans="1:24" ht="30" customHeight="1" x14ac:dyDescent="0.25">
      <c r="A205" s="4">
        <v>2023</v>
      </c>
      <c r="B205" s="3" t="s">
        <v>17</v>
      </c>
      <c r="C205" s="3" t="s">
        <v>18</v>
      </c>
      <c r="D205" s="3" t="s">
        <v>9</v>
      </c>
      <c r="E205" s="3" t="s">
        <v>355</v>
      </c>
      <c r="F205" s="4" t="s">
        <v>20</v>
      </c>
      <c r="G205" s="47" t="s">
        <v>145</v>
      </c>
      <c r="H205" s="3" t="s">
        <v>47</v>
      </c>
      <c r="I205" s="3" t="str">
        <f t="shared" si="14"/>
        <v xml:space="preserve">8 - Coordenação da elaboração do Relatório da Ação Governamental  - RAG 2023 </v>
      </c>
      <c r="J205" s="3" t="s">
        <v>48</v>
      </c>
      <c r="K205" s="5" t="s">
        <v>49</v>
      </c>
      <c r="L205" s="3" t="s">
        <v>210</v>
      </c>
      <c r="M205" s="4" t="s">
        <v>20</v>
      </c>
      <c r="N205" s="4" t="s">
        <v>20</v>
      </c>
      <c r="O205" s="4" t="s">
        <v>20</v>
      </c>
      <c r="P205" s="4" t="s">
        <v>20</v>
      </c>
      <c r="Q205" s="4" t="s">
        <v>34</v>
      </c>
      <c r="R205" s="3" t="s">
        <v>182</v>
      </c>
      <c r="S205" s="3" t="s">
        <v>23</v>
      </c>
      <c r="U205" s="37">
        <v>50025921968</v>
      </c>
      <c r="V205" t="str">
        <f>VLOOKUP(U205,[1]rrelbasegeral!$AQ:$AR,2,0)</f>
        <v>2592-Coordenação dos processos de planejamento e gestão das ações governamentais</v>
      </c>
      <c r="X205" t="s">
        <v>450</v>
      </c>
    </row>
    <row r="206" spans="1:24" ht="30" customHeight="1" x14ac:dyDescent="0.25">
      <c r="A206" s="4">
        <v>2023</v>
      </c>
      <c r="B206" s="3" t="s">
        <v>17</v>
      </c>
      <c r="C206" s="3" t="s">
        <v>18</v>
      </c>
      <c r="D206" s="3" t="s">
        <v>9</v>
      </c>
      <c r="E206" s="3" t="s">
        <v>355</v>
      </c>
      <c r="F206" s="4" t="s">
        <v>20</v>
      </c>
      <c r="G206" s="47" t="s">
        <v>145</v>
      </c>
      <c r="H206" s="3" t="s">
        <v>47</v>
      </c>
      <c r="I206" s="3" t="str">
        <f t="shared" si="14"/>
        <v xml:space="preserve">8 - Coordenação da elaboração do Relatório da Ação Governamental  - RAG 2023 </v>
      </c>
      <c r="J206" s="3" t="s">
        <v>48</v>
      </c>
      <c r="K206" s="5" t="s">
        <v>49</v>
      </c>
      <c r="L206" s="3" t="s">
        <v>170</v>
      </c>
      <c r="M206" s="4" t="s">
        <v>20</v>
      </c>
      <c r="N206" s="4" t="s">
        <v>20</v>
      </c>
      <c r="O206" s="4" t="s">
        <v>20</v>
      </c>
      <c r="P206" s="4" t="s">
        <v>20</v>
      </c>
      <c r="Q206" s="4" t="s">
        <v>34</v>
      </c>
      <c r="R206" s="3" t="s">
        <v>182</v>
      </c>
      <c r="S206" s="3" t="s">
        <v>23</v>
      </c>
      <c r="U206" s="37">
        <v>50025921968</v>
      </c>
      <c r="V206" t="str">
        <f>VLOOKUP(U206,[1]rrelbasegeral!$AQ:$AR,2,0)</f>
        <v>2592-Coordenação dos processos de planejamento e gestão das ações governamentais</v>
      </c>
      <c r="X206" t="s">
        <v>450</v>
      </c>
    </row>
    <row r="207" spans="1:24" ht="30" customHeight="1" x14ac:dyDescent="0.25">
      <c r="A207" s="4">
        <v>2023</v>
      </c>
      <c r="B207" s="3" t="s">
        <v>17</v>
      </c>
      <c r="C207" s="3" t="s">
        <v>18</v>
      </c>
      <c r="D207" s="3" t="s">
        <v>3</v>
      </c>
      <c r="E207" s="3" t="s">
        <v>354</v>
      </c>
      <c r="F207" s="4" t="s">
        <v>20</v>
      </c>
      <c r="G207" s="47" t="s">
        <v>20</v>
      </c>
      <c r="H207" s="3" t="s">
        <v>20</v>
      </c>
      <c r="I207" s="3" t="s">
        <v>20</v>
      </c>
      <c r="J207" s="3" t="s">
        <v>20</v>
      </c>
      <c r="K207" s="4" t="s">
        <v>20</v>
      </c>
      <c r="L207" s="3" t="s">
        <v>20</v>
      </c>
      <c r="M207" s="4" t="s">
        <v>20</v>
      </c>
      <c r="N207" s="4" t="s">
        <v>20</v>
      </c>
      <c r="O207" s="4" t="s">
        <v>20</v>
      </c>
      <c r="P207" s="4" t="s">
        <v>20</v>
      </c>
      <c r="Q207" s="4" t="s">
        <v>142</v>
      </c>
      <c r="R207" s="3" t="s">
        <v>212</v>
      </c>
      <c r="S207" s="3" t="s">
        <v>23</v>
      </c>
      <c r="U207" t="s">
        <v>387</v>
      </c>
      <c r="V207" t="e">
        <f>VLOOKUP(U207,[1]rrelbasegeral!$AQ:$AR,2,0)</f>
        <v>#N/A</v>
      </c>
      <c r="X207" t="e">
        <v>#N/A</v>
      </c>
    </row>
    <row r="208" spans="1:24" ht="30" customHeight="1" x14ac:dyDescent="0.25">
      <c r="A208" s="4">
        <v>2023</v>
      </c>
      <c r="B208" s="3" t="s">
        <v>17</v>
      </c>
      <c r="C208" s="3" t="s">
        <v>18</v>
      </c>
      <c r="D208" s="3" t="s">
        <v>339</v>
      </c>
      <c r="E208" s="3" t="s">
        <v>354</v>
      </c>
      <c r="F208" s="4" t="s">
        <v>20</v>
      </c>
      <c r="G208" s="47" t="s">
        <v>213</v>
      </c>
      <c r="H208" s="3" t="s">
        <v>47</v>
      </c>
      <c r="I208" s="3" t="s">
        <v>20</v>
      </c>
      <c r="J208" s="3" t="s">
        <v>26</v>
      </c>
      <c r="K208" s="4" t="s">
        <v>20</v>
      </c>
      <c r="L208" s="3" t="s">
        <v>20</v>
      </c>
      <c r="M208" s="4" t="s">
        <v>20</v>
      </c>
      <c r="N208" s="4" t="s">
        <v>214</v>
      </c>
      <c r="O208" s="4" t="s">
        <v>20</v>
      </c>
      <c r="P208" s="4" t="s">
        <v>20</v>
      </c>
      <c r="Q208" s="4" t="s">
        <v>142</v>
      </c>
      <c r="R208" s="3" t="s">
        <v>212</v>
      </c>
      <c r="S208" s="3" t="s">
        <v>23</v>
      </c>
      <c r="U208" t="s">
        <v>388</v>
      </c>
      <c r="V208" t="e">
        <f>VLOOKUP(U208,[1]rrelbasegeral!$AQ:$AR,2,0)</f>
        <v>#N/A</v>
      </c>
      <c r="X208" t="e">
        <v>#N/A</v>
      </c>
    </row>
    <row r="209" spans="1:24" ht="30" customHeight="1" x14ac:dyDescent="0.25">
      <c r="A209" s="4">
        <v>2023</v>
      </c>
      <c r="B209" s="3" t="s">
        <v>17</v>
      </c>
      <c r="C209" s="3" t="s">
        <v>18</v>
      </c>
      <c r="D209" s="3" t="s">
        <v>7</v>
      </c>
      <c r="E209" s="3" t="s">
        <v>354</v>
      </c>
      <c r="F209" s="4" t="s">
        <v>20</v>
      </c>
      <c r="G209" s="47" t="s">
        <v>213</v>
      </c>
      <c r="H209" s="3" t="s">
        <v>47</v>
      </c>
      <c r="I209" s="3" t="str">
        <f t="shared" ref="I209:I272" si="15">X209</f>
        <v>1 - Coordenação do processo de criação, alteração e revisão das estruturas organizacionais buscando o constante aperfeiçoamento e racionalização dos órgãos e das entidades.</v>
      </c>
      <c r="J209" s="3" t="s">
        <v>215</v>
      </c>
      <c r="K209" s="4" t="s">
        <v>49</v>
      </c>
      <c r="L209" s="3" t="s">
        <v>20</v>
      </c>
      <c r="M209" s="4" t="s">
        <v>30</v>
      </c>
      <c r="N209" s="4" t="s">
        <v>30</v>
      </c>
      <c r="O209" s="4" t="s">
        <v>20</v>
      </c>
      <c r="P209" s="4" t="s">
        <v>20</v>
      </c>
      <c r="Q209" s="4" t="s">
        <v>21</v>
      </c>
      <c r="R209" s="3" t="s">
        <v>216</v>
      </c>
      <c r="S209" s="3" t="s">
        <v>23</v>
      </c>
      <c r="U209" s="37">
        <v>50027104521</v>
      </c>
      <c r="V209" t="str">
        <f>VLOOKUP(U209,[1]rrelbasegeral!$AQ:$AR,2,0)</f>
        <v>2710-Gestão das políticas de Desenvolvimento Organizacional no âmbito do Poder Executivo Estadual</v>
      </c>
      <c r="X209" t="s">
        <v>451</v>
      </c>
    </row>
    <row r="210" spans="1:24" ht="30" customHeight="1" x14ac:dyDescent="0.25">
      <c r="A210" s="4">
        <v>2023</v>
      </c>
      <c r="B210" s="3" t="s">
        <v>17</v>
      </c>
      <c r="C210" s="3" t="s">
        <v>18</v>
      </c>
      <c r="D210" s="3" t="s">
        <v>9</v>
      </c>
      <c r="E210" s="3" t="s">
        <v>354</v>
      </c>
      <c r="F210" s="4" t="s">
        <v>20</v>
      </c>
      <c r="G210" s="47" t="s">
        <v>213</v>
      </c>
      <c r="H210" s="3" t="s">
        <v>47</v>
      </c>
      <c r="I210" s="3" t="str">
        <f t="shared" si="15"/>
        <v>1 - Coordenação do processo de criação, alteração e revisão das estruturas organizacionais buscando o constante aperfeiçoamento e racionalização dos órgãos e das entidades.</v>
      </c>
      <c r="J210" s="3" t="s">
        <v>215</v>
      </c>
      <c r="K210" s="4" t="s">
        <v>49</v>
      </c>
      <c r="L210" s="3" t="s">
        <v>217</v>
      </c>
      <c r="M210" s="4" t="s">
        <v>20</v>
      </c>
      <c r="N210" s="4" t="s">
        <v>20</v>
      </c>
      <c r="O210" s="4" t="s">
        <v>20</v>
      </c>
      <c r="P210" s="4" t="s">
        <v>20</v>
      </c>
      <c r="Q210" s="4" t="s">
        <v>21</v>
      </c>
      <c r="R210" s="3" t="s">
        <v>216</v>
      </c>
      <c r="S210" s="3" t="s">
        <v>23</v>
      </c>
      <c r="U210" s="37">
        <v>50027104521</v>
      </c>
      <c r="V210" t="str">
        <f>VLOOKUP(U210,[1]rrelbasegeral!$AQ:$AR,2,0)</f>
        <v>2710-Gestão das políticas de Desenvolvimento Organizacional no âmbito do Poder Executivo Estadual</v>
      </c>
      <c r="X210" t="s">
        <v>451</v>
      </c>
    </row>
    <row r="211" spans="1:24" ht="30" customHeight="1" x14ac:dyDescent="0.25">
      <c r="A211" s="4">
        <v>2023</v>
      </c>
      <c r="B211" s="3" t="s">
        <v>17</v>
      </c>
      <c r="C211" s="3" t="s">
        <v>18</v>
      </c>
      <c r="D211" s="3" t="s">
        <v>9</v>
      </c>
      <c r="E211" s="3" t="s">
        <v>354</v>
      </c>
      <c r="F211" s="4" t="s">
        <v>20</v>
      </c>
      <c r="G211" s="47" t="s">
        <v>213</v>
      </c>
      <c r="H211" s="3" t="s">
        <v>47</v>
      </c>
      <c r="I211" s="3" t="str">
        <f t="shared" si="15"/>
        <v>1 - Coordenação do processo de criação, alteração e revisão das estruturas organizacionais buscando o constante aperfeiçoamento e racionalização dos órgãos e das entidades.</v>
      </c>
      <c r="J211" s="3" t="s">
        <v>215</v>
      </c>
      <c r="K211" s="4" t="s">
        <v>49</v>
      </c>
      <c r="L211" s="3" t="s">
        <v>218</v>
      </c>
      <c r="M211" s="4" t="s">
        <v>20</v>
      </c>
      <c r="N211" s="4" t="s">
        <v>20</v>
      </c>
      <c r="O211" s="4" t="s">
        <v>20</v>
      </c>
      <c r="P211" s="4" t="s">
        <v>20</v>
      </c>
      <c r="Q211" s="4" t="s">
        <v>21</v>
      </c>
      <c r="R211" s="3" t="s">
        <v>216</v>
      </c>
      <c r="S211" s="3" t="s">
        <v>23</v>
      </c>
      <c r="U211" s="37">
        <v>50027104521</v>
      </c>
      <c r="V211" t="str">
        <f>VLOOKUP(U211,[1]rrelbasegeral!$AQ:$AR,2,0)</f>
        <v>2710-Gestão das políticas de Desenvolvimento Organizacional no âmbito do Poder Executivo Estadual</v>
      </c>
      <c r="X211" t="s">
        <v>451</v>
      </c>
    </row>
    <row r="212" spans="1:24" ht="30" customHeight="1" x14ac:dyDescent="0.25">
      <c r="A212" s="4">
        <v>2023</v>
      </c>
      <c r="B212" s="3" t="s">
        <v>17</v>
      </c>
      <c r="C212" s="3" t="s">
        <v>18</v>
      </c>
      <c r="D212" s="3" t="s">
        <v>9</v>
      </c>
      <c r="E212" s="3" t="s">
        <v>354</v>
      </c>
      <c r="F212" s="4" t="s">
        <v>20</v>
      </c>
      <c r="G212" s="47" t="s">
        <v>213</v>
      </c>
      <c r="H212" s="3" t="s">
        <v>47</v>
      </c>
      <c r="I212" s="3" t="str">
        <f t="shared" si="15"/>
        <v>1 - Coordenação do processo de criação, alteração e revisão das estruturas organizacionais buscando o constante aperfeiçoamento e racionalização dos órgãos e das entidades.</v>
      </c>
      <c r="J212" s="3" t="s">
        <v>215</v>
      </c>
      <c r="K212" s="4" t="s">
        <v>49</v>
      </c>
      <c r="L212" s="3" t="s">
        <v>219</v>
      </c>
      <c r="M212" s="4" t="s">
        <v>20</v>
      </c>
      <c r="N212" s="4" t="s">
        <v>20</v>
      </c>
      <c r="O212" s="4" t="s">
        <v>20</v>
      </c>
      <c r="P212" s="4" t="s">
        <v>20</v>
      </c>
      <c r="Q212" s="4" t="s">
        <v>21</v>
      </c>
      <c r="R212" s="3" t="s">
        <v>216</v>
      </c>
      <c r="S212" s="3" t="s">
        <v>23</v>
      </c>
      <c r="U212" s="37">
        <v>50027104521</v>
      </c>
      <c r="V212" t="str">
        <f>VLOOKUP(U212,[1]rrelbasegeral!$AQ:$AR,2,0)</f>
        <v>2710-Gestão das políticas de Desenvolvimento Organizacional no âmbito do Poder Executivo Estadual</v>
      </c>
      <c r="X212" t="s">
        <v>451</v>
      </c>
    </row>
    <row r="213" spans="1:24" ht="30" customHeight="1" x14ac:dyDescent="0.25">
      <c r="A213" s="4">
        <v>2023</v>
      </c>
      <c r="B213" s="3" t="s">
        <v>17</v>
      </c>
      <c r="C213" s="3" t="s">
        <v>18</v>
      </c>
      <c r="D213" s="3" t="s">
        <v>9</v>
      </c>
      <c r="E213" s="3" t="s">
        <v>354</v>
      </c>
      <c r="F213" s="4" t="s">
        <v>20</v>
      </c>
      <c r="G213" s="47" t="s">
        <v>213</v>
      </c>
      <c r="H213" s="3" t="s">
        <v>47</v>
      </c>
      <c r="I213" s="3" t="str">
        <f t="shared" si="15"/>
        <v>1 - Coordenação do processo de criação, alteração e revisão das estruturas organizacionais buscando o constante aperfeiçoamento e racionalização dos órgãos e das entidades.</v>
      </c>
      <c r="J213" s="3" t="s">
        <v>215</v>
      </c>
      <c r="K213" s="4" t="s">
        <v>49</v>
      </c>
      <c r="L213" s="3" t="s">
        <v>220</v>
      </c>
      <c r="M213" s="4" t="s">
        <v>20</v>
      </c>
      <c r="N213" s="4" t="s">
        <v>20</v>
      </c>
      <c r="O213" s="4" t="s">
        <v>20</v>
      </c>
      <c r="P213" s="4" t="s">
        <v>20</v>
      </c>
      <c r="Q213" s="4" t="s">
        <v>21</v>
      </c>
      <c r="R213" s="3" t="s">
        <v>216</v>
      </c>
      <c r="S213" s="3" t="s">
        <v>23</v>
      </c>
      <c r="U213" s="37">
        <v>50027104521</v>
      </c>
      <c r="V213" t="str">
        <f>VLOOKUP(U213,[1]rrelbasegeral!$AQ:$AR,2,0)</f>
        <v>2710-Gestão das políticas de Desenvolvimento Organizacional no âmbito do Poder Executivo Estadual</v>
      </c>
      <c r="X213" t="s">
        <v>451</v>
      </c>
    </row>
    <row r="214" spans="1:24" ht="30" customHeight="1" x14ac:dyDescent="0.25">
      <c r="A214" s="4">
        <v>2023</v>
      </c>
      <c r="B214" s="3" t="s">
        <v>17</v>
      </c>
      <c r="C214" s="3" t="s">
        <v>18</v>
      </c>
      <c r="D214" s="3" t="s">
        <v>9</v>
      </c>
      <c r="E214" s="3" t="s">
        <v>354</v>
      </c>
      <c r="F214" s="4" t="s">
        <v>20</v>
      </c>
      <c r="G214" s="47" t="s">
        <v>213</v>
      </c>
      <c r="H214" s="3" t="s">
        <v>47</v>
      </c>
      <c r="I214" s="3" t="str">
        <f t="shared" si="15"/>
        <v>1 - Coordenação do processo de criação, alteração e revisão das estruturas organizacionais buscando o constante aperfeiçoamento e racionalização dos órgãos e das entidades.</v>
      </c>
      <c r="J214" s="3" t="s">
        <v>215</v>
      </c>
      <c r="K214" s="4" t="s">
        <v>49</v>
      </c>
      <c r="L214" s="3" t="s">
        <v>221</v>
      </c>
      <c r="M214" s="4" t="s">
        <v>20</v>
      </c>
      <c r="N214" s="4" t="s">
        <v>20</v>
      </c>
      <c r="O214" s="4" t="s">
        <v>20</v>
      </c>
      <c r="P214" s="4" t="s">
        <v>20</v>
      </c>
      <c r="Q214" s="4" t="s">
        <v>21</v>
      </c>
      <c r="R214" s="3" t="s">
        <v>216</v>
      </c>
      <c r="S214" s="3" t="s">
        <v>23</v>
      </c>
      <c r="U214" s="37">
        <v>50027104521</v>
      </c>
      <c r="V214" t="str">
        <f>VLOOKUP(U214,[1]rrelbasegeral!$AQ:$AR,2,0)</f>
        <v>2710-Gestão das políticas de Desenvolvimento Organizacional no âmbito do Poder Executivo Estadual</v>
      </c>
      <c r="X214" t="s">
        <v>451</v>
      </c>
    </row>
    <row r="215" spans="1:24" ht="30" customHeight="1" x14ac:dyDescent="0.25">
      <c r="A215" s="4">
        <v>2023</v>
      </c>
      <c r="B215" s="3" t="s">
        <v>17</v>
      </c>
      <c r="C215" s="3" t="s">
        <v>18</v>
      </c>
      <c r="D215" s="3" t="s">
        <v>7</v>
      </c>
      <c r="E215" s="3" t="s">
        <v>354</v>
      </c>
      <c r="F215" s="4" t="s">
        <v>20</v>
      </c>
      <c r="G215" s="47" t="s">
        <v>213</v>
      </c>
      <c r="H215" s="3" t="s">
        <v>47</v>
      </c>
      <c r="I215" s="3" t="str">
        <f t="shared" si="15"/>
        <v>2 - Evento 5º Café no Escritório</v>
      </c>
      <c r="J215" s="3" t="s">
        <v>222</v>
      </c>
      <c r="K215" s="4" t="s">
        <v>49</v>
      </c>
      <c r="L215" s="3" t="s">
        <v>20</v>
      </c>
      <c r="M215" s="4" t="s">
        <v>30</v>
      </c>
      <c r="N215" s="4" t="s">
        <v>30</v>
      </c>
      <c r="O215" s="4" t="s">
        <v>20</v>
      </c>
      <c r="P215" s="4" t="s">
        <v>20</v>
      </c>
      <c r="Q215" s="4" t="s">
        <v>142</v>
      </c>
      <c r="R215" s="3" t="s">
        <v>223</v>
      </c>
      <c r="S215" s="3" t="s">
        <v>23</v>
      </c>
      <c r="U215" s="37">
        <v>50027104522</v>
      </c>
      <c r="V215" t="str">
        <f>VLOOKUP(U215,[1]rrelbasegeral!$AQ:$AR,2,0)</f>
        <v>2710-Gestão das políticas de Desenvolvimento Organizacional no âmbito do Poder Executivo Estadual</v>
      </c>
      <c r="X215" t="s">
        <v>452</v>
      </c>
    </row>
    <row r="216" spans="1:24" ht="30" customHeight="1" x14ac:dyDescent="0.25">
      <c r="A216" s="4">
        <v>2023</v>
      </c>
      <c r="B216" s="3" t="s">
        <v>17</v>
      </c>
      <c r="C216" s="3" t="s">
        <v>18</v>
      </c>
      <c r="D216" s="3" t="s">
        <v>9</v>
      </c>
      <c r="E216" s="3" t="s">
        <v>354</v>
      </c>
      <c r="F216" s="4" t="s">
        <v>20</v>
      </c>
      <c r="G216" s="47" t="s">
        <v>213</v>
      </c>
      <c r="H216" s="3" t="s">
        <v>47</v>
      </c>
      <c r="I216" s="3" t="str">
        <f t="shared" si="15"/>
        <v>2 - Evento 5º Café no Escritório</v>
      </c>
      <c r="J216" s="3" t="s">
        <v>222</v>
      </c>
      <c r="K216" s="4" t="s">
        <v>49</v>
      </c>
      <c r="L216" s="3" t="s">
        <v>224</v>
      </c>
      <c r="M216" s="4" t="s">
        <v>20</v>
      </c>
      <c r="N216" s="4" t="s">
        <v>20</v>
      </c>
      <c r="O216" s="4" t="s">
        <v>20</v>
      </c>
      <c r="P216" s="4" t="s">
        <v>20</v>
      </c>
      <c r="Q216" s="4" t="s">
        <v>176</v>
      </c>
      <c r="R216" s="3" t="s">
        <v>223</v>
      </c>
      <c r="S216" s="3" t="s">
        <v>23</v>
      </c>
      <c r="U216" s="37">
        <v>50027104522</v>
      </c>
      <c r="V216" t="str">
        <f>VLOOKUP(U216,[1]rrelbasegeral!$AQ:$AR,2,0)</f>
        <v>2710-Gestão das políticas de Desenvolvimento Organizacional no âmbito do Poder Executivo Estadual</v>
      </c>
      <c r="X216" t="s">
        <v>452</v>
      </c>
    </row>
    <row r="217" spans="1:24" ht="30" customHeight="1" x14ac:dyDescent="0.25">
      <c r="A217" s="4">
        <v>2023</v>
      </c>
      <c r="B217" s="3" t="s">
        <v>17</v>
      </c>
      <c r="C217" s="3" t="s">
        <v>18</v>
      </c>
      <c r="D217" s="3" t="s">
        <v>9</v>
      </c>
      <c r="E217" s="3" t="s">
        <v>354</v>
      </c>
      <c r="F217" s="4" t="s">
        <v>20</v>
      </c>
      <c r="G217" s="47" t="s">
        <v>213</v>
      </c>
      <c r="H217" s="3" t="s">
        <v>47</v>
      </c>
      <c r="I217" s="3" t="str">
        <f t="shared" si="15"/>
        <v>2 - Evento 5º Café no Escritório</v>
      </c>
      <c r="J217" s="3" t="s">
        <v>222</v>
      </c>
      <c r="K217" s="4" t="s">
        <v>49</v>
      </c>
      <c r="L217" s="3" t="s">
        <v>225</v>
      </c>
      <c r="M217" s="4" t="s">
        <v>20</v>
      </c>
      <c r="N217" s="4" t="s">
        <v>20</v>
      </c>
      <c r="O217" s="4" t="s">
        <v>20</v>
      </c>
      <c r="P217" s="4" t="s">
        <v>20</v>
      </c>
      <c r="Q217" s="4" t="s">
        <v>142</v>
      </c>
      <c r="R217" s="3" t="s">
        <v>223</v>
      </c>
      <c r="S217" s="3" t="s">
        <v>23</v>
      </c>
      <c r="U217" s="37">
        <v>50027104522</v>
      </c>
      <c r="V217" t="str">
        <f>VLOOKUP(U217,[1]rrelbasegeral!$AQ:$AR,2,0)</f>
        <v>2710-Gestão das políticas de Desenvolvimento Organizacional no âmbito do Poder Executivo Estadual</v>
      </c>
      <c r="X217" t="s">
        <v>452</v>
      </c>
    </row>
    <row r="218" spans="1:24" ht="30" customHeight="1" x14ac:dyDescent="0.25">
      <c r="A218" s="4">
        <v>2023</v>
      </c>
      <c r="B218" s="3" t="s">
        <v>17</v>
      </c>
      <c r="C218" s="3" t="s">
        <v>18</v>
      </c>
      <c r="D218" s="3" t="s">
        <v>9</v>
      </c>
      <c r="E218" s="3" t="s">
        <v>354</v>
      </c>
      <c r="F218" s="4" t="s">
        <v>20</v>
      </c>
      <c r="G218" s="47" t="s">
        <v>213</v>
      </c>
      <c r="H218" s="3" t="s">
        <v>47</v>
      </c>
      <c r="I218" s="3" t="str">
        <f t="shared" si="15"/>
        <v>2 - Evento 5º Café no Escritório</v>
      </c>
      <c r="J218" s="3" t="s">
        <v>222</v>
      </c>
      <c r="K218" s="4" t="s">
        <v>49</v>
      </c>
      <c r="L218" s="3" t="s">
        <v>226</v>
      </c>
      <c r="M218" s="4" t="s">
        <v>20</v>
      </c>
      <c r="N218" s="4" t="s">
        <v>20</v>
      </c>
      <c r="O218" s="4" t="s">
        <v>20</v>
      </c>
      <c r="P218" s="4" t="s">
        <v>20</v>
      </c>
      <c r="Q218" s="4" t="s">
        <v>34</v>
      </c>
      <c r="R218" s="3" t="s">
        <v>223</v>
      </c>
      <c r="S218" s="3" t="s">
        <v>23</v>
      </c>
      <c r="U218" s="37">
        <v>50027104522</v>
      </c>
      <c r="V218" t="str">
        <f>VLOOKUP(U218,[1]rrelbasegeral!$AQ:$AR,2,0)</f>
        <v>2710-Gestão das políticas de Desenvolvimento Organizacional no âmbito do Poder Executivo Estadual</v>
      </c>
      <c r="X218" t="s">
        <v>452</v>
      </c>
    </row>
    <row r="219" spans="1:24" ht="30" customHeight="1" x14ac:dyDescent="0.25">
      <c r="A219" s="4">
        <v>2023</v>
      </c>
      <c r="B219" s="3" t="s">
        <v>17</v>
      </c>
      <c r="C219" s="3" t="s">
        <v>18</v>
      </c>
      <c r="D219" s="3" t="s">
        <v>9</v>
      </c>
      <c r="E219" s="3" t="s">
        <v>354</v>
      </c>
      <c r="F219" s="4" t="s">
        <v>20</v>
      </c>
      <c r="G219" s="47" t="s">
        <v>213</v>
      </c>
      <c r="H219" s="3" t="s">
        <v>47</v>
      </c>
      <c r="I219" s="3" t="str">
        <f t="shared" si="15"/>
        <v>2 - Evento 5º Café no Escritório</v>
      </c>
      <c r="J219" s="3" t="s">
        <v>222</v>
      </c>
      <c r="K219" s="4" t="s">
        <v>49</v>
      </c>
      <c r="L219" s="3" t="s">
        <v>227</v>
      </c>
      <c r="M219" s="4" t="s">
        <v>20</v>
      </c>
      <c r="N219" s="4" t="s">
        <v>20</v>
      </c>
      <c r="O219" s="4" t="s">
        <v>20</v>
      </c>
      <c r="P219" s="4" t="s">
        <v>20</v>
      </c>
      <c r="Q219" s="4" t="s">
        <v>21</v>
      </c>
      <c r="R219" s="3" t="s">
        <v>223</v>
      </c>
      <c r="S219" s="3" t="s">
        <v>23</v>
      </c>
      <c r="U219" s="37">
        <v>50027104522</v>
      </c>
      <c r="V219" t="str">
        <f>VLOOKUP(U219,[1]rrelbasegeral!$AQ:$AR,2,0)</f>
        <v>2710-Gestão das políticas de Desenvolvimento Organizacional no âmbito do Poder Executivo Estadual</v>
      </c>
      <c r="X219" t="s">
        <v>452</v>
      </c>
    </row>
    <row r="220" spans="1:24" ht="30" customHeight="1" x14ac:dyDescent="0.25">
      <c r="A220" s="4">
        <v>2023</v>
      </c>
      <c r="B220" s="3" t="s">
        <v>17</v>
      </c>
      <c r="C220" s="3" t="s">
        <v>18</v>
      </c>
      <c r="D220" s="3" t="s">
        <v>7</v>
      </c>
      <c r="E220" s="3" t="s">
        <v>354</v>
      </c>
      <c r="F220" s="4" t="s">
        <v>20</v>
      </c>
      <c r="G220" s="47" t="s">
        <v>213</v>
      </c>
      <c r="H220" s="3" t="s">
        <v>47</v>
      </c>
      <c r="I220" s="3" t="str">
        <f t="shared" si="15"/>
        <v>3 - Benchmarking Rede de Escritórios de Processos na Gestão Pública</v>
      </c>
      <c r="J220" s="3" t="s">
        <v>228</v>
      </c>
      <c r="K220" s="4" t="s">
        <v>49</v>
      </c>
      <c r="L220" s="3" t="s">
        <v>20</v>
      </c>
      <c r="M220" s="4" t="s">
        <v>30</v>
      </c>
      <c r="N220" s="4" t="s">
        <v>30</v>
      </c>
      <c r="O220" s="4" t="s">
        <v>20</v>
      </c>
      <c r="P220" s="4" t="s">
        <v>20</v>
      </c>
      <c r="Q220" s="4" t="s">
        <v>142</v>
      </c>
      <c r="R220" s="3" t="s">
        <v>223</v>
      </c>
      <c r="S220" s="3" t="s">
        <v>23</v>
      </c>
      <c r="U220" s="37">
        <v>50027104523</v>
      </c>
      <c r="V220" t="str">
        <f>VLOOKUP(U220,[1]rrelbasegeral!$AQ:$AR,2,0)</f>
        <v>2710-Gestão das políticas de Desenvolvimento Organizacional no âmbito do Poder Executivo Estadual</v>
      </c>
      <c r="X220" t="s">
        <v>453</v>
      </c>
    </row>
    <row r="221" spans="1:24" ht="30" customHeight="1" x14ac:dyDescent="0.25">
      <c r="A221" s="4">
        <v>2023</v>
      </c>
      <c r="B221" s="3" t="s">
        <v>17</v>
      </c>
      <c r="C221" s="3" t="s">
        <v>18</v>
      </c>
      <c r="D221" s="3" t="s">
        <v>9</v>
      </c>
      <c r="E221" s="3" t="s">
        <v>354</v>
      </c>
      <c r="F221" s="4" t="s">
        <v>20</v>
      </c>
      <c r="G221" s="47" t="s">
        <v>213</v>
      </c>
      <c r="H221" s="3" t="s">
        <v>47</v>
      </c>
      <c r="I221" s="3" t="str">
        <f t="shared" si="15"/>
        <v>3 - Benchmarking Rede de Escritórios de Processos na Gestão Pública</v>
      </c>
      <c r="J221" s="3" t="s">
        <v>228</v>
      </c>
      <c r="K221" s="4" t="s">
        <v>49</v>
      </c>
      <c r="L221" s="3" t="s">
        <v>229</v>
      </c>
      <c r="M221" s="4" t="s">
        <v>20</v>
      </c>
      <c r="N221" s="4" t="s">
        <v>20</v>
      </c>
      <c r="O221" s="4" t="s">
        <v>20</v>
      </c>
      <c r="P221" s="4" t="s">
        <v>20</v>
      </c>
      <c r="Q221" s="4" t="s">
        <v>176</v>
      </c>
      <c r="R221" s="3" t="s">
        <v>223</v>
      </c>
      <c r="S221" s="3" t="s">
        <v>23</v>
      </c>
      <c r="U221" s="37">
        <v>50027104523</v>
      </c>
      <c r="V221" t="str">
        <f>VLOOKUP(U221,[1]rrelbasegeral!$AQ:$AR,2,0)</f>
        <v>2710-Gestão das políticas de Desenvolvimento Organizacional no âmbito do Poder Executivo Estadual</v>
      </c>
      <c r="X221" t="s">
        <v>453</v>
      </c>
    </row>
    <row r="222" spans="1:24" ht="30" customHeight="1" x14ac:dyDescent="0.25">
      <c r="A222" s="4">
        <v>2023</v>
      </c>
      <c r="B222" s="3" t="s">
        <v>17</v>
      </c>
      <c r="C222" s="3" t="s">
        <v>18</v>
      </c>
      <c r="D222" s="3" t="s">
        <v>9</v>
      </c>
      <c r="E222" s="3" t="s">
        <v>354</v>
      </c>
      <c r="F222" s="4" t="s">
        <v>20</v>
      </c>
      <c r="G222" s="47" t="s">
        <v>213</v>
      </c>
      <c r="H222" s="3" t="s">
        <v>47</v>
      </c>
      <c r="I222" s="3" t="str">
        <f t="shared" si="15"/>
        <v>3 - Benchmarking Rede de Escritórios de Processos na Gestão Pública</v>
      </c>
      <c r="J222" s="3" t="s">
        <v>228</v>
      </c>
      <c r="K222" s="4" t="s">
        <v>49</v>
      </c>
      <c r="L222" s="3" t="s">
        <v>230</v>
      </c>
      <c r="M222" s="4" t="s">
        <v>20</v>
      </c>
      <c r="N222" s="4" t="s">
        <v>20</v>
      </c>
      <c r="O222" s="4" t="s">
        <v>20</v>
      </c>
      <c r="P222" s="4" t="s">
        <v>20</v>
      </c>
      <c r="Q222" s="4" t="s">
        <v>21</v>
      </c>
      <c r="R222" s="3" t="s">
        <v>223</v>
      </c>
      <c r="S222" s="3" t="s">
        <v>23</v>
      </c>
      <c r="U222" s="37">
        <v>50027104523</v>
      </c>
      <c r="V222" t="str">
        <f>VLOOKUP(U222,[1]rrelbasegeral!$AQ:$AR,2,0)</f>
        <v>2710-Gestão das políticas de Desenvolvimento Organizacional no âmbito do Poder Executivo Estadual</v>
      </c>
      <c r="X222" t="s">
        <v>453</v>
      </c>
    </row>
    <row r="223" spans="1:24" ht="30" customHeight="1" x14ac:dyDescent="0.25">
      <c r="A223" s="4">
        <v>2023</v>
      </c>
      <c r="B223" s="3" t="s">
        <v>17</v>
      </c>
      <c r="C223" s="3" t="s">
        <v>18</v>
      </c>
      <c r="D223" s="3" t="s">
        <v>7</v>
      </c>
      <c r="E223" s="3" t="s">
        <v>354</v>
      </c>
      <c r="F223" s="4" t="s">
        <v>20</v>
      </c>
      <c r="G223" s="47" t="s">
        <v>213</v>
      </c>
      <c r="H223" s="3" t="s">
        <v>47</v>
      </c>
      <c r="I223" s="3" t="str">
        <f t="shared" si="15"/>
        <v>4 - Coordenação do processo de criação, alteração e revisão dos regimentos interno dos órgãos e das entidades.</v>
      </c>
      <c r="J223" s="3" t="s">
        <v>215</v>
      </c>
      <c r="K223" s="4" t="s">
        <v>49</v>
      </c>
      <c r="L223" s="3" t="s">
        <v>20</v>
      </c>
      <c r="M223" s="4" t="s">
        <v>30</v>
      </c>
      <c r="N223" s="4" t="s">
        <v>30</v>
      </c>
      <c r="O223" s="4" t="s">
        <v>20</v>
      </c>
      <c r="P223" s="4" t="s">
        <v>20</v>
      </c>
      <c r="Q223" s="4" t="s">
        <v>142</v>
      </c>
      <c r="R223" s="3" t="s">
        <v>216</v>
      </c>
      <c r="S223" s="3" t="s">
        <v>23</v>
      </c>
      <c r="U223" s="37">
        <v>50027104524</v>
      </c>
      <c r="V223" t="str">
        <f>VLOOKUP(U223,[1]rrelbasegeral!$AQ:$AR,2,0)</f>
        <v>2710-Gestão das políticas de Desenvolvimento Organizacional no âmbito do Poder Executivo Estadual</v>
      </c>
      <c r="X223" t="s">
        <v>454</v>
      </c>
    </row>
    <row r="224" spans="1:24" ht="30" customHeight="1" x14ac:dyDescent="0.25">
      <c r="A224" s="4">
        <v>2023</v>
      </c>
      <c r="B224" s="3" t="s">
        <v>17</v>
      </c>
      <c r="C224" s="3" t="s">
        <v>18</v>
      </c>
      <c r="D224" s="3" t="s">
        <v>9</v>
      </c>
      <c r="E224" s="3" t="s">
        <v>354</v>
      </c>
      <c r="F224" s="4" t="s">
        <v>20</v>
      </c>
      <c r="G224" s="47" t="s">
        <v>213</v>
      </c>
      <c r="H224" s="3" t="s">
        <v>47</v>
      </c>
      <c r="I224" s="3" t="str">
        <f t="shared" si="15"/>
        <v>4 - Coordenação do processo de criação, alteração e revisão dos regimentos interno dos órgãos e das entidades.</v>
      </c>
      <c r="J224" s="3" t="s">
        <v>215</v>
      </c>
      <c r="K224" s="4" t="s">
        <v>49</v>
      </c>
      <c r="L224" s="3" t="s">
        <v>231</v>
      </c>
      <c r="M224" s="4" t="s">
        <v>20</v>
      </c>
      <c r="N224" s="4" t="s">
        <v>20</v>
      </c>
      <c r="O224" s="4" t="s">
        <v>20</v>
      </c>
      <c r="P224" s="4" t="s">
        <v>20</v>
      </c>
      <c r="Q224" s="4" t="s">
        <v>21</v>
      </c>
      <c r="R224" s="3" t="s">
        <v>216</v>
      </c>
      <c r="S224" s="3" t="s">
        <v>23</v>
      </c>
      <c r="U224" s="37">
        <v>50027104524</v>
      </c>
      <c r="V224" t="str">
        <f>VLOOKUP(U224,[1]rrelbasegeral!$AQ:$AR,2,0)</f>
        <v>2710-Gestão das políticas de Desenvolvimento Organizacional no âmbito do Poder Executivo Estadual</v>
      </c>
      <c r="X224" t="s">
        <v>454</v>
      </c>
    </row>
    <row r="225" spans="1:24" ht="30" customHeight="1" x14ac:dyDescent="0.25">
      <c r="A225" s="4">
        <v>2023</v>
      </c>
      <c r="B225" s="3" t="s">
        <v>17</v>
      </c>
      <c r="C225" s="3" t="s">
        <v>18</v>
      </c>
      <c r="D225" s="3" t="s">
        <v>9</v>
      </c>
      <c r="E225" s="3" t="s">
        <v>354</v>
      </c>
      <c r="F225" s="4" t="s">
        <v>20</v>
      </c>
      <c r="G225" s="47" t="s">
        <v>213</v>
      </c>
      <c r="H225" s="3" t="s">
        <v>47</v>
      </c>
      <c r="I225" s="3" t="str">
        <f t="shared" si="15"/>
        <v>4 - Coordenação do processo de criação, alteração e revisão dos regimentos interno dos órgãos e das entidades.</v>
      </c>
      <c r="J225" s="3" t="s">
        <v>215</v>
      </c>
      <c r="K225" s="4" t="s">
        <v>49</v>
      </c>
      <c r="L225" s="3" t="s">
        <v>232</v>
      </c>
      <c r="M225" s="4" t="s">
        <v>20</v>
      </c>
      <c r="N225" s="4" t="s">
        <v>20</v>
      </c>
      <c r="O225" s="4" t="s">
        <v>20</v>
      </c>
      <c r="P225" s="4" t="s">
        <v>20</v>
      </c>
      <c r="Q225" s="4" t="s">
        <v>142</v>
      </c>
      <c r="R225" s="3" t="s">
        <v>216</v>
      </c>
      <c r="S225" s="3" t="s">
        <v>23</v>
      </c>
      <c r="U225" s="37">
        <v>50027104524</v>
      </c>
      <c r="V225" t="str">
        <f>VLOOKUP(U225,[1]rrelbasegeral!$AQ:$AR,2,0)</f>
        <v>2710-Gestão das políticas de Desenvolvimento Organizacional no âmbito do Poder Executivo Estadual</v>
      </c>
      <c r="X225" t="s">
        <v>454</v>
      </c>
    </row>
    <row r="226" spans="1:24" ht="30" customHeight="1" x14ac:dyDescent="0.25">
      <c r="A226" s="4">
        <v>2023</v>
      </c>
      <c r="B226" s="3" t="s">
        <v>17</v>
      </c>
      <c r="C226" s="3" t="s">
        <v>18</v>
      </c>
      <c r="D226" s="3" t="s">
        <v>9</v>
      </c>
      <c r="E226" s="3" t="s">
        <v>354</v>
      </c>
      <c r="F226" s="4" t="s">
        <v>20</v>
      </c>
      <c r="G226" s="47" t="s">
        <v>213</v>
      </c>
      <c r="H226" s="3" t="s">
        <v>47</v>
      </c>
      <c r="I226" s="3" t="str">
        <f t="shared" si="15"/>
        <v>4 - Coordenação do processo de criação, alteração e revisão dos regimentos interno dos órgãos e das entidades.</v>
      </c>
      <c r="J226" s="3" t="s">
        <v>215</v>
      </c>
      <c r="K226" s="4" t="s">
        <v>49</v>
      </c>
      <c r="L226" s="3" t="s">
        <v>233</v>
      </c>
      <c r="M226" s="4" t="s">
        <v>20</v>
      </c>
      <c r="N226" s="4" t="s">
        <v>20</v>
      </c>
      <c r="O226" s="4" t="s">
        <v>20</v>
      </c>
      <c r="P226" s="4" t="s">
        <v>20</v>
      </c>
      <c r="Q226" s="4" t="s">
        <v>142</v>
      </c>
      <c r="R226" s="3" t="s">
        <v>216</v>
      </c>
      <c r="S226" s="3" t="s">
        <v>23</v>
      </c>
      <c r="U226" s="37">
        <v>50027104524</v>
      </c>
      <c r="V226" t="str">
        <f>VLOOKUP(U226,[1]rrelbasegeral!$AQ:$AR,2,0)</f>
        <v>2710-Gestão das políticas de Desenvolvimento Organizacional no âmbito do Poder Executivo Estadual</v>
      </c>
      <c r="X226" t="s">
        <v>454</v>
      </c>
    </row>
    <row r="227" spans="1:24" ht="30" customHeight="1" x14ac:dyDescent="0.25">
      <c r="A227" s="4">
        <v>2023</v>
      </c>
      <c r="B227" s="3" t="s">
        <v>17</v>
      </c>
      <c r="C227" s="3" t="s">
        <v>18</v>
      </c>
      <c r="D227" s="3" t="s">
        <v>9</v>
      </c>
      <c r="E227" s="3" t="s">
        <v>354</v>
      </c>
      <c r="F227" s="4" t="s">
        <v>20</v>
      </c>
      <c r="G227" s="47" t="s">
        <v>213</v>
      </c>
      <c r="H227" s="3" t="s">
        <v>47</v>
      </c>
      <c r="I227" s="3" t="str">
        <f t="shared" si="15"/>
        <v>4 - Coordenação do processo de criação, alteração e revisão dos regimentos interno dos órgãos e das entidades.</v>
      </c>
      <c r="J227" s="3" t="s">
        <v>215</v>
      </c>
      <c r="K227" s="4" t="s">
        <v>49</v>
      </c>
      <c r="L227" s="3" t="s">
        <v>234</v>
      </c>
      <c r="M227" s="4" t="s">
        <v>20</v>
      </c>
      <c r="N227" s="4" t="s">
        <v>20</v>
      </c>
      <c r="O227" s="4" t="s">
        <v>20</v>
      </c>
      <c r="P227" s="4" t="s">
        <v>20</v>
      </c>
      <c r="Q227" s="4" t="s">
        <v>142</v>
      </c>
      <c r="R227" s="3" t="s">
        <v>216</v>
      </c>
      <c r="S227" s="3" t="s">
        <v>23</v>
      </c>
      <c r="U227" s="37">
        <v>50027104524</v>
      </c>
      <c r="V227" t="str">
        <f>VLOOKUP(U227,[1]rrelbasegeral!$AQ:$AR,2,0)</f>
        <v>2710-Gestão das políticas de Desenvolvimento Organizacional no âmbito do Poder Executivo Estadual</v>
      </c>
      <c r="X227" t="s">
        <v>454</v>
      </c>
    </row>
    <row r="228" spans="1:24" ht="30" customHeight="1" x14ac:dyDescent="0.25">
      <c r="A228" s="4">
        <v>2023</v>
      </c>
      <c r="B228" s="3" t="s">
        <v>17</v>
      </c>
      <c r="C228" s="3" t="s">
        <v>18</v>
      </c>
      <c r="D228" s="3" t="s">
        <v>7</v>
      </c>
      <c r="E228" s="3" t="s">
        <v>354</v>
      </c>
      <c r="F228" s="4" t="s">
        <v>20</v>
      </c>
      <c r="G228" s="47" t="s">
        <v>213</v>
      </c>
      <c r="H228" s="3" t="s">
        <v>47</v>
      </c>
      <c r="I228" s="3" t="str">
        <f t="shared" si="15"/>
        <v>5 - Implantação da metodologia de Avaliação do serviço público nos órgãos e entidades</v>
      </c>
      <c r="J228" s="3" t="s">
        <v>235</v>
      </c>
      <c r="K228" s="4" t="s">
        <v>49</v>
      </c>
      <c r="L228" s="3" t="s">
        <v>20</v>
      </c>
      <c r="M228" s="4" t="s">
        <v>30</v>
      </c>
      <c r="N228" s="4" t="s">
        <v>30</v>
      </c>
      <c r="O228" s="4" t="s">
        <v>20</v>
      </c>
      <c r="P228" s="4" t="s">
        <v>20</v>
      </c>
      <c r="Q228" s="4" t="s">
        <v>142</v>
      </c>
      <c r="R228" s="3" t="s">
        <v>223</v>
      </c>
      <c r="S228" s="3" t="s">
        <v>23</v>
      </c>
      <c r="U228" s="37">
        <v>50027104525</v>
      </c>
      <c r="V228" t="str">
        <f>VLOOKUP(U228,[1]rrelbasegeral!$AQ:$AR,2,0)</f>
        <v>2710-Gestão das políticas de Desenvolvimento Organizacional no âmbito do Poder Executivo Estadual</v>
      </c>
      <c r="X228" t="s">
        <v>455</v>
      </c>
    </row>
    <row r="229" spans="1:24" ht="30" customHeight="1" x14ac:dyDescent="0.25">
      <c r="A229" s="4">
        <v>2023</v>
      </c>
      <c r="B229" s="3" t="s">
        <v>17</v>
      </c>
      <c r="C229" s="3" t="s">
        <v>18</v>
      </c>
      <c r="D229" s="3" t="s">
        <v>9</v>
      </c>
      <c r="E229" s="3" t="s">
        <v>354</v>
      </c>
      <c r="F229" s="4" t="s">
        <v>20</v>
      </c>
      <c r="G229" s="47" t="s">
        <v>213</v>
      </c>
      <c r="H229" s="3" t="s">
        <v>47</v>
      </c>
      <c r="I229" s="3" t="str">
        <f t="shared" si="15"/>
        <v>5 - Implantação da metodologia de Avaliação do serviço público nos órgãos e entidades</v>
      </c>
      <c r="J229" s="3" t="s">
        <v>235</v>
      </c>
      <c r="K229" s="4" t="s">
        <v>49</v>
      </c>
      <c r="L229" s="3" t="s">
        <v>236</v>
      </c>
      <c r="M229" s="4" t="s">
        <v>20</v>
      </c>
      <c r="N229" s="4" t="s">
        <v>20</v>
      </c>
      <c r="O229" s="4" t="s">
        <v>20</v>
      </c>
      <c r="P229" s="4" t="s">
        <v>20</v>
      </c>
      <c r="Q229" s="4" t="s">
        <v>176</v>
      </c>
      <c r="R229" s="3" t="s">
        <v>223</v>
      </c>
      <c r="S229" s="3" t="s">
        <v>23</v>
      </c>
      <c r="U229" s="37">
        <v>50027104525</v>
      </c>
      <c r="V229" t="str">
        <f>VLOOKUP(U229,[1]rrelbasegeral!$AQ:$AR,2,0)</f>
        <v>2710-Gestão das políticas de Desenvolvimento Organizacional no âmbito do Poder Executivo Estadual</v>
      </c>
      <c r="X229" t="s">
        <v>455</v>
      </c>
    </row>
    <row r="230" spans="1:24" ht="30" customHeight="1" x14ac:dyDescent="0.25">
      <c r="A230" s="4">
        <v>2023</v>
      </c>
      <c r="B230" s="3" t="s">
        <v>17</v>
      </c>
      <c r="C230" s="3" t="s">
        <v>18</v>
      </c>
      <c r="D230" s="3" t="s">
        <v>9</v>
      </c>
      <c r="E230" s="3" t="s">
        <v>354</v>
      </c>
      <c r="F230" s="4" t="s">
        <v>20</v>
      </c>
      <c r="G230" s="47" t="s">
        <v>213</v>
      </c>
      <c r="H230" s="3" t="s">
        <v>47</v>
      </c>
      <c r="I230" s="3" t="str">
        <f t="shared" si="15"/>
        <v>5 - Implantação da metodologia de Avaliação do serviço público nos órgãos e entidades</v>
      </c>
      <c r="J230" s="3" t="s">
        <v>235</v>
      </c>
      <c r="K230" s="4" t="s">
        <v>49</v>
      </c>
      <c r="L230" s="3" t="s">
        <v>237</v>
      </c>
      <c r="M230" s="4" t="s">
        <v>20</v>
      </c>
      <c r="N230" s="4" t="s">
        <v>20</v>
      </c>
      <c r="O230" s="4" t="s">
        <v>20</v>
      </c>
      <c r="P230" s="4" t="s">
        <v>20</v>
      </c>
      <c r="Q230" s="4" t="s">
        <v>176</v>
      </c>
      <c r="R230" s="3" t="s">
        <v>223</v>
      </c>
      <c r="S230" s="3" t="s">
        <v>23</v>
      </c>
      <c r="U230" s="37">
        <v>50027104525</v>
      </c>
      <c r="V230" t="str">
        <f>VLOOKUP(U230,[1]rrelbasegeral!$AQ:$AR,2,0)</f>
        <v>2710-Gestão das políticas de Desenvolvimento Organizacional no âmbito do Poder Executivo Estadual</v>
      </c>
      <c r="X230" t="s">
        <v>455</v>
      </c>
    </row>
    <row r="231" spans="1:24" ht="30" customHeight="1" x14ac:dyDescent="0.25">
      <c r="A231" s="4">
        <v>2023</v>
      </c>
      <c r="B231" s="3" t="s">
        <v>17</v>
      </c>
      <c r="C231" s="3" t="s">
        <v>18</v>
      </c>
      <c r="D231" s="3" t="s">
        <v>9</v>
      </c>
      <c r="E231" s="3" t="s">
        <v>354</v>
      </c>
      <c r="F231" s="4" t="s">
        <v>20</v>
      </c>
      <c r="G231" s="47" t="s">
        <v>213</v>
      </c>
      <c r="H231" s="3" t="s">
        <v>47</v>
      </c>
      <c r="I231" s="3" t="str">
        <f t="shared" si="15"/>
        <v>5 - Implantação da metodologia de Avaliação do serviço público nos órgãos e entidades</v>
      </c>
      <c r="J231" s="3" t="s">
        <v>235</v>
      </c>
      <c r="K231" s="4" t="s">
        <v>49</v>
      </c>
      <c r="L231" s="3" t="s">
        <v>238</v>
      </c>
      <c r="M231" s="4" t="s">
        <v>20</v>
      </c>
      <c r="N231" s="4" t="s">
        <v>20</v>
      </c>
      <c r="O231" s="4" t="s">
        <v>20</v>
      </c>
      <c r="P231" s="4" t="s">
        <v>20</v>
      </c>
      <c r="Q231" s="4" t="s">
        <v>176</v>
      </c>
      <c r="R231" s="3" t="s">
        <v>223</v>
      </c>
      <c r="S231" s="3" t="s">
        <v>23</v>
      </c>
      <c r="U231" s="37">
        <v>50027104525</v>
      </c>
      <c r="V231" t="str">
        <f>VLOOKUP(U231,[1]rrelbasegeral!$AQ:$AR,2,0)</f>
        <v>2710-Gestão das políticas de Desenvolvimento Organizacional no âmbito do Poder Executivo Estadual</v>
      </c>
      <c r="X231" t="s">
        <v>455</v>
      </c>
    </row>
    <row r="232" spans="1:24" ht="30" customHeight="1" x14ac:dyDescent="0.25">
      <c r="A232" s="4">
        <v>2023</v>
      </c>
      <c r="B232" s="3" t="s">
        <v>17</v>
      </c>
      <c r="C232" s="3" t="s">
        <v>18</v>
      </c>
      <c r="D232" s="3" t="s">
        <v>9</v>
      </c>
      <c r="E232" s="3" t="s">
        <v>354</v>
      </c>
      <c r="F232" s="4" t="s">
        <v>20</v>
      </c>
      <c r="G232" s="47" t="s">
        <v>213</v>
      </c>
      <c r="H232" s="3" t="s">
        <v>47</v>
      </c>
      <c r="I232" s="3" t="str">
        <f t="shared" si="15"/>
        <v>5 - Implantação da metodologia de Avaliação do serviço público nos órgãos e entidades</v>
      </c>
      <c r="J232" s="3" t="s">
        <v>235</v>
      </c>
      <c r="K232" s="4" t="s">
        <v>49</v>
      </c>
      <c r="L232" s="3" t="s">
        <v>239</v>
      </c>
      <c r="M232" s="4" t="s">
        <v>20</v>
      </c>
      <c r="N232" s="4" t="s">
        <v>20</v>
      </c>
      <c r="O232" s="4" t="s">
        <v>20</v>
      </c>
      <c r="P232" s="4" t="s">
        <v>20</v>
      </c>
      <c r="Q232" s="4" t="s">
        <v>34</v>
      </c>
      <c r="R232" s="3" t="s">
        <v>223</v>
      </c>
      <c r="S232" s="3" t="s">
        <v>23</v>
      </c>
      <c r="U232" s="37">
        <v>50027104525</v>
      </c>
      <c r="V232" t="str">
        <f>VLOOKUP(U232,[1]rrelbasegeral!$AQ:$AR,2,0)</f>
        <v>2710-Gestão das políticas de Desenvolvimento Organizacional no âmbito do Poder Executivo Estadual</v>
      </c>
      <c r="X232" t="s">
        <v>455</v>
      </c>
    </row>
    <row r="233" spans="1:24" ht="30" customHeight="1" x14ac:dyDescent="0.25">
      <c r="A233" s="4">
        <v>2023</v>
      </c>
      <c r="B233" s="3" t="s">
        <v>17</v>
      </c>
      <c r="C233" s="3" t="s">
        <v>18</v>
      </c>
      <c r="D233" s="3" t="s">
        <v>9</v>
      </c>
      <c r="E233" s="3" t="s">
        <v>354</v>
      </c>
      <c r="F233" s="4" t="s">
        <v>20</v>
      </c>
      <c r="G233" s="47" t="s">
        <v>213</v>
      </c>
      <c r="H233" s="3" t="s">
        <v>47</v>
      </c>
      <c r="I233" s="3" t="str">
        <f t="shared" si="15"/>
        <v>5 - Implantação da metodologia de Avaliação do serviço público nos órgãos e entidades</v>
      </c>
      <c r="J233" s="3" t="s">
        <v>235</v>
      </c>
      <c r="K233" s="4" t="s">
        <v>49</v>
      </c>
      <c r="L233" s="3" t="s">
        <v>240</v>
      </c>
      <c r="M233" s="4" t="s">
        <v>20</v>
      </c>
      <c r="N233" s="4" t="s">
        <v>20</v>
      </c>
      <c r="O233" s="4" t="s">
        <v>20</v>
      </c>
      <c r="P233" s="4" t="s">
        <v>20</v>
      </c>
      <c r="Q233" s="4" t="s">
        <v>34</v>
      </c>
      <c r="R233" s="3" t="s">
        <v>223</v>
      </c>
      <c r="S233" s="3" t="s">
        <v>23</v>
      </c>
      <c r="U233" s="37">
        <v>50027104525</v>
      </c>
      <c r="V233" t="str">
        <f>VLOOKUP(U233,[1]rrelbasegeral!$AQ:$AR,2,0)</f>
        <v>2710-Gestão das políticas de Desenvolvimento Organizacional no âmbito do Poder Executivo Estadual</v>
      </c>
      <c r="X233" t="s">
        <v>455</v>
      </c>
    </row>
    <row r="234" spans="1:24" ht="30" customHeight="1" x14ac:dyDescent="0.25">
      <c r="A234" s="4">
        <v>2023</v>
      </c>
      <c r="B234" s="3" t="s">
        <v>17</v>
      </c>
      <c r="C234" s="3" t="s">
        <v>18</v>
      </c>
      <c r="D234" s="3" t="s">
        <v>7</v>
      </c>
      <c r="E234" s="3" t="s">
        <v>354</v>
      </c>
      <c r="F234" s="4" t="s">
        <v>20</v>
      </c>
      <c r="G234" s="47" t="s">
        <v>213</v>
      </c>
      <c r="H234" s="3" t="s">
        <v>47</v>
      </c>
      <c r="I234" s="3" t="str">
        <f t="shared" si="15"/>
        <v>6 - Atualização e controle do Portal de Gestão por Processos</v>
      </c>
      <c r="J234" s="3" t="s">
        <v>241</v>
      </c>
      <c r="K234" s="4" t="s">
        <v>49</v>
      </c>
      <c r="L234" s="3" t="s">
        <v>20</v>
      </c>
      <c r="M234" s="4" t="s">
        <v>30</v>
      </c>
      <c r="N234" s="4" t="s">
        <v>30</v>
      </c>
      <c r="O234" s="4" t="s">
        <v>20</v>
      </c>
      <c r="P234" s="4" t="s">
        <v>20</v>
      </c>
      <c r="Q234" s="4" t="s">
        <v>142</v>
      </c>
      <c r="R234" s="3" t="s">
        <v>223</v>
      </c>
      <c r="S234" s="3" t="s">
        <v>23</v>
      </c>
      <c r="U234" s="37">
        <v>50027104526</v>
      </c>
      <c r="V234" t="str">
        <f>VLOOKUP(U234,[1]rrelbasegeral!$AQ:$AR,2,0)</f>
        <v>2710-Gestão das políticas de Desenvolvimento Organizacional no âmbito do Poder Executivo Estadual</v>
      </c>
      <c r="X234" t="s">
        <v>456</v>
      </c>
    </row>
    <row r="235" spans="1:24" ht="30" customHeight="1" x14ac:dyDescent="0.25">
      <c r="A235" s="4">
        <v>2023</v>
      </c>
      <c r="B235" s="3" t="s">
        <v>17</v>
      </c>
      <c r="C235" s="3" t="s">
        <v>18</v>
      </c>
      <c r="D235" s="3" t="s">
        <v>9</v>
      </c>
      <c r="E235" s="3" t="s">
        <v>354</v>
      </c>
      <c r="F235" s="4" t="s">
        <v>20</v>
      </c>
      <c r="G235" s="47" t="s">
        <v>213</v>
      </c>
      <c r="H235" s="3" t="s">
        <v>47</v>
      </c>
      <c r="I235" s="3" t="str">
        <f t="shared" si="15"/>
        <v>6 - Atualização e controle do Portal de Gestão por Processos</v>
      </c>
      <c r="J235" s="3" t="s">
        <v>241</v>
      </c>
      <c r="K235" s="4" t="s">
        <v>49</v>
      </c>
      <c r="L235" s="3" t="s">
        <v>242</v>
      </c>
      <c r="M235" s="4" t="s">
        <v>20</v>
      </c>
      <c r="N235" s="4" t="s">
        <v>20</v>
      </c>
      <c r="O235" s="4" t="s">
        <v>20</v>
      </c>
      <c r="P235" s="4" t="s">
        <v>20</v>
      </c>
      <c r="Q235" s="4" t="s">
        <v>176</v>
      </c>
      <c r="R235" s="3" t="s">
        <v>223</v>
      </c>
      <c r="S235" s="3" t="s">
        <v>23</v>
      </c>
      <c r="U235" s="37">
        <v>50027104526</v>
      </c>
      <c r="V235" t="str">
        <f>VLOOKUP(U235,[1]rrelbasegeral!$AQ:$AR,2,0)</f>
        <v>2710-Gestão das políticas de Desenvolvimento Organizacional no âmbito do Poder Executivo Estadual</v>
      </c>
      <c r="X235" t="s">
        <v>456</v>
      </c>
    </row>
    <row r="236" spans="1:24" ht="30" customHeight="1" x14ac:dyDescent="0.25">
      <c r="A236" s="4">
        <v>2023</v>
      </c>
      <c r="B236" s="3" t="s">
        <v>17</v>
      </c>
      <c r="C236" s="3" t="s">
        <v>18</v>
      </c>
      <c r="D236" s="3" t="s">
        <v>9</v>
      </c>
      <c r="E236" s="3" t="s">
        <v>354</v>
      </c>
      <c r="F236" s="4" t="s">
        <v>20</v>
      </c>
      <c r="G236" s="47" t="s">
        <v>213</v>
      </c>
      <c r="H236" s="3" t="s">
        <v>47</v>
      </c>
      <c r="I236" s="3" t="str">
        <f t="shared" si="15"/>
        <v>6 - Atualização e controle do Portal de Gestão por Processos</v>
      </c>
      <c r="J236" s="3" t="s">
        <v>241</v>
      </c>
      <c r="K236" s="4" t="s">
        <v>49</v>
      </c>
      <c r="L236" s="3" t="s">
        <v>243</v>
      </c>
      <c r="M236" s="4" t="s">
        <v>20</v>
      </c>
      <c r="N236" s="4" t="s">
        <v>20</v>
      </c>
      <c r="O236" s="4" t="s">
        <v>20</v>
      </c>
      <c r="P236" s="4" t="s">
        <v>20</v>
      </c>
      <c r="Q236" s="4" t="s">
        <v>176</v>
      </c>
      <c r="R236" s="3" t="s">
        <v>223</v>
      </c>
      <c r="S236" s="3" t="s">
        <v>23</v>
      </c>
      <c r="U236" s="37">
        <v>50027104526</v>
      </c>
      <c r="V236" t="str">
        <f>VLOOKUP(U236,[1]rrelbasegeral!$AQ:$AR,2,0)</f>
        <v>2710-Gestão das políticas de Desenvolvimento Organizacional no âmbito do Poder Executivo Estadual</v>
      </c>
      <c r="X236" t="s">
        <v>456</v>
      </c>
    </row>
    <row r="237" spans="1:24" ht="30" customHeight="1" x14ac:dyDescent="0.25">
      <c r="A237" s="4">
        <v>2023</v>
      </c>
      <c r="B237" s="3" t="s">
        <v>17</v>
      </c>
      <c r="C237" s="3" t="s">
        <v>18</v>
      </c>
      <c r="D237" s="3" t="s">
        <v>9</v>
      </c>
      <c r="E237" s="3" t="s">
        <v>354</v>
      </c>
      <c r="F237" s="4" t="s">
        <v>20</v>
      </c>
      <c r="G237" s="47" t="s">
        <v>213</v>
      </c>
      <c r="H237" s="3" t="s">
        <v>47</v>
      </c>
      <c r="I237" s="3" t="str">
        <f t="shared" si="15"/>
        <v>6 - Atualização e controle do Portal de Gestão por Processos</v>
      </c>
      <c r="J237" s="3" t="s">
        <v>241</v>
      </c>
      <c r="K237" s="4" t="s">
        <v>49</v>
      </c>
      <c r="L237" s="3" t="s">
        <v>244</v>
      </c>
      <c r="M237" s="4" t="s">
        <v>20</v>
      </c>
      <c r="N237" s="4" t="s">
        <v>20</v>
      </c>
      <c r="O237" s="4" t="s">
        <v>20</v>
      </c>
      <c r="P237" s="4" t="s">
        <v>20</v>
      </c>
      <c r="Q237" s="4" t="s">
        <v>142</v>
      </c>
      <c r="R237" s="3" t="s">
        <v>223</v>
      </c>
      <c r="S237" s="3" t="s">
        <v>23</v>
      </c>
      <c r="U237" s="37">
        <v>50027104526</v>
      </c>
      <c r="V237" t="str">
        <f>VLOOKUP(U237,[1]rrelbasegeral!$AQ:$AR,2,0)</f>
        <v>2710-Gestão das políticas de Desenvolvimento Organizacional no âmbito do Poder Executivo Estadual</v>
      </c>
      <c r="X237" t="s">
        <v>456</v>
      </c>
    </row>
    <row r="238" spans="1:24" ht="30" customHeight="1" x14ac:dyDescent="0.25">
      <c r="A238" s="4">
        <v>2023</v>
      </c>
      <c r="B238" s="3" t="s">
        <v>17</v>
      </c>
      <c r="C238" s="3" t="s">
        <v>18</v>
      </c>
      <c r="D238" s="3" t="s">
        <v>9</v>
      </c>
      <c r="E238" s="3" t="s">
        <v>354</v>
      </c>
      <c r="F238" s="4" t="s">
        <v>20</v>
      </c>
      <c r="G238" s="47" t="s">
        <v>213</v>
      </c>
      <c r="H238" s="3" t="s">
        <v>47</v>
      </c>
      <c r="I238" s="3" t="str">
        <f t="shared" si="15"/>
        <v>6 - Atualização e controle do Portal de Gestão por Processos</v>
      </c>
      <c r="J238" s="3" t="s">
        <v>241</v>
      </c>
      <c r="K238" s="4" t="s">
        <v>49</v>
      </c>
      <c r="L238" s="3" t="s">
        <v>245</v>
      </c>
      <c r="M238" s="4" t="s">
        <v>20</v>
      </c>
      <c r="N238" s="4" t="s">
        <v>20</v>
      </c>
      <c r="O238" s="4" t="s">
        <v>20</v>
      </c>
      <c r="P238" s="4" t="s">
        <v>20</v>
      </c>
      <c r="Q238" s="4" t="s">
        <v>34</v>
      </c>
      <c r="R238" s="3" t="s">
        <v>223</v>
      </c>
      <c r="S238" s="3" t="s">
        <v>23</v>
      </c>
      <c r="U238" s="37">
        <v>50027104526</v>
      </c>
      <c r="V238" t="str">
        <f>VLOOKUP(U238,[1]rrelbasegeral!$AQ:$AR,2,0)</f>
        <v>2710-Gestão das políticas de Desenvolvimento Organizacional no âmbito do Poder Executivo Estadual</v>
      </c>
      <c r="X238" t="s">
        <v>456</v>
      </c>
    </row>
    <row r="239" spans="1:24" ht="30" customHeight="1" x14ac:dyDescent="0.25">
      <c r="A239" s="4">
        <v>2023</v>
      </c>
      <c r="B239" s="3" t="s">
        <v>17</v>
      </c>
      <c r="C239" s="3" t="s">
        <v>18</v>
      </c>
      <c r="D239" s="3" t="s">
        <v>7</v>
      </c>
      <c r="E239" s="3" t="s">
        <v>354</v>
      </c>
      <c r="F239" s="4" t="s">
        <v>20</v>
      </c>
      <c r="G239" s="47" t="s">
        <v>213</v>
      </c>
      <c r="H239" s="3" t="s">
        <v>47</v>
      </c>
      <c r="I239" s="3" t="str">
        <f t="shared" si="15"/>
        <v>7 - Implantação da metodologia de Linguagem Simples nos órgãos e entidades</v>
      </c>
      <c r="J239" s="3" t="s">
        <v>235</v>
      </c>
      <c r="K239" s="4" t="s">
        <v>49</v>
      </c>
      <c r="L239" s="3" t="s">
        <v>20</v>
      </c>
      <c r="M239" s="4" t="s">
        <v>30</v>
      </c>
      <c r="N239" s="4" t="s">
        <v>30</v>
      </c>
      <c r="O239" s="4" t="s">
        <v>20</v>
      </c>
      <c r="P239" s="4" t="s">
        <v>20</v>
      </c>
      <c r="Q239" s="4" t="s">
        <v>21</v>
      </c>
      <c r="R239" s="3" t="s">
        <v>223</v>
      </c>
      <c r="S239" s="3" t="s">
        <v>23</v>
      </c>
      <c r="U239" s="37">
        <v>50027104527</v>
      </c>
      <c r="V239" t="str">
        <f>VLOOKUP(U239,[1]rrelbasegeral!$AQ:$AR,2,0)</f>
        <v>2710-Gestão das políticas de Desenvolvimento Organizacional no âmbito do Poder Executivo Estadual</v>
      </c>
      <c r="X239" t="s">
        <v>457</v>
      </c>
    </row>
    <row r="240" spans="1:24" ht="30" customHeight="1" x14ac:dyDescent="0.25">
      <c r="A240" s="4">
        <v>2023</v>
      </c>
      <c r="B240" s="3" t="s">
        <v>17</v>
      </c>
      <c r="C240" s="3" t="s">
        <v>18</v>
      </c>
      <c r="D240" s="3" t="s">
        <v>9</v>
      </c>
      <c r="E240" s="3" t="s">
        <v>354</v>
      </c>
      <c r="F240" s="4" t="s">
        <v>20</v>
      </c>
      <c r="G240" s="47" t="s">
        <v>213</v>
      </c>
      <c r="H240" s="3" t="s">
        <v>47</v>
      </c>
      <c r="I240" s="3" t="str">
        <f t="shared" si="15"/>
        <v>7 - Implantação da metodologia de Linguagem Simples nos órgãos e entidades</v>
      </c>
      <c r="J240" s="3" t="s">
        <v>235</v>
      </c>
      <c r="K240" s="4" t="s">
        <v>49</v>
      </c>
      <c r="L240" s="3" t="s">
        <v>236</v>
      </c>
      <c r="M240" s="4" t="s">
        <v>20</v>
      </c>
      <c r="N240" s="4" t="s">
        <v>20</v>
      </c>
      <c r="O240" s="4" t="s">
        <v>20</v>
      </c>
      <c r="P240" s="4" t="s">
        <v>20</v>
      </c>
      <c r="Q240" s="4" t="s">
        <v>21</v>
      </c>
      <c r="R240" s="3" t="s">
        <v>223</v>
      </c>
      <c r="S240" s="3" t="s">
        <v>23</v>
      </c>
      <c r="U240" s="37">
        <v>50027104527</v>
      </c>
      <c r="V240" t="str">
        <f>VLOOKUP(U240,[1]rrelbasegeral!$AQ:$AR,2,0)</f>
        <v>2710-Gestão das políticas de Desenvolvimento Organizacional no âmbito do Poder Executivo Estadual</v>
      </c>
      <c r="X240" t="s">
        <v>457</v>
      </c>
    </row>
    <row r="241" spans="1:24" ht="30" customHeight="1" x14ac:dyDescent="0.25">
      <c r="A241" s="4">
        <v>2023</v>
      </c>
      <c r="B241" s="3" t="s">
        <v>17</v>
      </c>
      <c r="C241" s="3" t="s">
        <v>18</v>
      </c>
      <c r="D241" s="3" t="s">
        <v>9</v>
      </c>
      <c r="E241" s="3" t="s">
        <v>354</v>
      </c>
      <c r="F241" s="4" t="s">
        <v>20</v>
      </c>
      <c r="G241" s="47" t="s">
        <v>213</v>
      </c>
      <c r="H241" s="3" t="s">
        <v>47</v>
      </c>
      <c r="I241" s="3" t="str">
        <f t="shared" si="15"/>
        <v>7 - Implantação da metodologia de Linguagem Simples nos órgãos e entidades</v>
      </c>
      <c r="J241" s="3" t="s">
        <v>235</v>
      </c>
      <c r="K241" s="4" t="s">
        <v>49</v>
      </c>
      <c r="L241" s="3" t="s">
        <v>246</v>
      </c>
      <c r="M241" s="4" t="s">
        <v>20</v>
      </c>
      <c r="N241" s="4" t="s">
        <v>20</v>
      </c>
      <c r="O241" s="4" t="s">
        <v>20</v>
      </c>
      <c r="P241" s="4" t="s">
        <v>20</v>
      </c>
      <c r="Q241" s="4" t="s">
        <v>21</v>
      </c>
      <c r="R241" s="3" t="s">
        <v>223</v>
      </c>
      <c r="S241" s="3" t="s">
        <v>23</v>
      </c>
      <c r="U241" s="37">
        <v>50027104527</v>
      </c>
      <c r="V241" t="str">
        <f>VLOOKUP(U241,[1]rrelbasegeral!$AQ:$AR,2,0)</f>
        <v>2710-Gestão das políticas de Desenvolvimento Organizacional no âmbito do Poder Executivo Estadual</v>
      </c>
      <c r="X241" t="s">
        <v>457</v>
      </c>
    </row>
    <row r="242" spans="1:24" ht="30" customHeight="1" x14ac:dyDescent="0.25">
      <c r="A242" s="4">
        <v>2023</v>
      </c>
      <c r="B242" s="3" t="s">
        <v>17</v>
      </c>
      <c r="C242" s="3" t="s">
        <v>18</v>
      </c>
      <c r="D242" s="3" t="s">
        <v>9</v>
      </c>
      <c r="E242" s="3" t="s">
        <v>354</v>
      </c>
      <c r="F242" s="4" t="s">
        <v>20</v>
      </c>
      <c r="G242" s="47" t="s">
        <v>213</v>
      </c>
      <c r="H242" s="3" t="s">
        <v>47</v>
      </c>
      <c r="I242" s="3" t="str">
        <f t="shared" si="15"/>
        <v>7 - Implantação da metodologia de Linguagem Simples nos órgãos e entidades</v>
      </c>
      <c r="J242" s="3" t="s">
        <v>235</v>
      </c>
      <c r="K242" s="4" t="s">
        <v>49</v>
      </c>
      <c r="L242" s="3" t="s">
        <v>247</v>
      </c>
      <c r="M242" s="4" t="s">
        <v>20</v>
      </c>
      <c r="N242" s="4" t="s">
        <v>20</v>
      </c>
      <c r="O242" s="4" t="s">
        <v>20</v>
      </c>
      <c r="P242" s="4" t="s">
        <v>20</v>
      </c>
      <c r="Q242" s="4" t="s">
        <v>34</v>
      </c>
      <c r="R242" s="3" t="s">
        <v>223</v>
      </c>
      <c r="S242" s="3" t="s">
        <v>23</v>
      </c>
      <c r="U242" s="37">
        <v>50027104527</v>
      </c>
      <c r="V242" t="str">
        <f>VLOOKUP(U242,[1]rrelbasegeral!$AQ:$AR,2,0)</f>
        <v>2710-Gestão das políticas de Desenvolvimento Organizacional no âmbito do Poder Executivo Estadual</v>
      </c>
      <c r="X242" t="s">
        <v>457</v>
      </c>
    </row>
    <row r="243" spans="1:24" ht="30" customHeight="1" x14ac:dyDescent="0.25">
      <c r="A243" s="4">
        <v>2023</v>
      </c>
      <c r="B243" s="3" t="s">
        <v>17</v>
      </c>
      <c r="C243" s="3" t="s">
        <v>18</v>
      </c>
      <c r="D243" s="3" t="s">
        <v>9</v>
      </c>
      <c r="E243" s="3" t="s">
        <v>354</v>
      </c>
      <c r="F243" s="4" t="s">
        <v>20</v>
      </c>
      <c r="G243" s="47" t="s">
        <v>213</v>
      </c>
      <c r="H243" s="3" t="s">
        <v>47</v>
      </c>
      <c r="I243" s="3" t="str">
        <f t="shared" si="15"/>
        <v>7 - Implantação da metodologia de Linguagem Simples nos órgãos e entidades</v>
      </c>
      <c r="J243" s="3" t="s">
        <v>235</v>
      </c>
      <c r="K243" s="4" t="s">
        <v>49</v>
      </c>
      <c r="L243" s="3" t="s">
        <v>248</v>
      </c>
      <c r="M243" s="4" t="s">
        <v>20</v>
      </c>
      <c r="N243" s="4" t="s">
        <v>20</v>
      </c>
      <c r="O243" s="4" t="s">
        <v>20</v>
      </c>
      <c r="P243" s="4" t="s">
        <v>20</v>
      </c>
      <c r="Q243" s="4" t="s">
        <v>34</v>
      </c>
      <c r="R243" s="3" t="s">
        <v>223</v>
      </c>
      <c r="S243" s="3" t="s">
        <v>23</v>
      </c>
      <c r="U243" s="37">
        <v>50027104527</v>
      </c>
      <c r="V243" t="str">
        <f>VLOOKUP(U243,[1]rrelbasegeral!$AQ:$AR,2,0)</f>
        <v>2710-Gestão das políticas de Desenvolvimento Organizacional no âmbito do Poder Executivo Estadual</v>
      </c>
      <c r="X243" t="s">
        <v>457</v>
      </c>
    </row>
    <row r="244" spans="1:24" ht="30" customHeight="1" x14ac:dyDescent="0.25">
      <c r="A244" s="4">
        <v>2023</v>
      </c>
      <c r="B244" s="3" t="s">
        <v>17</v>
      </c>
      <c r="C244" s="3" t="s">
        <v>18</v>
      </c>
      <c r="D244" s="3" t="s">
        <v>7</v>
      </c>
      <c r="E244" s="3" t="s">
        <v>354</v>
      </c>
      <c r="F244" s="4" t="s">
        <v>20</v>
      </c>
      <c r="G244" s="47" t="s">
        <v>213</v>
      </c>
      <c r="H244" s="3" t="s">
        <v>47</v>
      </c>
      <c r="I244" s="3" t="str">
        <f t="shared" si="15"/>
        <v>8 - Desenvolvimento da  metodologia de Gestão de Maturidade de processos</v>
      </c>
      <c r="J244" s="3" t="s">
        <v>249</v>
      </c>
      <c r="K244" s="4" t="s">
        <v>49</v>
      </c>
      <c r="L244" s="3" t="s">
        <v>20</v>
      </c>
      <c r="M244" s="4" t="s">
        <v>30</v>
      </c>
      <c r="N244" s="4" t="s">
        <v>30</v>
      </c>
      <c r="O244" s="4" t="s">
        <v>20</v>
      </c>
      <c r="P244" s="4" t="s">
        <v>20</v>
      </c>
      <c r="Q244" s="4" t="s">
        <v>21</v>
      </c>
      <c r="R244" s="3" t="s">
        <v>223</v>
      </c>
      <c r="S244" s="3" t="s">
        <v>23</v>
      </c>
      <c r="U244" s="37">
        <v>50027104528</v>
      </c>
      <c r="V244" t="str">
        <f>VLOOKUP(U244,[1]rrelbasegeral!$AQ:$AR,2,0)</f>
        <v>2710-Gestão das políticas de Desenvolvimento Organizacional no âmbito do Poder Executivo Estadual</v>
      </c>
      <c r="X244" t="s">
        <v>458</v>
      </c>
    </row>
    <row r="245" spans="1:24" ht="30" customHeight="1" x14ac:dyDescent="0.25">
      <c r="A245" s="4">
        <v>2023</v>
      </c>
      <c r="B245" s="3" t="s">
        <v>17</v>
      </c>
      <c r="C245" s="3" t="s">
        <v>18</v>
      </c>
      <c r="D245" s="3" t="s">
        <v>9</v>
      </c>
      <c r="E245" s="3" t="s">
        <v>354</v>
      </c>
      <c r="F245" s="4" t="s">
        <v>20</v>
      </c>
      <c r="G245" s="47" t="s">
        <v>213</v>
      </c>
      <c r="H245" s="3" t="s">
        <v>47</v>
      </c>
      <c r="I245" s="3" t="str">
        <f t="shared" si="15"/>
        <v>8 - Desenvolvimento da  metodologia de Gestão de Maturidade de processos</v>
      </c>
      <c r="J245" s="3" t="s">
        <v>249</v>
      </c>
      <c r="K245" s="4" t="s">
        <v>49</v>
      </c>
      <c r="L245" s="3" t="s">
        <v>236</v>
      </c>
      <c r="M245" s="4" t="s">
        <v>20</v>
      </c>
      <c r="N245" s="4" t="s">
        <v>20</v>
      </c>
      <c r="O245" s="4" t="s">
        <v>20</v>
      </c>
      <c r="P245" s="4" t="s">
        <v>20</v>
      </c>
      <c r="Q245" s="4" t="s">
        <v>21</v>
      </c>
      <c r="R245" s="3" t="s">
        <v>223</v>
      </c>
      <c r="S245" s="3" t="s">
        <v>23</v>
      </c>
      <c r="U245" s="37">
        <v>50027104528</v>
      </c>
      <c r="V245" t="str">
        <f>VLOOKUP(U245,[1]rrelbasegeral!$AQ:$AR,2,0)</f>
        <v>2710-Gestão das políticas de Desenvolvimento Organizacional no âmbito do Poder Executivo Estadual</v>
      </c>
      <c r="X245" t="s">
        <v>458</v>
      </c>
    </row>
    <row r="246" spans="1:24" ht="30" customHeight="1" x14ac:dyDescent="0.25">
      <c r="A246" s="4">
        <v>2023</v>
      </c>
      <c r="B246" s="3" t="s">
        <v>17</v>
      </c>
      <c r="C246" s="3" t="s">
        <v>18</v>
      </c>
      <c r="D246" s="3" t="s">
        <v>9</v>
      </c>
      <c r="E246" s="3" t="s">
        <v>354</v>
      </c>
      <c r="F246" s="4" t="s">
        <v>20</v>
      </c>
      <c r="G246" s="47" t="s">
        <v>213</v>
      </c>
      <c r="H246" s="3" t="s">
        <v>47</v>
      </c>
      <c r="I246" s="3" t="str">
        <f t="shared" si="15"/>
        <v>8 - Desenvolvimento da  metodologia de Gestão de Maturidade de processos</v>
      </c>
      <c r="J246" s="3" t="s">
        <v>249</v>
      </c>
      <c r="K246" s="4" t="s">
        <v>49</v>
      </c>
      <c r="L246" s="3" t="s">
        <v>237</v>
      </c>
      <c r="M246" s="4" t="s">
        <v>20</v>
      </c>
      <c r="N246" s="4" t="s">
        <v>20</v>
      </c>
      <c r="O246" s="4" t="s">
        <v>20</v>
      </c>
      <c r="P246" s="4" t="s">
        <v>20</v>
      </c>
      <c r="Q246" s="4" t="s">
        <v>21</v>
      </c>
      <c r="R246" s="3" t="s">
        <v>223</v>
      </c>
      <c r="S246" s="3" t="s">
        <v>23</v>
      </c>
      <c r="U246" s="37">
        <v>50027104528</v>
      </c>
      <c r="V246" t="str">
        <f>VLOOKUP(U246,[1]rrelbasegeral!$AQ:$AR,2,0)</f>
        <v>2710-Gestão das políticas de Desenvolvimento Organizacional no âmbito do Poder Executivo Estadual</v>
      </c>
      <c r="X246" t="s">
        <v>458</v>
      </c>
    </row>
    <row r="247" spans="1:24" ht="30" customHeight="1" x14ac:dyDescent="0.25">
      <c r="A247" s="4">
        <v>2023</v>
      </c>
      <c r="B247" s="3" t="s">
        <v>17</v>
      </c>
      <c r="C247" s="3" t="s">
        <v>18</v>
      </c>
      <c r="D247" s="3" t="s">
        <v>9</v>
      </c>
      <c r="E247" s="3" t="s">
        <v>354</v>
      </c>
      <c r="F247" s="4" t="s">
        <v>20</v>
      </c>
      <c r="G247" s="47" t="s">
        <v>213</v>
      </c>
      <c r="H247" s="3" t="s">
        <v>47</v>
      </c>
      <c r="I247" s="3" t="str">
        <f t="shared" si="15"/>
        <v>8 - Desenvolvimento da  metodologia de Gestão de Maturidade de processos</v>
      </c>
      <c r="J247" s="3" t="s">
        <v>249</v>
      </c>
      <c r="K247" s="4" t="s">
        <v>49</v>
      </c>
      <c r="L247" s="3" t="s">
        <v>238</v>
      </c>
      <c r="M247" s="4" t="s">
        <v>20</v>
      </c>
      <c r="N247" s="4" t="s">
        <v>20</v>
      </c>
      <c r="O247" s="4" t="s">
        <v>20</v>
      </c>
      <c r="P247" s="4" t="s">
        <v>20</v>
      </c>
      <c r="Q247" s="4" t="s">
        <v>21</v>
      </c>
      <c r="R247" s="3" t="s">
        <v>223</v>
      </c>
      <c r="S247" s="3" t="s">
        <v>23</v>
      </c>
      <c r="U247" s="37">
        <v>50027104528</v>
      </c>
      <c r="V247" t="str">
        <f>VLOOKUP(U247,[1]rrelbasegeral!$AQ:$AR,2,0)</f>
        <v>2710-Gestão das políticas de Desenvolvimento Organizacional no âmbito do Poder Executivo Estadual</v>
      </c>
      <c r="X247" t="s">
        <v>458</v>
      </c>
    </row>
    <row r="248" spans="1:24" ht="30" customHeight="1" x14ac:dyDescent="0.25">
      <c r="A248" s="4">
        <v>2023</v>
      </c>
      <c r="B248" s="3" t="s">
        <v>17</v>
      </c>
      <c r="C248" s="3" t="s">
        <v>18</v>
      </c>
      <c r="D248" s="3" t="s">
        <v>9</v>
      </c>
      <c r="E248" s="3" t="s">
        <v>354</v>
      </c>
      <c r="F248" s="4" t="s">
        <v>20</v>
      </c>
      <c r="G248" s="47" t="s">
        <v>213</v>
      </c>
      <c r="H248" s="3" t="s">
        <v>47</v>
      </c>
      <c r="I248" s="3" t="str">
        <f t="shared" si="15"/>
        <v>8 - Desenvolvimento da  metodologia de Gestão de Maturidade de processos</v>
      </c>
      <c r="J248" s="3" t="s">
        <v>249</v>
      </c>
      <c r="K248" s="4" t="s">
        <v>49</v>
      </c>
      <c r="L248" s="3" t="s">
        <v>250</v>
      </c>
      <c r="M248" s="4" t="s">
        <v>20</v>
      </c>
      <c r="N248" s="4" t="s">
        <v>20</v>
      </c>
      <c r="O248" s="4" t="s">
        <v>20</v>
      </c>
      <c r="P248" s="4" t="s">
        <v>20</v>
      </c>
      <c r="Q248" s="4" t="s">
        <v>34</v>
      </c>
      <c r="R248" s="3" t="s">
        <v>223</v>
      </c>
      <c r="S248" s="3" t="s">
        <v>23</v>
      </c>
      <c r="U248" s="37">
        <v>50027104528</v>
      </c>
      <c r="V248" t="str">
        <f>VLOOKUP(U248,[1]rrelbasegeral!$AQ:$AR,2,0)</f>
        <v>2710-Gestão das políticas de Desenvolvimento Organizacional no âmbito do Poder Executivo Estadual</v>
      </c>
      <c r="X248" t="s">
        <v>458</v>
      </c>
    </row>
    <row r="249" spans="1:24" ht="30" customHeight="1" x14ac:dyDescent="0.25">
      <c r="A249" s="4">
        <v>2023</v>
      </c>
      <c r="B249" s="3" t="s">
        <v>17</v>
      </c>
      <c r="C249" s="3" t="s">
        <v>18</v>
      </c>
      <c r="D249" s="3" t="s">
        <v>9</v>
      </c>
      <c r="E249" s="3" t="s">
        <v>354</v>
      </c>
      <c r="F249" s="4" t="s">
        <v>20</v>
      </c>
      <c r="G249" s="47" t="s">
        <v>213</v>
      </c>
      <c r="H249" s="3" t="s">
        <v>47</v>
      </c>
      <c r="I249" s="3" t="str">
        <f t="shared" si="15"/>
        <v>8 - Desenvolvimento da  metodologia de Gestão de Maturidade de processos</v>
      </c>
      <c r="J249" s="3" t="s">
        <v>249</v>
      </c>
      <c r="K249" s="4" t="s">
        <v>49</v>
      </c>
      <c r="L249" s="3" t="s">
        <v>240</v>
      </c>
      <c r="M249" s="4" t="s">
        <v>20</v>
      </c>
      <c r="N249" s="4" t="s">
        <v>20</v>
      </c>
      <c r="O249" s="4" t="s">
        <v>20</v>
      </c>
      <c r="P249" s="4" t="s">
        <v>20</v>
      </c>
      <c r="Q249" s="4" t="s">
        <v>34</v>
      </c>
      <c r="R249" s="3" t="s">
        <v>223</v>
      </c>
      <c r="S249" s="3" t="s">
        <v>23</v>
      </c>
      <c r="U249" s="37">
        <v>50027104528</v>
      </c>
      <c r="V249" t="str">
        <f>VLOOKUP(U249,[1]rrelbasegeral!$AQ:$AR,2,0)</f>
        <v>2710-Gestão das políticas de Desenvolvimento Organizacional no âmbito do Poder Executivo Estadual</v>
      </c>
      <c r="X249" t="s">
        <v>458</v>
      </c>
    </row>
    <row r="250" spans="1:24" ht="30" customHeight="1" x14ac:dyDescent="0.25">
      <c r="A250" s="4">
        <v>2023</v>
      </c>
      <c r="B250" s="3" t="s">
        <v>17</v>
      </c>
      <c r="C250" s="3" t="s">
        <v>18</v>
      </c>
      <c r="D250" s="3" t="s">
        <v>7</v>
      </c>
      <c r="E250" s="3" t="s">
        <v>354</v>
      </c>
      <c r="F250" s="4" t="s">
        <v>20</v>
      </c>
      <c r="G250" s="47" t="s">
        <v>213</v>
      </c>
      <c r="H250" s="3" t="s">
        <v>47</v>
      </c>
      <c r="I250" s="3" t="str">
        <f t="shared" si="15"/>
        <v>9 - Participação em Eventos nacionais sobre Gestão por processos.</v>
      </c>
      <c r="J250" s="3" t="s">
        <v>251</v>
      </c>
      <c r="K250" s="4" t="s">
        <v>49</v>
      </c>
      <c r="L250" s="3" t="s">
        <v>20</v>
      </c>
      <c r="M250" s="4" t="s">
        <v>30</v>
      </c>
      <c r="N250" s="4" t="s">
        <v>30</v>
      </c>
      <c r="O250" s="4" t="s">
        <v>20</v>
      </c>
      <c r="P250" s="4" t="s">
        <v>20</v>
      </c>
      <c r="Q250" s="4" t="s">
        <v>21</v>
      </c>
      <c r="R250" s="3" t="s">
        <v>223</v>
      </c>
      <c r="S250" s="3" t="s">
        <v>23</v>
      </c>
      <c r="U250" s="37">
        <v>50027104529</v>
      </c>
      <c r="V250" t="str">
        <f>VLOOKUP(U250,[1]rrelbasegeral!$AQ:$AR,2,0)</f>
        <v>2710-Gestão das políticas de Desenvolvimento Organizacional no âmbito do Poder Executivo Estadual</v>
      </c>
      <c r="X250" t="s">
        <v>459</v>
      </c>
    </row>
    <row r="251" spans="1:24" ht="30" customHeight="1" x14ac:dyDescent="0.25">
      <c r="A251" s="4">
        <v>2023</v>
      </c>
      <c r="B251" s="3" t="s">
        <v>17</v>
      </c>
      <c r="C251" s="3" t="s">
        <v>18</v>
      </c>
      <c r="D251" s="3" t="s">
        <v>9</v>
      </c>
      <c r="E251" s="3" t="s">
        <v>354</v>
      </c>
      <c r="F251" s="4" t="s">
        <v>20</v>
      </c>
      <c r="G251" s="47" t="s">
        <v>213</v>
      </c>
      <c r="H251" s="3" t="s">
        <v>47</v>
      </c>
      <c r="I251" s="3" t="str">
        <f t="shared" si="15"/>
        <v>9 - Participação em Eventos nacionais sobre Gestão por processos.</v>
      </c>
      <c r="J251" s="3" t="s">
        <v>251</v>
      </c>
      <c r="K251" s="4" t="s">
        <v>49</v>
      </c>
      <c r="L251" s="3" t="s">
        <v>252</v>
      </c>
      <c r="M251" s="4" t="s">
        <v>20</v>
      </c>
      <c r="N251" s="4" t="s">
        <v>20</v>
      </c>
      <c r="O251" s="4" t="s">
        <v>20</v>
      </c>
      <c r="P251" s="4" t="s">
        <v>20</v>
      </c>
      <c r="Q251" s="4" t="s">
        <v>21</v>
      </c>
      <c r="R251" s="3" t="s">
        <v>223</v>
      </c>
      <c r="S251" s="3" t="s">
        <v>23</v>
      </c>
      <c r="U251" s="37">
        <v>50027104529</v>
      </c>
      <c r="V251" t="str">
        <f>VLOOKUP(U251,[1]rrelbasegeral!$AQ:$AR,2,0)</f>
        <v>2710-Gestão das políticas de Desenvolvimento Organizacional no âmbito do Poder Executivo Estadual</v>
      </c>
      <c r="X251" t="s">
        <v>459</v>
      </c>
    </row>
    <row r="252" spans="1:24" ht="30" customHeight="1" x14ac:dyDescent="0.25">
      <c r="A252" s="4">
        <v>2023</v>
      </c>
      <c r="B252" s="3" t="s">
        <v>17</v>
      </c>
      <c r="C252" s="3" t="s">
        <v>18</v>
      </c>
      <c r="D252" s="3" t="s">
        <v>9</v>
      </c>
      <c r="E252" s="3" t="s">
        <v>354</v>
      </c>
      <c r="F252" s="4" t="s">
        <v>20</v>
      </c>
      <c r="G252" s="47" t="s">
        <v>213</v>
      </c>
      <c r="H252" s="3" t="s">
        <v>47</v>
      </c>
      <c r="I252" s="3" t="str">
        <f t="shared" si="15"/>
        <v>9 - Participação em Eventos nacionais sobre Gestão por processos.</v>
      </c>
      <c r="J252" s="3" t="s">
        <v>251</v>
      </c>
      <c r="K252" s="4" t="s">
        <v>49</v>
      </c>
      <c r="L252" s="3" t="s">
        <v>253</v>
      </c>
      <c r="M252" s="4" t="s">
        <v>20</v>
      </c>
      <c r="N252" s="4" t="s">
        <v>20</v>
      </c>
      <c r="O252" s="4" t="s">
        <v>20</v>
      </c>
      <c r="P252" s="4" t="s">
        <v>20</v>
      </c>
      <c r="Q252" s="4" t="s">
        <v>21</v>
      </c>
      <c r="R252" s="3" t="s">
        <v>223</v>
      </c>
      <c r="S252" s="3" t="s">
        <v>23</v>
      </c>
      <c r="U252" s="37">
        <v>50027104529</v>
      </c>
      <c r="V252" t="str">
        <f>VLOOKUP(U252,[1]rrelbasegeral!$AQ:$AR,2,0)</f>
        <v>2710-Gestão das políticas de Desenvolvimento Organizacional no âmbito do Poder Executivo Estadual</v>
      </c>
      <c r="X252" t="s">
        <v>459</v>
      </c>
    </row>
    <row r="253" spans="1:24" ht="30" customHeight="1" x14ac:dyDescent="0.25">
      <c r="A253" s="4">
        <v>2023</v>
      </c>
      <c r="B253" s="3" t="s">
        <v>17</v>
      </c>
      <c r="C253" s="3" t="s">
        <v>18</v>
      </c>
      <c r="D253" s="3" t="s">
        <v>9</v>
      </c>
      <c r="E253" s="3" t="s">
        <v>354</v>
      </c>
      <c r="F253" s="4" t="s">
        <v>20</v>
      </c>
      <c r="G253" s="47" t="s">
        <v>213</v>
      </c>
      <c r="H253" s="3" t="s">
        <v>47</v>
      </c>
      <c r="I253" s="3" t="str">
        <f t="shared" si="15"/>
        <v>9 - Participação em Eventos nacionais sobre Gestão por processos.</v>
      </c>
      <c r="J253" s="3" t="s">
        <v>251</v>
      </c>
      <c r="K253" s="4" t="s">
        <v>49</v>
      </c>
      <c r="L253" s="3" t="s">
        <v>254</v>
      </c>
      <c r="M253" s="4" t="s">
        <v>20</v>
      </c>
      <c r="N253" s="4" t="s">
        <v>20</v>
      </c>
      <c r="O253" s="4" t="s">
        <v>20</v>
      </c>
      <c r="P253" s="4" t="s">
        <v>20</v>
      </c>
      <c r="Q253" s="4" t="s">
        <v>21</v>
      </c>
      <c r="R253" s="3" t="s">
        <v>223</v>
      </c>
      <c r="S253" s="3" t="s">
        <v>23</v>
      </c>
      <c r="U253" s="37">
        <v>50027104529</v>
      </c>
      <c r="V253" t="str">
        <f>VLOOKUP(U253,[1]rrelbasegeral!$AQ:$AR,2,0)</f>
        <v>2710-Gestão das políticas de Desenvolvimento Organizacional no âmbito do Poder Executivo Estadual</v>
      </c>
      <c r="X253" t="s">
        <v>459</v>
      </c>
    </row>
    <row r="254" spans="1:24" ht="30" customHeight="1" x14ac:dyDescent="0.25">
      <c r="A254" s="4">
        <v>2023</v>
      </c>
      <c r="B254" s="3" t="s">
        <v>17</v>
      </c>
      <c r="C254" s="3" t="s">
        <v>18</v>
      </c>
      <c r="D254" s="3" t="s">
        <v>9</v>
      </c>
      <c r="E254" s="3" t="s">
        <v>354</v>
      </c>
      <c r="F254" s="4" t="s">
        <v>20</v>
      </c>
      <c r="G254" s="47" t="s">
        <v>213</v>
      </c>
      <c r="H254" s="3" t="s">
        <v>47</v>
      </c>
      <c r="I254" s="3" t="str">
        <f t="shared" si="15"/>
        <v>9 - Participação em Eventos nacionais sobre Gestão por processos.</v>
      </c>
      <c r="J254" s="3" t="s">
        <v>251</v>
      </c>
      <c r="K254" s="4" t="s">
        <v>49</v>
      </c>
      <c r="L254" s="3" t="s">
        <v>255</v>
      </c>
      <c r="M254" s="4" t="s">
        <v>20</v>
      </c>
      <c r="N254" s="4" t="s">
        <v>20</v>
      </c>
      <c r="O254" s="4" t="s">
        <v>20</v>
      </c>
      <c r="P254" s="4" t="s">
        <v>20</v>
      </c>
      <c r="Q254" s="4" t="s">
        <v>21</v>
      </c>
      <c r="R254" s="3" t="s">
        <v>223</v>
      </c>
      <c r="S254" s="3" t="s">
        <v>23</v>
      </c>
      <c r="U254" s="37">
        <v>50027104529</v>
      </c>
      <c r="V254" t="str">
        <f>VLOOKUP(U254,[1]rrelbasegeral!$AQ:$AR,2,0)</f>
        <v>2710-Gestão das políticas de Desenvolvimento Organizacional no âmbito do Poder Executivo Estadual</v>
      </c>
      <c r="X254" t="s">
        <v>459</v>
      </c>
    </row>
    <row r="255" spans="1:24" ht="30" customHeight="1" x14ac:dyDescent="0.25">
      <c r="A255" s="4">
        <v>2023</v>
      </c>
      <c r="B255" s="3" t="s">
        <v>17</v>
      </c>
      <c r="C255" s="3" t="s">
        <v>18</v>
      </c>
      <c r="D255" s="3" t="s">
        <v>7</v>
      </c>
      <c r="E255" s="3" t="s">
        <v>354</v>
      </c>
      <c r="F255" s="4" t="s">
        <v>20</v>
      </c>
      <c r="G255" s="47" t="s">
        <v>213</v>
      </c>
      <c r="H255" s="3" t="s">
        <v>47</v>
      </c>
      <c r="I255" s="3" t="str">
        <f t="shared" si="15"/>
        <v>10 - Capacitação da equipe da Coordenadoria de Ger. de Processos em RPA (Robotic Process Automation)</v>
      </c>
      <c r="J255" s="3" t="s">
        <v>37</v>
      </c>
      <c r="K255" s="4" t="s">
        <v>49</v>
      </c>
      <c r="L255" s="3" t="s">
        <v>20</v>
      </c>
      <c r="M255" s="4" t="s">
        <v>30</v>
      </c>
      <c r="N255" s="4" t="s">
        <v>30</v>
      </c>
      <c r="O255" s="4" t="s">
        <v>20</v>
      </c>
      <c r="P255" s="4" t="s">
        <v>20</v>
      </c>
      <c r="Q255" s="4" t="s">
        <v>21</v>
      </c>
      <c r="R255" s="3" t="s">
        <v>223</v>
      </c>
      <c r="S255" s="3" t="s">
        <v>23</v>
      </c>
      <c r="U255" s="37">
        <v>500271045210</v>
      </c>
      <c r="V255" t="str">
        <f>VLOOKUP(U255,[1]rrelbasegeral!$AQ:$AR,2,0)</f>
        <v>2710-Gestão das políticas de Desenvolvimento Organizacional no âmbito do Poder Executivo Estadual</v>
      </c>
      <c r="X255" t="s">
        <v>460</v>
      </c>
    </row>
    <row r="256" spans="1:24" ht="30" customHeight="1" x14ac:dyDescent="0.25">
      <c r="A256" s="4">
        <v>2023</v>
      </c>
      <c r="B256" s="3" t="s">
        <v>17</v>
      </c>
      <c r="C256" s="3" t="s">
        <v>18</v>
      </c>
      <c r="D256" s="3" t="s">
        <v>9</v>
      </c>
      <c r="E256" s="3" t="s">
        <v>354</v>
      </c>
      <c r="F256" s="4" t="s">
        <v>20</v>
      </c>
      <c r="G256" s="47" t="s">
        <v>213</v>
      </c>
      <c r="H256" s="3" t="s">
        <v>47</v>
      </c>
      <c r="I256" s="3" t="str">
        <f t="shared" si="15"/>
        <v>10 - Capacitação da equipe da Coordenadoria de Ger. de Processos em RPA (Robotic Process Automation)</v>
      </c>
      <c r="J256" s="3" t="s">
        <v>37</v>
      </c>
      <c r="K256" s="4" t="s">
        <v>49</v>
      </c>
      <c r="L256" s="3" t="s">
        <v>256</v>
      </c>
      <c r="M256" s="4" t="s">
        <v>20</v>
      </c>
      <c r="N256" s="4" t="s">
        <v>20</v>
      </c>
      <c r="O256" s="4" t="s">
        <v>20</v>
      </c>
      <c r="P256" s="4" t="s">
        <v>20</v>
      </c>
      <c r="Q256" s="4" t="s">
        <v>21</v>
      </c>
      <c r="R256" s="3" t="s">
        <v>223</v>
      </c>
      <c r="S256" s="3" t="s">
        <v>23</v>
      </c>
      <c r="U256" s="37">
        <v>500271045210</v>
      </c>
      <c r="V256" t="str">
        <f>VLOOKUP(U256,[1]rrelbasegeral!$AQ:$AR,2,0)</f>
        <v>2710-Gestão das políticas de Desenvolvimento Organizacional no âmbito do Poder Executivo Estadual</v>
      </c>
      <c r="X256" t="s">
        <v>460</v>
      </c>
    </row>
    <row r="257" spans="1:24" ht="30" customHeight="1" x14ac:dyDescent="0.25">
      <c r="A257" s="4">
        <v>2023</v>
      </c>
      <c r="B257" s="3" t="s">
        <v>17</v>
      </c>
      <c r="C257" s="3" t="s">
        <v>18</v>
      </c>
      <c r="D257" s="3" t="s">
        <v>9</v>
      </c>
      <c r="E257" s="3" t="s">
        <v>354</v>
      </c>
      <c r="F257" s="4" t="s">
        <v>20</v>
      </c>
      <c r="G257" s="47" t="s">
        <v>213</v>
      </c>
      <c r="H257" s="3" t="s">
        <v>47</v>
      </c>
      <c r="I257" s="3" t="str">
        <f t="shared" si="15"/>
        <v>10 - Capacitação da equipe da Coordenadoria de Ger. de Processos em RPA (Robotic Process Automation)</v>
      </c>
      <c r="J257" s="3" t="s">
        <v>37</v>
      </c>
      <c r="K257" s="4" t="s">
        <v>49</v>
      </c>
      <c r="L257" s="3" t="s">
        <v>257</v>
      </c>
      <c r="M257" s="4" t="s">
        <v>20</v>
      </c>
      <c r="N257" s="4" t="s">
        <v>20</v>
      </c>
      <c r="O257" s="4" t="s">
        <v>20</v>
      </c>
      <c r="P257" s="4" t="s">
        <v>20</v>
      </c>
      <c r="Q257" s="4" t="s">
        <v>21</v>
      </c>
      <c r="R257" s="3" t="s">
        <v>223</v>
      </c>
      <c r="S257" s="3" t="s">
        <v>23</v>
      </c>
      <c r="U257" s="37">
        <v>500271045210</v>
      </c>
      <c r="V257" t="str">
        <f>VLOOKUP(U257,[1]rrelbasegeral!$AQ:$AR,2,0)</f>
        <v>2710-Gestão das políticas de Desenvolvimento Organizacional no âmbito do Poder Executivo Estadual</v>
      </c>
      <c r="X257" t="s">
        <v>460</v>
      </c>
    </row>
    <row r="258" spans="1:24" ht="30" customHeight="1" x14ac:dyDescent="0.25">
      <c r="A258" s="4">
        <v>2023</v>
      </c>
      <c r="B258" s="3" t="s">
        <v>17</v>
      </c>
      <c r="C258" s="3" t="s">
        <v>18</v>
      </c>
      <c r="D258" s="3" t="s">
        <v>9</v>
      </c>
      <c r="E258" s="3" t="s">
        <v>354</v>
      </c>
      <c r="F258" s="4" t="s">
        <v>20</v>
      </c>
      <c r="G258" s="47" t="s">
        <v>213</v>
      </c>
      <c r="H258" s="3" t="s">
        <v>47</v>
      </c>
      <c r="I258" s="3" t="str">
        <f t="shared" si="15"/>
        <v>10 - Capacitação da equipe da Coordenadoria de Ger. de Processos em RPA (Robotic Process Automation)</v>
      </c>
      <c r="J258" s="3" t="s">
        <v>37</v>
      </c>
      <c r="K258" s="4" t="s">
        <v>49</v>
      </c>
      <c r="L258" s="3" t="s">
        <v>258</v>
      </c>
      <c r="M258" s="4" t="s">
        <v>20</v>
      </c>
      <c r="N258" s="4" t="s">
        <v>20</v>
      </c>
      <c r="O258" s="4" t="s">
        <v>20</v>
      </c>
      <c r="P258" s="4" t="s">
        <v>20</v>
      </c>
      <c r="Q258" s="4" t="s">
        <v>21</v>
      </c>
      <c r="R258" s="3" t="s">
        <v>223</v>
      </c>
      <c r="S258" s="3" t="s">
        <v>23</v>
      </c>
      <c r="U258" s="37">
        <v>500271045210</v>
      </c>
      <c r="V258" t="str">
        <f>VLOOKUP(U258,[1]rrelbasegeral!$AQ:$AR,2,0)</f>
        <v>2710-Gestão das políticas de Desenvolvimento Organizacional no âmbito do Poder Executivo Estadual</v>
      </c>
      <c r="X258" t="s">
        <v>460</v>
      </c>
    </row>
    <row r="259" spans="1:24" ht="30" customHeight="1" x14ac:dyDescent="0.25">
      <c r="A259" s="4">
        <v>2023</v>
      </c>
      <c r="B259" s="3" t="s">
        <v>17</v>
      </c>
      <c r="C259" s="3" t="s">
        <v>18</v>
      </c>
      <c r="D259" s="3" t="s">
        <v>7</v>
      </c>
      <c r="E259" s="3" t="s">
        <v>354</v>
      </c>
      <c r="F259" s="4" t="s">
        <v>20</v>
      </c>
      <c r="G259" s="47" t="s">
        <v>213</v>
      </c>
      <c r="H259" s="3" t="s">
        <v>47</v>
      </c>
      <c r="I259" s="3" t="str">
        <f t="shared" si="15"/>
        <v>11 - Capacitação das setoriais de DO e NGERs em Transformação de Processos.</v>
      </c>
      <c r="J259" s="3" t="s">
        <v>37</v>
      </c>
      <c r="K259" s="4" t="s">
        <v>49</v>
      </c>
      <c r="L259" s="3" t="s">
        <v>20</v>
      </c>
      <c r="M259" s="4" t="s">
        <v>30</v>
      </c>
      <c r="N259" s="4" t="s">
        <v>30</v>
      </c>
      <c r="O259" s="4" t="s">
        <v>20</v>
      </c>
      <c r="P259" s="4" t="s">
        <v>20</v>
      </c>
      <c r="Q259" s="4" t="s">
        <v>21</v>
      </c>
      <c r="R259" s="3" t="s">
        <v>223</v>
      </c>
      <c r="S259" s="3" t="s">
        <v>23</v>
      </c>
      <c r="U259" s="37">
        <v>500271045211</v>
      </c>
      <c r="V259" t="str">
        <f>VLOOKUP(U259,[1]rrelbasegeral!$AQ:$AR,2,0)</f>
        <v>2710-Gestão das políticas de Desenvolvimento Organizacional no âmbito do Poder Executivo Estadual</v>
      </c>
      <c r="X259" t="s">
        <v>461</v>
      </c>
    </row>
    <row r="260" spans="1:24" ht="30" customHeight="1" x14ac:dyDescent="0.25">
      <c r="A260" s="4">
        <v>2023</v>
      </c>
      <c r="B260" s="3" t="s">
        <v>17</v>
      </c>
      <c r="C260" s="3" t="s">
        <v>18</v>
      </c>
      <c r="D260" s="3" t="s">
        <v>9</v>
      </c>
      <c r="E260" s="3" t="s">
        <v>354</v>
      </c>
      <c r="F260" s="4" t="s">
        <v>20</v>
      </c>
      <c r="G260" s="47" t="s">
        <v>213</v>
      </c>
      <c r="H260" s="3" t="s">
        <v>47</v>
      </c>
      <c r="I260" s="3" t="str">
        <f t="shared" si="15"/>
        <v>11 - Capacitação das setoriais de DO e NGERs em Transformação de Processos.</v>
      </c>
      <c r="J260" s="3" t="s">
        <v>37</v>
      </c>
      <c r="K260" s="4" t="s">
        <v>49</v>
      </c>
      <c r="L260" s="3" t="s">
        <v>259</v>
      </c>
      <c r="M260" s="4" t="s">
        <v>20</v>
      </c>
      <c r="N260" s="4" t="s">
        <v>20</v>
      </c>
      <c r="O260" s="4" t="s">
        <v>20</v>
      </c>
      <c r="P260" s="4" t="s">
        <v>20</v>
      </c>
      <c r="Q260" s="4" t="s">
        <v>21</v>
      </c>
      <c r="R260" s="3" t="s">
        <v>223</v>
      </c>
      <c r="S260" s="3" t="s">
        <v>23</v>
      </c>
      <c r="U260" s="37">
        <v>500271045211</v>
      </c>
      <c r="V260" t="str">
        <f>VLOOKUP(U260,[1]rrelbasegeral!$AQ:$AR,2,0)</f>
        <v>2710-Gestão das políticas de Desenvolvimento Organizacional no âmbito do Poder Executivo Estadual</v>
      </c>
      <c r="X260" t="s">
        <v>461</v>
      </c>
    </row>
    <row r="261" spans="1:24" ht="30" customHeight="1" x14ac:dyDescent="0.25">
      <c r="A261" s="4">
        <v>2023</v>
      </c>
      <c r="B261" s="3" t="s">
        <v>17</v>
      </c>
      <c r="C261" s="3" t="s">
        <v>18</v>
      </c>
      <c r="D261" s="3" t="s">
        <v>9</v>
      </c>
      <c r="E261" s="3" t="s">
        <v>354</v>
      </c>
      <c r="F261" s="4" t="s">
        <v>20</v>
      </c>
      <c r="G261" s="47" t="s">
        <v>213</v>
      </c>
      <c r="H261" s="3" t="s">
        <v>47</v>
      </c>
      <c r="I261" s="3" t="str">
        <f t="shared" si="15"/>
        <v>11 - Capacitação das setoriais de DO e NGERs em Transformação de Processos.</v>
      </c>
      <c r="J261" s="3" t="s">
        <v>37</v>
      </c>
      <c r="K261" s="4" t="s">
        <v>49</v>
      </c>
      <c r="L261" s="3" t="s">
        <v>260</v>
      </c>
      <c r="M261" s="4" t="s">
        <v>20</v>
      </c>
      <c r="N261" s="4" t="s">
        <v>20</v>
      </c>
      <c r="O261" s="4" t="s">
        <v>20</v>
      </c>
      <c r="P261" s="4" t="s">
        <v>20</v>
      </c>
      <c r="Q261" s="4" t="s">
        <v>34</v>
      </c>
      <c r="R261" s="3" t="s">
        <v>223</v>
      </c>
      <c r="S261" s="3" t="s">
        <v>23</v>
      </c>
      <c r="U261" s="37">
        <v>500271045211</v>
      </c>
      <c r="V261" t="str">
        <f>VLOOKUP(U261,[1]rrelbasegeral!$AQ:$AR,2,0)</f>
        <v>2710-Gestão das políticas de Desenvolvimento Organizacional no âmbito do Poder Executivo Estadual</v>
      </c>
      <c r="X261" t="s">
        <v>461</v>
      </c>
    </row>
    <row r="262" spans="1:24" ht="30" customHeight="1" x14ac:dyDescent="0.25">
      <c r="A262" s="4">
        <v>2023</v>
      </c>
      <c r="B262" s="3" t="s">
        <v>17</v>
      </c>
      <c r="C262" s="3" t="s">
        <v>18</v>
      </c>
      <c r="D262" s="3" t="s">
        <v>7</v>
      </c>
      <c r="E262" s="3" t="s">
        <v>354</v>
      </c>
      <c r="F262" s="4" t="s">
        <v>20</v>
      </c>
      <c r="G262" s="47" t="s">
        <v>213</v>
      </c>
      <c r="H262" s="3" t="s">
        <v>47</v>
      </c>
      <c r="I262" s="3" t="str">
        <f t="shared" si="15"/>
        <v>12 - Capacitação da equipe da Coordenadoria em Experiência do Usuário (UX Experience).</v>
      </c>
      <c r="J262" s="3" t="s">
        <v>37</v>
      </c>
      <c r="K262" s="4" t="s">
        <v>49</v>
      </c>
      <c r="L262" s="3" t="s">
        <v>20</v>
      </c>
      <c r="M262" s="4" t="s">
        <v>30</v>
      </c>
      <c r="N262" s="4" t="s">
        <v>30</v>
      </c>
      <c r="O262" s="4" t="s">
        <v>20</v>
      </c>
      <c r="P262" s="4" t="s">
        <v>20</v>
      </c>
      <c r="Q262" s="4" t="s">
        <v>21</v>
      </c>
      <c r="R262" s="3" t="s">
        <v>223</v>
      </c>
      <c r="S262" s="3" t="s">
        <v>23</v>
      </c>
      <c r="U262" s="37">
        <v>500271045212</v>
      </c>
      <c r="V262" t="str">
        <f>VLOOKUP(U262,[1]rrelbasegeral!$AQ:$AR,2,0)</f>
        <v>2710-Gestão das políticas de Desenvolvimento Organizacional no âmbito do Poder Executivo Estadual</v>
      </c>
      <c r="X262" t="s">
        <v>462</v>
      </c>
    </row>
    <row r="263" spans="1:24" ht="30" customHeight="1" x14ac:dyDescent="0.25">
      <c r="A263" s="4">
        <v>2023</v>
      </c>
      <c r="B263" s="3" t="s">
        <v>17</v>
      </c>
      <c r="C263" s="3" t="s">
        <v>18</v>
      </c>
      <c r="D263" s="3" t="s">
        <v>9</v>
      </c>
      <c r="E263" s="3" t="s">
        <v>354</v>
      </c>
      <c r="F263" s="4" t="s">
        <v>20</v>
      </c>
      <c r="G263" s="47" t="s">
        <v>213</v>
      </c>
      <c r="H263" s="3" t="s">
        <v>47</v>
      </c>
      <c r="I263" s="3" t="str">
        <f t="shared" si="15"/>
        <v>12 - Capacitação da equipe da Coordenadoria em Experiência do Usuário (UX Experience).</v>
      </c>
      <c r="J263" s="3" t="s">
        <v>37</v>
      </c>
      <c r="K263" s="4" t="s">
        <v>49</v>
      </c>
      <c r="L263" s="3" t="s">
        <v>256</v>
      </c>
      <c r="M263" s="4" t="s">
        <v>20</v>
      </c>
      <c r="N263" s="4" t="s">
        <v>20</v>
      </c>
      <c r="O263" s="4" t="s">
        <v>20</v>
      </c>
      <c r="P263" s="4" t="s">
        <v>20</v>
      </c>
      <c r="Q263" s="4" t="s">
        <v>21</v>
      </c>
      <c r="R263" s="3" t="s">
        <v>223</v>
      </c>
      <c r="S263" s="3" t="s">
        <v>23</v>
      </c>
      <c r="U263" s="37">
        <v>500271045212</v>
      </c>
      <c r="V263" t="str">
        <f>VLOOKUP(U263,[1]rrelbasegeral!$AQ:$AR,2,0)</f>
        <v>2710-Gestão das políticas de Desenvolvimento Organizacional no âmbito do Poder Executivo Estadual</v>
      </c>
      <c r="X263" t="s">
        <v>462</v>
      </c>
    </row>
    <row r="264" spans="1:24" ht="30" customHeight="1" x14ac:dyDescent="0.25">
      <c r="A264" s="4">
        <v>2023</v>
      </c>
      <c r="B264" s="3" t="s">
        <v>17</v>
      </c>
      <c r="C264" s="3" t="s">
        <v>18</v>
      </c>
      <c r="D264" s="3" t="s">
        <v>9</v>
      </c>
      <c r="E264" s="3" t="s">
        <v>354</v>
      </c>
      <c r="F264" s="4" t="s">
        <v>20</v>
      </c>
      <c r="G264" s="47" t="s">
        <v>213</v>
      </c>
      <c r="H264" s="3" t="s">
        <v>47</v>
      </c>
      <c r="I264" s="3" t="str">
        <f t="shared" si="15"/>
        <v>12 - Capacitação da equipe da Coordenadoria em Experiência do Usuário (UX Experience).</v>
      </c>
      <c r="J264" s="3" t="s">
        <v>37</v>
      </c>
      <c r="K264" s="4" t="s">
        <v>49</v>
      </c>
      <c r="L264" s="3" t="s">
        <v>257</v>
      </c>
      <c r="M264" s="4" t="s">
        <v>20</v>
      </c>
      <c r="N264" s="4" t="s">
        <v>20</v>
      </c>
      <c r="O264" s="4" t="s">
        <v>20</v>
      </c>
      <c r="P264" s="4" t="s">
        <v>20</v>
      </c>
      <c r="Q264" s="4" t="s">
        <v>21</v>
      </c>
      <c r="R264" s="3" t="s">
        <v>223</v>
      </c>
      <c r="S264" s="3" t="s">
        <v>23</v>
      </c>
      <c r="U264" s="37">
        <v>500271045212</v>
      </c>
      <c r="V264" t="str">
        <f>VLOOKUP(U264,[1]rrelbasegeral!$AQ:$AR,2,0)</f>
        <v>2710-Gestão das políticas de Desenvolvimento Organizacional no âmbito do Poder Executivo Estadual</v>
      </c>
      <c r="X264" t="s">
        <v>462</v>
      </c>
    </row>
    <row r="265" spans="1:24" ht="30" customHeight="1" x14ac:dyDescent="0.25">
      <c r="A265" s="4">
        <v>2023</v>
      </c>
      <c r="B265" s="3" t="s">
        <v>17</v>
      </c>
      <c r="C265" s="3" t="s">
        <v>18</v>
      </c>
      <c r="D265" s="3" t="s">
        <v>9</v>
      </c>
      <c r="E265" s="3" t="s">
        <v>354</v>
      </c>
      <c r="F265" s="4" t="s">
        <v>20</v>
      </c>
      <c r="G265" s="47" t="s">
        <v>213</v>
      </c>
      <c r="H265" s="3" t="s">
        <v>47</v>
      </c>
      <c r="I265" s="3" t="str">
        <f t="shared" si="15"/>
        <v>12 - Capacitação da equipe da Coordenadoria em Experiência do Usuário (UX Experience).</v>
      </c>
      <c r="J265" s="3" t="s">
        <v>37</v>
      </c>
      <c r="K265" s="4" t="s">
        <v>49</v>
      </c>
      <c r="L265" s="3" t="s">
        <v>258</v>
      </c>
      <c r="M265" s="4" t="s">
        <v>20</v>
      </c>
      <c r="N265" s="4" t="s">
        <v>20</v>
      </c>
      <c r="O265" s="4" t="s">
        <v>20</v>
      </c>
      <c r="P265" s="4" t="s">
        <v>20</v>
      </c>
      <c r="Q265" s="4" t="s">
        <v>21</v>
      </c>
      <c r="R265" s="3" t="s">
        <v>223</v>
      </c>
      <c r="S265" s="3" t="s">
        <v>23</v>
      </c>
      <c r="U265" s="37">
        <v>500271045212</v>
      </c>
      <c r="V265" t="str">
        <f>VLOOKUP(U265,[1]rrelbasegeral!$AQ:$AR,2,0)</f>
        <v>2710-Gestão das políticas de Desenvolvimento Organizacional no âmbito do Poder Executivo Estadual</v>
      </c>
      <c r="X265" t="s">
        <v>462</v>
      </c>
    </row>
    <row r="266" spans="1:24" ht="30" customHeight="1" x14ac:dyDescent="0.25">
      <c r="A266" s="4">
        <v>2023</v>
      </c>
      <c r="B266" s="3" t="s">
        <v>17</v>
      </c>
      <c r="C266" s="3" t="s">
        <v>18</v>
      </c>
      <c r="D266" s="3" t="s">
        <v>7</v>
      </c>
      <c r="E266" s="3" t="s">
        <v>354</v>
      </c>
      <c r="F266" s="4" t="s">
        <v>20</v>
      </c>
      <c r="G266" s="47" t="s">
        <v>213</v>
      </c>
      <c r="H266" s="3" t="s">
        <v>47</v>
      </c>
      <c r="I266" s="3" t="str">
        <f t="shared" si="15"/>
        <v>13 - Gestão das unidades administrativas conforme Decreto de Estrutura Organizacional</v>
      </c>
      <c r="J266" s="3" t="s">
        <v>261</v>
      </c>
      <c r="K266" s="4" t="s">
        <v>49</v>
      </c>
      <c r="L266" s="3" t="s">
        <v>20</v>
      </c>
      <c r="M266" s="4" t="s">
        <v>30</v>
      </c>
      <c r="N266" s="4" t="s">
        <v>30</v>
      </c>
      <c r="O266" s="4" t="s">
        <v>20</v>
      </c>
      <c r="P266" s="4" t="s">
        <v>20</v>
      </c>
      <c r="Q266" s="4" t="s">
        <v>142</v>
      </c>
      <c r="R266" s="3" t="s">
        <v>216</v>
      </c>
      <c r="S266" s="3" t="s">
        <v>23</v>
      </c>
      <c r="U266" s="37">
        <v>500271045213</v>
      </c>
      <c r="V266" t="str">
        <f>VLOOKUP(U266,[1]rrelbasegeral!$AQ:$AR,2,0)</f>
        <v>2710-Gestão das políticas de Desenvolvimento Organizacional no âmbito do Poder Executivo Estadual</v>
      </c>
      <c r="X266" t="s">
        <v>463</v>
      </c>
    </row>
    <row r="267" spans="1:24" ht="30" customHeight="1" x14ac:dyDescent="0.25">
      <c r="A267" s="4">
        <v>2023</v>
      </c>
      <c r="B267" s="3" t="s">
        <v>17</v>
      </c>
      <c r="C267" s="3" t="s">
        <v>18</v>
      </c>
      <c r="D267" s="3" t="s">
        <v>9</v>
      </c>
      <c r="E267" s="3" t="s">
        <v>354</v>
      </c>
      <c r="F267" s="4" t="s">
        <v>20</v>
      </c>
      <c r="G267" s="47" t="s">
        <v>213</v>
      </c>
      <c r="H267" s="3" t="s">
        <v>47</v>
      </c>
      <c r="I267" s="3" t="str">
        <f t="shared" si="15"/>
        <v>13 - Gestão das unidades administrativas conforme Decreto de Estrutura Organizacional</v>
      </c>
      <c r="J267" s="3" t="s">
        <v>261</v>
      </c>
      <c r="K267" s="4" t="s">
        <v>49</v>
      </c>
      <c r="L267" s="3" t="s">
        <v>262</v>
      </c>
      <c r="M267" s="4" t="s">
        <v>20</v>
      </c>
      <c r="N267" s="4" t="s">
        <v>20</v>
      </c>
      <c r="O267" s="4" t="s">
        <v>20</v>
      </c>
      <c r="P267" s="4" t="s">
        <v>20</v>
      </c>
      <c r="Q267" s="4" t="s">
        <v>142</v>
      </c>
      <c r="R267" s="3" t="s">
        <v>216</v>
      </c>
      <c r="S267" s="3" t="s">
        <v>23</v>
      </c>
      <c r="U267" s="37">
        <v>500271045213</v>
      </c>
      <c r="V267" t="str">
        <f>VLOOKUP(U267,[1]rrelbasegeral!$AQ:$AR,2,0)</f>
        <v>2710-Gestão das políticas de Desenvolvimento Organizacional no âmbito do Poder Executivo Estadual</v>
      </c>
      <c r="X267" t="s">
        <v>463</v>
      </c>
    </row>
    <row r="268" spans="1:24" ht="30" customHeight="1" x14ac:dyDescent="0.25">
      <c r="A268" s="4">
        <v>2023</v>
      </c>
      <c r="B268" s="3" t="s">
        <v>17</v>
      </c>
      <c r="C268" s="3" t="s">
        <v>18</v>
      </c>
      <c r="D268" s="3" t="s">
        <v>9</v>
      </c>
      <c r="E268" s="3" t="s">
        <v>354</v>
      </c>
      <c r="F268" s="4" t="s">
        <v>20</v>
      </c>
      <c r="G268" s="47" t="s">
        <v>213</v>
      </c>
      <c r="H268" s="3" t="s">
        <v>47</v>
      </c>
      <c r="I268" s="3" t="str">
        <f t="shared" si="15"/>
        <v>13 - Gestão das unidades administrativas conforme Decreto de Estrutura Organizacional</v>
      </c>
      <c r="J268" s="3" t="s">
        <v>261</v>
      </c>
      <c r="K268" s="4" t="s">
        <v>49</v>
      </c>
      <c r="L268" s="3" t="s">
        <v>263</v>
      </c>
      <c r="M268" s="4" t="s">
        <v>20</v>
      </c>
      <c r="N268" s="4" t="s">
        <v>20</v>
      </c>
      <c r="O268" s="4" t="s">
        <v>20</v>
      </c>
      <c r="P268" s="4" t="s">
        <v>20</v>
      </c>
      <c r="Q268" s="4" t="s">
        <v>142</v>
      </c>
      <c r="R268" s="3" t="s">
        <v>216</v>
      </c>
      <c r="S268" s="3" t="s">
        <v>23</v>
      </c>
      <c r="U268" s="37">
        <v>500271045213</v>
      </c>
      <c r="V268" t="str">
        <f>VLOOKUP(U268,[1]rrelbasegeral!$AQ:$AR,2,0)</f>
        <v>2710-Gestão das políticas de Desenvolvimento Organizacional no âmbito do Poder Executivo Estadual</v>
      </c>
      <c r="X268" t="s">
        <v>463</v>
      </c>
    </row>
    <row r="269" spans="1:24" ht="30" customHeight="1" x14ac:dyDescent="0.25">
      <c r="A269" s="4">
        <v>2023</v>
      </c>
      <c r="B269" s="3" t="s">
        <v>17</v>
      </c>
      <c r="C269" s="3" t="s">
        <v>18</v>
      </c>
      <c r="D269" s="3" t="s">
        <v>9</v>
      </c>
      <c r="E269" s="3" t="s">
        <v>354</v>
      </c>
      <c r="F269" s="4" t="s">
        <v>20</v>
      </c>
      <c r="G269" s="47" t="s">
        <v>213</v>
      </c>
      <c r="H269" s="3" t="s">
        <v>47</v>
      </c>
      <c r="I269" s="3" t="str">
        <f t="shared" si="15"/>
        <v>13 - Gestão das unidades administrativas conforme Decreto de Estrutura Organizacional</v>
      </c>
      <c r="J269" s="3" t="s">
        <v>261</v>
      </c>
      <c r="K269" s="4" t="s">
        <v>49</v>
      </c>
      <c r="L269" s="3" t="s">
        <v>264</v>
      </c>
      <c r="M269" s="4" t="s">
        <v>20</v>
      </c>
      <c r="N269" s="4" t="s">
        <v>20</v>
      </c>
      <c r="O269" s="4" t="s">
        <v>20</v>
      </c>
      <c r="P269" s="4" t="s">
        <v>20</v>
      </c>
      <c r="Q269" s="4" t="s">
        <v>142</v>
      </c>
      <c r="R269" s="3" t="s">
        <v>216</v>
      </c>
      <c r="S269" s="3" t="s">
        <v>23</v>
      </c>
      <c r="U269" s="37">
        <v>500271045213</v>
      </c>
      <c r="V269" t="str">
        <f>VLOOKUP(U269,[1]rrelbasegeral!$AQ:$AR,2,0)</f>
        <v>2710-Gestão das políticas de Desenvolvimento Organizacional no âmbito do Poder Executivo Estadual</v>
      </c>
      <c r="X269" t="s">
        <v>463</v>
      </c>
    </row>
    <row r="270" spans="1:24" ht="30" customHeight="1" x14ac:dyDescent="0.25">
      <c r="A270" s="4">
        <v>2023</v>
      </c>
      <c r="B270" s="3" t="s">
        <v>17</v>
      </c>
      <c r="C270" s="3" t="s">
        <v>18</v>
      </c>
      <c r="D270" s="3" t="s">
        <v>9</v>
      </c>
      <c r="E270" s="3" t="s">
        <v>354</v>
      </c>
      <c r="F270" s="4" t="s">
        <v>20</v>
      </c>
      <c r="G270" s="47" t="s">
        <v>213</v>
      </c>
      <c r="H270" s="3" t="s">
        <v>47</v>
      </c>
      <c r="I270" s="3" t="str">
        <f t="shared" si="15"/>
        <v>13 - Gestão das unidades administrativas conforme Decreto de Estrutura Organizacional</v>
      </c>
      <c r="J270" s="3" t="s">
        <v>261</v>
      </c>
      <c r="K270" s="4" t="s">
        <v>49</v>
      </c>
      <c r="L270" s="3" t="s">
        <v>265</v>
      </c>
      <c r="M270" s="4" t="s">
        <v>20</v>
      </c>
      <c r="N270" s="4" t="s">
        <v>20</v>
      </c>
      <c r="O270" s="4" t="s">
        <v>20</v>
      </c>
      <c r="P270" s="4" t="s">
        <v>20</v>
      </c>
      <c r="Q270" s="4" t="s">
        <v>142</v>
      </c>
      <c r="R270" s="3" t="s">
        <v>216</v>
      </c>
      <c r="S270" s="3" t="s">
        <v>23</v>
      </c>
      <c r="U270" s="37">
        <v>500271045213</v>
      </c>
      <c r="V270" t="str">
        <f>VLOOKUP(U270,[1]rrelbasegeral!$AQ:$AR,2,0)</f>
        <v>2710-Gestão das políticas de Desenvolvimento Organizacional no âmbito do Poder Executivo Estadual</v>
      </c>
      <c r="X270" t="s">
        <v>463</v>
      </c>
    </row>
    <row r="271" spans="1:24" ht="30" customHeight="1" x14ac:dyDescent="0.25">
      <c r="A271" s="4">
        <v>2023</v>
      </c>
      <c r="B271" s="3" t="s">
        <v>17</v>
      </c>
      <c r="C271" s="3" t="s">
        <v>18</v>
      </c>
      <c r="D271" s="3" t="s">
        <v>9</v>
      </c>
      <c r="E271" s="3" t="s">
        <v>354</v>
      </c>
      <c r="F271" s="4" t="s">
        <v>20</v>
      </c>
      <c r="G271" s="47" t="s">
        <v>213</v>
      </c>
      <c r="H271" s="3" t="s">
        <v>47</v>
      </c>
      <c r="I271" s="3" t="str">
        <f t="shared" si="15"/>
        <v>13 - Gestão das unidades administrativas conforme Decreto de Estrutura Organizacional</v>
      </c>
      <c r="J271" s="3" t="s">
        <v>261</v>
      </c>
      <c r="K271" s="4" t="s">
        <v>49</v>
      </c>
      <c r="L271" s="3" t="s">
        <v>266</v>
      </c>
      <c r="M271" s="4" t="s">
        <v>20</v>
      </c>
      <c r="N271" s="4" t="s">
        <v>20</v>
      </c>
      <c r="O271" s="4" t="s">
        <v>20</v>
      </c>
      <c r="P271" s="4" t="s">
        <v>20</v>
      </c>
      <c r="Q271" s="4" t="s">
        <v>21</v>
      </c>
      <c r="R271" s="3" t="s">
        <v>216</v>
      </c>
      <c r="S271" s="3" t="s">
        <v>23</v>
      </c>
      <c r="U271" s="37">
        <v>500271045213</v>
      </c>
      <c r="V271" t="str">
        <f>VLOOKUP(U271,[1]rrelbasegeral!$AQ:$AR,2,0)</f>
        <v>2710-Gestão das políticas de Desenvolvimento Organizacional no âmbito do Poder Executivo Estadual</v>
      </c>
      <c r="X271" t="s">
        <v>463</v>
      </c>
    </row>
    <row r="272" spans="1:24" ht="30" customHeight="1" x14ac:dyDescent="0.25">
      <c r="A272" s="4">
        <v>2023</v>
      </c>
      <c r="B272" s="3" t="s">
        <v>17</v>
      </c>
      <c r="C272" s="3" t="s">
        <v>18</v>
      </c>
      <c r="D272" s="3" t="s">
        <v>9</v>
      </c>
      <c r="E272" s="3" t="s">
        <v>354</v>
      </c>
      <c r="F272" s="4" t="s">
        <v>20</v>
      </c>
      <c r="G272" s="47" t="s">
        <v>213</v>
      </c>
      <c r="H272" s="3" t="s">
        <v>47</v>
      </c>
      <c r="I272" s="3" t="str">
        <f t="shared" si="15"/>
        <v>13 - Gestão das unidades administrativas conforme Decreto de Estrutura Organizacional</v>
      </c>
      <c r="J272" s="3" t="s">
        <v>261</v>
      </c>
      <c r="K272" s="4" t="s">
        <v>49</v>
      </c>
      <c r="L272" s="3" t="s">
        <v>267</v>
      </c>
      <c r="M272" s="4" t="s">
        <v>20</v>
      </c>
      <c r="N272" s="4" t="s">
        <v>20</v>
      </c>
      <c r="O272" s="4" t="s">
        <v>20</v>
      </c>
      <c r="P272" s="4" t="s">
        <v>20</v>
      </c>
      <c r="Q272" s="4" t="s">
        <v>21</v>
      </c>
      <c r="R272" s="3" t="s">
        <v>216</v>
      </c>
      <c r="S272" s="3" t="s">
        <v>23</v>
      </c>
      <c r="U272" s="37">
        <v>500271045213</v>
      </c>
      <c r="V272" t="str">
        <f>VLOOKUP(U272,[1]rrelbasegeral!$AQ:$AR,2,0)</f>
        <v>2710-Gestão das políticas de Desenvolvimento Organizacional no âmbito do Poder Executivo Estadual</v>
      </c>
      <c r="X272" t="s">
        <v>463</v>
      </c>
    </row>
    <row r="273" spans="1:24" ht="30" customHeight="1" x14ac:dyDescent="0.25">
      <c r="A273" s="4">
        <v>2023</v>
      </c>
      <c r="B273" s="3" t="s">
        <v>17</v>
      </c>
      <c r="C273" s="3" t="s">
        <v>18</v>
      </c>
      <c r="D273" s="3" t="s">
        <v>7</v>
      </c>
      <c r="E273" s="3" t="s">
        <v>354</v>
      </c>
      <c r="F273" s="4" t="s">
        <v>20</v>
      </c>
      <c r="G273" s="47" t="s">
        <v>213</v>
      </c>
      <c r="H273" s="3" t="s">
        <v>47</v>
      </c>
      <c r="I273" s="3" t="str">
        <f t="shared" ref="I273:I277" si="16">X273</f>
        <v>14 -  Implantação de sistema de gestão de cargos e funções de confiança  -  SIGORG</v>
      </c>
      <c r="J273" s="3" t="s">
        <v>268</v>
      </c>
      <c r="K273" s="4" t="s">
        <v>49</v>
      </c>
      <c r="L273" s="3" t="s">
        <v>20</v>
      </c>
      <c r="M273" s="4" t="s">
        <v>30</v>
      </c>
      <c r="N273" s="4" t="s">
        <v>30</v>
      </c>
      <c r="O273" s="4" t="s">
        <v>20</v>
      </c>
      <c r="P273" s="4" t="s">
        <v>20</v>
      </c>
      <c r="Q273" s="4" t="s">
        <v>21</v>
      </c>
      <c r="R273" s="3" t="s">
        <v>216</v>
      </c>
      <c r="S273" s="3" t="s">
        <v>23</v>
      </c>
      <c r="U273" s="37">
        <v>500271045214</v>
      </c>
      <c r="V273" t="str">
        <f>VLOOKUP(U273,[1]rrelbasegeral!$AQ:$AR,2,0)</f>
        <v>2710-Gestão das políticas de Desenvolvimento Organizacional no âmbito do Poder Executivo Estadual</v>
      </c>
      <c r="X273" t="s">
        <v>464</v>
      </c>
    </row>
    <row r="274" spans="1:24" ht="30" customHeight="1" x14ac:dyDescent="0.25">
      <c r="A274" s="4">
        <v>2023</v>
      </c>
      <c r="B274" s="3" t="s">
        <v>17</v>
      </c>
      <c r="C274" s="3" t="s">
        <v>18</v>
      </c>
      <c r="D274" s="3" t="s">
        <v>9</v>
      </c>
      <c r="E274" s="3" t="s">
        <v>354</v>
      </c>
      <c r="F274" s="4" t="s">
        <v>20</v>
      </c>
      <c r="G274" s="47" t="s">
        <v>213</v>
      </c>
      <c r="H274" s="3" t="s">
        <v>47</v>
      </c>
      <c r="I274" s="3" t="str">
        <f t="shared" si="16"/>
        <v>14 -  Implantação de sistema de gestão de cargos e funções de confiança  -  SIGORG</v>
      </c>
      <c r="J274" s="3" t="s">
        <v>268</v>
      </c>
      <c r="K274" s="4" t="s">
        <v>49</v>
      </c>
      <c r="L274" s="3" t="s">
        <v>269</v>
      </c>
      <c r="M274" s="4" t="s">
        <v>20</v>
      </c>
      <c r="N274" s="4" t="s">
        <v>20</v>
      </c>
      <c r="O274" s="4" t="s">
        <v>20</v>
      </c>
      <c r="P274" s="4" t="s">
        <v>20</v>
      </c>
      <c r="Q274" s="4" t="s">
        <v>21</v>
      </c>
      <c r="R274" s="3" t="s">
        <v>216</v>
      </c>
      <c r="S274" s="3" t="s">
        <v>23</v>
      </c>
      <c r="U274" s="37">
        <v>500271045214</v>
      </c>
      <c r="V274" t="str">
        <f>VLOOKUP(U274,[1]rrelbasegeral!$AQ:$AR,2,0)</f>
        <v>2710-Gestão das políticas de Desenvolvimento Organizacional no âmbito do Poder Executivo Estadual</v>
      </c>
      <c r="X274" t="s">
        <v>464</v>
      </c>
    </row>
    <row r="275" spans="1:24" ht="30" customHeight="1" x14ac:dyDescent="0.25">
      <c r="A275" s="4">
        <v>2023</v>
      </c>
      <c r="B275" s="3" t="s">
        <v>17</v>
      </c>
      <c r="C275" s="3" t="s">
        <v>18</v>
      </c>
      <c r="D275" s="3" t="s">
        <v>9</v>
      </c>
      <c r="E275" s="3" t="s">
        <v>354</v>
      </c>
      <c r="F275" s="4" t="s">
        <v>20</v>
      </c>
      <c r="G275" s="47" t="s">
        <v>213</v>
      </c>
      <c r="H275" s="3" t="s">
        <v>47</v>
      </c>
      <c r="I275" s="3" t="str">
        <f t="shared" si="16"/>
        <v>14 -  Implantação de sistema de gestão de cargos e funções de confiança  -  SIGORG</v>
      </c>
      <c r="J275" s="3" t="s">
        <v>268</v>
      </c>
      <c r="K275" s="4" t="s">
        <v>49</v>
      </c>
      <c r="L275" s="3" t="s">
        <v>270</v>
      </c>
      <c r="M275" s="4" t="s">
        <v>20</v>
      </c>
      <c r="N275" s="4" t="s">
        <v>20</v>
      </c>
      <c r="O275" s="4" t="s">
        <v>20</v>
      </c>
      <c r="P275" s="4" t="s">
        <v>20</v>
      </c>
      <c r="Q275" s="4" t="s">
        <v>21</v>
      </c>
      <c r="R275" s="3" t="s">
        <v>216</v>
      </c>
      <c r="S275" s="3" t="s">
        <v>23</v>
      </c>
      <c r="U275" s="37">
        <v>500271045214</v>
      </c>
      <c r="V275" t="str">
        <f>VLOOKUP(U275,[1]rrelbasegeral!$AQ:$AR,2,0)</f>
        <v>2710-Gestão das políticas de Desenvolvimento Organizacional no âmbito do Poder Executivo Estadual</v>
      </c>
      <c r="X275" t="s">
        <v>464</v>
      </c>
    </row>
    <row r="276" spans="1:24" ht="30" customHeight="1" x14ac:dyDescent="0.25">
      <c r="A276" s="4">
        <v>2023</v>
      </c>
      <c r="B276" s="3" t="s">
        <v>17</v>
      </c>
      <c r="C276" s="3" t="s">
        <v>18</v>
      </c>
      <c r="D276" s="3" t="s">
        <v>9</v>
      </c>
      <c r="E276" s="3" t="s">
        <v>354</v>
      </c>
      <c r="F276" s="4" t="s">
        <v>20</v>
      </c>
      <c r="G276" s="47" t="s">
        <v>213</v>
      </c>
      <c r="H276" s="3" t="s">
        <v>47</v>
      </c>
      <c r="I276" s="3" t="str">
        <f t="shared" si="16"/>
        <v>14 -  Implantação de sistema de gestão de cargos e funções de confiança  -  SIGORG</v>
      </c>
      <c r="J276" s="3" t="s">
        <v>268</v>
      </c>
      <c r="K276" s="4" t="s">
        <v>49</v>
      </c>
      <c r="L276" s="3" t="s">
        <v>271</v>
      </c>
      <c r="M276" s="4" t="s">
        <v>20</v>
      </c>
      <c r="N276" s="4" t="s">
        <v>20</v>
      </c>
      <c r="O276" s="4" t="s">
        <v>20</v>
      </c>
      <c r="P276" s="4" t="s">
        <v>20</v>
      </c>
      <c r="Q276" s="4" t="s">
        <v>21</v>
      </c>
      <c r="R276" s="3" t="s">
        <v>216</v>
      </c>
      <c r="S276" s="3" t="s">
        <v>23</v>
      </c>
      <c r="U276" s="37">
        <v>500271045214</v>
      </c>
      <c r="V276" t="str">
        <f>VLOOKUP(U276,[1]rrelbasegeral!$AQ:$AR,2,0)</f>
        <v>2710-Gestão das políticas de Desenvolvimento Organizacional no âmbito do Poder Executivo Estadual</v>
      </c>
      <c r="X276" t="s">
        <v>464</v>
      </c>
    </row>
    <row r="277" spans="1:24" ht="30" customHeight="1" x14ac:dyDescent="0.25">
      <c r="A277" s="4">
        <v>2023</v>
      </c>
      <c r="B277" s="3" t="s">
        <v>17</v>
      </c>
      <c r="C277" s="3" t="s">
        <v>18</v>
      </c>
      <c r="D277" s="3" t="s">
        <v>9</v>
      </c>
      <c r="E277" s="3" t="s">
        <v>354</v>
      </c>
      <c r="F277" s="4" t="s">
        <v>20</v>
      </c>
      <c r="G277" s="47" t="s">
        <v>213</v>
      </c>
      <c r="H277" s="3" t="s">
        <v>47</v>
      </c>
      <c r="I277" s="3" t="str">
        <f t="shared" si="16"/>
        <v>14 -  Implantação de sistema de gestão de cargos e funções de confiança  -  SIGORG</v>
      </c>
      <c r="J277" s="3" t="s">
        <v>268</v>
      </c>
      <c r="K277" s="4" t="s">
        <v>49</v>
      </c>
      <c r="L277" s="3" t="s">
        <v>272</v>
      </c>
      <c r="M277" s="4" t="s">
        <v>20</v>
      </c>
      <c r="N277" s="4" t="s">
        <v>20</v>
      </c>
      <c r="O277" s="4" t="s">
        <v>20</v>
      </c>
      <c r="P277" s="4" t="s">
        <v>20</v>
      </c>
      <c r="Q277" s="4" t="s">
        <v>21</v>
      </c>
      <c r="R277" s="3" t="s">
        <v>216</v>
      </c>
      <c r="S277" s="3" t="s">
        <v>23</v>
      </c>
      <c r="U277" s="37">
        <v>500271045214</v>
      </c>
      <c r="V277" t="str">
        <f>VLOOKUP(U277,[1]rrelbasegeral!$AQ:$AR,2,0)</f>
        <v>2710-Gestão das políticas de Desenvolvimento Organizacional no âmbito do Poder Executivo Estadual</v>
      </c>
      <c r="X277" t="s">
        <v>464</v>
      </c>
    </row>
    <row r="278" spans="1:24" ht="30" customHeight="1" x14ac:dyDescent="0.25">
      <c r="A278" s="4">
        <v>2023</v>
      </c>
      <c r="B278" s="3" t="s">
        <v>17</v>
      </c>
      <c r="C278" s="3" t="s">
        <v>18</v>
      </c>
      <c r="D278" s="3" t="s">
        <v>3</v>
      </c>
      <c r="E278" s="3" t="s">
        <v>357</v>
      </c>
      <c r="F278" s="4" t="s">
        <v>20</v>
      </c>
      <c r="G278" s="47" t="s">
        <v>20</v>
      </c>
      <c r="H278" s="3" t="s">
        <v>20</v>
      </c>
      <c r="I278" s="3" t="s">
        <v>20</v>
      </c>
      <c r="J278" s="3" t="s">
        <v>20</v>
      </c>
      <c r="K278" s="4" t="s">
        <v>20</v>
      </c>
      <c r="L278" s="3" t="s">
        <v>20</v>
      </c>
      <c r="M278" s="4" t="s">
        <v>20</v>
      </c>
      <c r="N278" s="4" t="s">
        <v>20</v>
      </c>
      <c r="O278" s="4" t="s">
        <v>20</v>
      </c>
      <c r="P278" s="4" t="s">
        <v>20</v>
      </c>
      <c r="Q278" s="4" t="s">
        <v>21</v>
      </c>
      <c r="R278" s="3" t="s">
        <v>22</v>
      </c>
      <c r="S278" s="3" t="s">
        <v>23</v>
      </c>
      <c r="U278" t="s">
        <v>389</v>
      </c>
      <c r="V278" t="e">
        <f>VLOOKUP(U278,[1]rrelbasegeral!$AQ:$AR,2,0)</f>
        <v>#N/A</v>
      </c>
      <c r="X278" t="e">
        <v>#N/A</v>
      </c>
    </row>
    <row r="279" spans="1:24" ht="30" customHeight="1" x14ac:dyDescent="0.25">
      <c r="A279" s="4">
        <v>2023</v>
      </c>
      <c r="B279" s="3" t="s">
        <v>17</v>
      </c>
      <c r="C279" s="3" t="s">
        <v>18</v>
      </c>
      <c r="D279" s="3" t="s">
        <v>339</v>
      </c>
      <c r="E279" s="3" t="s">
        <v>357</v>
      </c>
      <c r="F279" s="4" t="s">
        <v>20</v>
      </c>
      <c r="G279" s="47" t="s">
        <v>274</v>
      </c>
      <c r="H279" s="3" t="s">
        <v>47</v>
      </c>
      <c r="I279" s="3" t="s">
        <v>20</v>
      </c>
      <c r="J279" s="3" t="s">
        <v>26</v>
      </c>
      <c r="K279" s="4" t="s">
        <v>20</v>
      </c>
      <c r="L279" s="3" t="s">
        <v>20</v>
      </c>
      <c r="M279" s="4" t="s">
        <v>20</v>
      </c>
      <c r="N279" s="4" t="s">
        <v>42</v>
      </c>
      <c r="O279" s="4" t="s">
        <v>20</v>
      </c>
      <c r="P279" s="4" t="s">
        <v>20</v>
      </c>
      <c r="Q279" s="4" t="s">
        <v>21</v>
      </c>
      <c r="R279" s="3" t="s">
        <v>22</v>
      </c>
      <c r="S279" s="3" t="s">
        <v>23</v>
      </c>
      <c r="U279" t="s">
        <v>390</v>
      </c>
      <c r="V279" t="e">
        <f>VLOOKUP(U279,[1]rrelbasegeral!$AQ:$AR,2,0)</f>
        <v>#N/A</v>
      </c>
      <c r="X279" t="e">
        <v>#N/A</v>
      </c>
    </row>
    <row r="280" spans="1:24" ht="30" customHeight="1" x14ac:dyDescent="0.25">
      <c r="A280" s="4">
        <v>2023</v>
      </c>
      <c r="B280" s="3" t="s">
        <v>17</v>
      </c>
      <c r="C280" s="3" t="s">
        <v>18</v>
      </c>
      <c r="D280" s="3" t="s">
        <v>7</v>
      </c>
      <c r="E280" s="3" t="s">
        <v>357</v>
      </c>
      <c r="F280" s="4" t="s">
        <v>20</v>
      </c>
      <c r="G280" s="47" t="s">
        <v>274</v>
      </c>
      <c r="H280" s="3" t="s">
        <v>47</v>
      </c>
      <c r="I280" s="3" t="str">
        <f t="shared" ref="I280:I289" si="17">X280</f>
        <v>1 - Realização do fórum de integração dos NGERs 2023/1</v>
      </c>
      <c r="J280" s="3" t="s">
        <v>275</v>
      </c>
      <c r="K280" s="4" t="s">
        <v>49</v>
      </c>
      <c r="L280" s="3" t="s">
        <v>20</v>
      </c>
      <c r="M280" s="4" t="s">
        <v>30</v>
      </c>
      <c r="N280" s="4" t="s">
        <v>30</v>
      </c>
      <c r="O280" s="4" t="s">
        <v>20</v>
      </c>
      <c r="P280" s="4" t="s">
        <v>20</v>
      </c>
      <c r="Q280" s="4" t="s">
        <v>21</v>
      </c>
      <c r="R280" s="3" t="s">
        <v>22</v>
      </c>
      <c r="S280" s="3" t="s">
        <v>23</v>
      </c>
      <c r="U280" s="37">
        <v>50028481511</v>
      </c>
      <c r="V280" t="str">
        <f>VLOOKUP(U280,[1]rrelbasegeral!$AQ:$AR,2,0)</f>
        <v>2848-Fortalecimento da rede de gestão estratégica para resultados</v>
      </c>
      <c r="X280" t="s">
        <v>465</v>
      </c>
    </row>
    <row r="281" spans="1:24" ht="30" customHeight="1" x14ac:dyDescent="0.25">
      <c r="A281" s="4">
        <v>2023</v>
      </c>
      <c r="B281" s="3" t="s">
        <v>17</v>
      </c>
      <c r="C281" s="3" t="s">
        <v>18</v>
      </c>
      <c r="D281" s="3" t="s">
        <v>9</v>
      </c>
      <c r="E281" s="3" t="s">
        <v>357</v>
      </c>
      <c r="F281" s="4" t="s">
        <v>20</v>
      </c>
      <c r="G281" s="47" t="s">
        <v>274</v>
      </c>
      <c r="H281" s="3" t="s">
        <v>47</v>
      </c>
      <c r="I281" s="3" t="str">
        <f t="shared" si="17"/>
        <v>1 - Realização do fórum de integração dos NGERs 2023/1</v>
      </c>
      <c r="J281" s="3" t="s">
        <v>275</v>
      </c>
      <c r="K281" s="4" t="s">
        <v>49</v>
      </c>
      <c r="L281" s="3" t="s">
        <v>276</v>
      </c>
      <c r="M281" s="4" t="s">
        <v>20</v>
      </c>
      <c r="N281" s="4" t="s">
        <v>20</v>
      </c>
      <c r="O281" s="4" t="s">
        <v>20</v>
      </c>
      <c r="P281" s="4" t="s">
        <v>20</v>
      </c>
      <c r="Q281" s="4" t="s">
        <v>21</v>
      </c>
      <c r="R281" s="3" t="s">
        <v>22</v>
      </c>
      <c r="S281" s="3" t="s">
        <v>23</v>
      </c>
      <c r="U281" s="37">
        <v>50028481511</v>
      </c>
      <c r="V281" t="str">
        <f>VLOOKUP(U281,[1]rrelbasegeral!$AQ:$AR,2,0)</f>
        <v>2848-Fortalecimento da rede de gestão estratégica para resultados</v>
      </c>
      <c r="X281" t="s">
        <v>465</v>
      </c>
    </row>
    <row r="282" spans="1:24" ht="30" customHeight="1" x14ac:dyDescent="0.25">
      <c r="A282" s="4">
        <v>2023</v>
      </c>
      <c r="B282" s="3" t="s">
        <v>17</v>
      </c>
      <c r="C282" s="3" t="s">
        <v>18</v>
      </c>
      <c r="D282" s="3" t="s">
        <v>9</v>
      </c>
      <c r="E282" s="3" t="s">
        <v>357</v>
      </c>
      <c r="F282" s="4" t="s">
        <v>20</v>
      </c>
      <c r="G282" s="47" t="s">
        <v>274</v>
      </c>
      <c r="H282" s="3" t="s">
        <v>47</v>
      </c>
      <c r="I282" s="3" t="str">
        <f t="shared" si="17"/>
        <v>1 - Realização do fórum de integração dos NGERs 2023/1</v>
      </c>
      <c r="J282" s="3" t="s">
        <v>275</v>
      </c>
      <c r="K282" s="4" t="s">
        <v>49</v>
      </c>
      <c r="L282" s="3" t="s">
        <v>277</v>
      </c>
      <c r="M282" s="4" t="s">
        <v>20</v>
      </c>
      <c r="N282" s="4" t="s">
        <v>20</v>
      </c>
      <c r="O282" s="4" t="s">
        <v>20</v>
      </c>
      <c r="P282" s="4" t="s">
        <v>20</v>
      </c>
      <c r="Q282" s="4" t="s">
        <v>21</v>
      </c>
      <c r="R282" s="3" t="s">
        <v>22</v>
      </c>
      <c r="S282" s="3" t="s">
        <v>23</v>
      </c>
      <c r="U282" s="37">
        <v>50028481511</v>
      </c>
      <c r="V282" t="str">
        <f>VLOOKUP(U282,[1]rrelbasegeral!$AQ:$AR,2,0)</f>
        <v>2848-Fortalecimento da rede de gestão estratégica para resultados</v>
      </c>
      <c r="X282" t="s">
        <v>465</v>
      </c>
    </row>
    <row r="283" spans="1:24" ht="30" customHeight="1" x14ac:dyDescent="0.25">
      <c r="A283" s="4">
        <v>2023</v>
      </c>
      <c r="B283" s="3" t="s">
        <v>17</v>
      </c>
      <c r="C283" s="3" t="s">
        <v>18</v>
      </c>
      <c r="D283" s="3" t="s">
        <v>9</v>
      </c>
      <c r="E283" s="3" t="s">
        <v>357</v>
      </c>
      <c r="F283" s="4" t="s">
        <v>20</v>
      </c>
      <c r="G283" s="47" t="s">
        <v>274</v>
      </c>
      <c r="H283" s="3" t="s">
        <v>47</v>
      </c>
      <c r="I283" s="3" t="str">
        <f t="shared" si="17"/>
        <v>1 - Realização do fórum de integração dos NGERs 2023/1</v>
      </c>
      <c r="J283" s="3" t="s">
        <v>275</v>
      </c>
      <c r="K283" s="4" t="s">
        <v>49</v>
      </c>
      <c r="L283" s="3" t="s">
        <v>278</v>
      </c>
      <c r="M283" s="4" t="s">
        <v>20</v>
      </c>
      <c r="N283" s="4" t="s">
        <v>20</v>
      </c>
      <c r="O283" s="4" t="s">
        <v>20</v>
      </c>
      <c r="P283" s="4" t="s">
        <v>20</v>
      </c>
      <c r="Q283" s="4" t="s">
        <v>21</v>
      </c>
      <c r="R283" s="3" t="s">
        <v>22</v>
      </c>
      <c r="S283" s="3" t="s">
        <v>23</v>
      </c>
      <c r="U283" s="37">
        <v>50028481511</v>
      </c>
      <c r="V283" t="str">
        <f>VLOOKUP(U283,[1]rrelbasegeral!$AQ:$AR,2,0)</f>
        <v>2848-Fortalecimento da rede de gestão estratégica para resultados</v>
      </c>
      <c r="X283" t="s">
        <v>465</v>
      </c>
    </row>
    <row r="284" spans="1:24" ht="30" customHeight="1" x14ac:dyDescent="0.25">
      <c r="A284" s="4">
        <v>2023</v>
      </c>
      <c r="B284" s="3" t="s">
        <v>17</v>
      </c>
      <c r="C284" s="3" t="s">
        <v>18</v>
      </c>
      <c r="D284" s="3" t="s">
        <v>9</v>
      </c>
      <c r="E284" s="3" t="s">
        <v>357</v>
      </c>
      <c r="F284" s="4" t="s">
        <v>20</v>
      </c>
      <c r="G284" s="47" t="s">
        <v>274</v>
      </c>
      <c r="H284" s="3" t="s">
        <v>47</v>
      </c>
      <c r="I284" s="3" t="str">
        <f t="shared" si="17"/>
        <v>1 - Realização do fórum de integração dos NGERs 2023/1</v>
      </c>
      <c r="J284" s="3" t="s">
        <v>275</v>
      </c>
      <c r="K284" s="4" t="s">
        <v>49</v>
      </c>
      <c r="L284" s="3" t="s">
        <v>227</v>
      </c>
      <c r="M284" s="4" t="s">
        <v>20</v>
      </c>
      <c r="N284" s="4" t="s">
        <v>20</v>
      </c>
      <c r="O284" s="4" t="s">
        <v>20</v>
      </c>
      <c r="P284" s="4" t="s">
        <v>20</v>
      </c>
      <c r="Q284" s="4" t="s">
        <v>21</v>
      </c>
      <c r="R284" s="3" t="s">
        <v>22</v>
      </c>
      <c r="S284" s="3" t="s">
        <v>23</v>
      </c>
      <c r="U284" s="37">
        <v>50028481511</v>
      </c>
      <c r="V284" t="str">
        <f>VLOOKUP(U284,[1]rrelbasegeral!$AQ:$AR,2,0)</f>
        <v>2848-Fortalecimento da rede de gestão estratégica para resultados</v>
      </c>
      <c r="X284" t="s">
        <v>465</v>
      </c>
    </row>
    <row r="285" spans="1:24" ht="30" customHeight="1" x14ac:dyDescent="0.25">
      <c r="A285" s="4">
        <v>2023</v>
      </c>
      <c r="B285" s="3" t="s">
        <v>17</v>
      </c>
      <c r="C285" s="3" t="s">
        <v>18</v>
      </c>
      <c r="D285" s="3" t="s">
        <v>7</v>
      </c>
      <c r="E285" s="3" t="s">
        <v>357</v>
      </c>
      <c r="F285" s="4" t="s">
        <v>20</v>
      </c>
      <c r="G285" s="47" t="s">
        <v>274</v>
      </c>
      <c r="H285" s="3" t="s">
        <v>47</v>
      </c>
      <c r="I285" s="3" t="str">
        <f t="shared" si="17"/>
        <v>2 - Realização do fórum de integração dos NGERs 2023/2</v>
      </c>
      <c r="J285" s="3" t="s">
        <v>275</v>
      </c>
      <c r="K285" s="4" t="s">
        <v>49</v>
      </c>
      <c r="L285" s="3" t="s">
        <v>20</v>
      </c>
      <c r="M285" s="4" t="s">
        <v>30</v>
      </c>
      <c r="N285" s="4" t="s">
        <v>30</v>
      </c>
      <c r="O285" s="4" t="s">
        <v>20</v>
      </c>
      <c r="P285" s="4" t="s">
        <v>20</v>
      </c>
      <c r="Q285" s="4" t="s">
        <v>34</v>
      </c>
      <c r="R285" s="3" t="s">
        <v>22</v>
      </c>
      <c r="S285" s="3" t="s">
        <v>23</v>
      </c>
      <c r="U285" s="37">
        <v>50028481512</v>
      </c>
      <c r="V285" t="str">
        <f>VLOOKUP(U285,[1]rrelbasegeral!$AQ:$AR,2,0)</f>
        <v>2848-Fortalecimento da rede de gestão estratégica para resultados</v>
      </c>
      <c r="X285" t="s">
        <v>466</v>
      </c>
    </row>
    <row r="286" spans="1:24" ht="30" customHeight="1" x14ac:dyDescent="0.25">
      <c r="A286" s="4">
        <v>2023</v>
      </c>
      <c r="B286" s="3" t="s">
        <v>17</v>
      </c>
      <c r="C286" s="3" t="s">
        <v>18</v>
      </c>
      <c r="D286" s="3" t="s">
        <v>9</v>
      </c>
      <c r="E286" s="3" t="s">
        <v>357</v>
      </c>
      <c r="F286" s="4" t="s">
        <v>20</v>
      </c>
      <c r="G286" s="47" t="s">
        <v>274</v>
      </c>
      <c r="H286" s="3" t="s">
        <v>47</v>
      </c>
      <c r="I286" s="3" t="str">
        <f t="shared" si="17"/>
        <v>2 - Realização do fórum de integração dos NGERs 2023/2</v>
      </c>
      <c r="J286" s="3" t="s">
        <v>275</v>
      </c>
      <c r="K286" s="4" t="s">
        <v>49</v>
      </c>
      <c r="L286" s="3" t="s">
        <v>276</v>
      </c>
      <c r="M286" s="4" t="s">
        <v>20</v>
      </c>
      <c r="N286" s="4" t="s">
        <v>20</v>
      </c>
      <c r="O286" s="4" t="s">
        <v>20</v>
      </c>
      <c r="P286" s="4" t="s">
        <v>20</v>
      </c>
      <c r="Q286" s="4" t="s">
        <v>34</v>
      </c>
      <c r="R286" s="3" t="s">
        <v>22</v>
      </c>
      <c r="S286" s="3" t="s">
        <v>23</v>
      </c>
      <c r="U286" s="37">
        <v>50028481512</v>
      </c>
      <c r="V286" t="str">
        <f>VLOOKUP(U286,[1]rrelbasegeral!$AQ:$AR,2,0)</f>
        <v>2848-Fortalecimento da rede de gestão estratégica para resultados</v>
      </c>
      <c r="X286" t="s">
        <v>466</v>
      </c>
    </row>
    <row r="287" spans="1:24" ht="30" customHeight="1" x14ac:dyDescent="0.25">
      <c r="A287" s="4">
        <v>2023</v>
      </c>
      <c r="B287" s="3" t="s">
        <v>17</v>
      </c>
      <c r="C287" s="3" t="s">
        <v>18</v>
      </c>
      <c r="D287" s="3" t="s">
        <v>9</v>
      </c>
      <c r="E287" s="3" t="s">
        <v>357</v>
      </c>
      <c r="F287" s="4" t="s">
        <v>20</v>
      </c>
      <c r="G287" s="47" t="s">
        <v>274</v>
      </c>
      <c r="H287" s="3" t="s">
        <v>47</v>
      </c>
      <c r="I287" s="3" t="str">
        <f t="shared" si="17"/>
        <v>2 - Realização do fórum de integração dos NGERs 2023/2</v>
      </c>
      <c r="J287" s="3" t="s">
        <v>275</v>
      </c>
      <c r="K287" s="4" t="s">
        <v>49</v>
      </c>
      <c r="L287" s="3" t="s">
        <v>279</v>
      </c>
      <c r="M287" s="4" t="s">
        <v>20</v>
      </c>
      <c r="N287" s="4" t="s">
        <v>20</v>
      </c>
      <c r="O287" s="4" t="s">
        <v>20</v>
      </c>
      <c r="P287" s="4" t="s">
        <v>20</v>
      </c>
      <c r="Q287" s="4" t="s">
        <v>34</v>
      </c>
      <c r="R287" s="3" t="s">
        <v>22</v>
      </c>
      <c r="S287" s="3" t="s">
        <v>23</v>
      </c>
      <c r="U287" s="37">
        <v>50028481512</v>
      </c>
      <c r="V287" t="str">
        <f>VLOOKUP(U287,[1]rrelbasegeral!$AQ:$AR,2,0)</f>
        <v>2848-Fortalecimento da rede de gestão estratégica para resultados</v>
      </c>
      <c r="X287" t="s">
        <v>466</v>
      </c>
    </row>
    <row r="288" spans="1:24" ht="30" customHeight="1" x14ac:dyDescent="0.25">
      <c r="A288" s="4">
        <v>2023</v>
      </c>
      <c r="B288" s="3" t="s">
        <v>17</v>
      </c>
      <c r="C288" s="3" t="s">
        <v>18</v>
      </c>
      <c r="D288" s="3" t="s">
        <v>9</v>
      </c>
      <c r="E288" s="3" t="s">
        <v>357</v>
      </c>
      <c r="F288" s="4" t="s">
        <v>20</v>
      </c>
      <c r="G288" s="47" t="s">
        <v>274</v>
      </c>
      <c r="H288" s="3" t="s">
        <v>47</v>
      </c>
      <c r="I288" s="3" t="str">
        <f t="shared" si="17"/>
        <v>2 - Realização do fórum de integração dos NGERs 2023/2</v>
      </c>
      <c r="J288" s="3" t="s">
        <v>275</v>
      </c>
      <c r="K288" s="4" t="s">
        <v>49</v>
      </c>
      <c r="L288" s="3" t="s">
        <v>278</v>
      </c>
      <c r="M288" s="4" t="s">
        <v>20</v>
      </c>
      <c r="N288" s="4" t="s">
        <v>20</v>
      </c>
      <c r="O288" s="4" t="s">
        <v>20</v>
      </c>
      <c r="P288" s="4" t="s">
        <v>20</v>
      </c>
      <c r="Q288" s="4" t="s">
        <v>34</v>
      </c>
      <c r="R288" s="3" t="s">
        <v>22</v>
      </c>
      <c r="S288" s="3" t="s">
        <v>23</v>
      </c>
      <c r="U288" s="37">
        <v>50028481512</v>
      </c>
      <c r="V288" t="str">
        <f>VLOOKUP(U288,[1]rrelbasegeral!$AQ:$AR,2,0)</f>
        <v>2848-Fortalecimento da rede de gestão estratégica para resultados</v>
      </c>
      <c r="X288" t="s">
        <v>466</v>
      </c>
    </row>
    <row r="289" spans="1:24" ht="30" customHeight="1" x14ac:dyDescent="0.25">
      <c r="A289" s="4">
        <v>2023</v>
      </c>
      <c r="B289" s="3" t="s">
        <v>17</v>
      </c>
      <c r="C289" s="3" t="s">
        <v>18</v>
      </c>
      <c r="D289" s="3" t="s">
        <v>9</v>
      </c>
      <c r="E289" s="3" t="s">
        <v>357</v>
      </c>
      <c r="F289" s="4" t="s">
        <v>20</v>
      </c>
      <c r="G289" s="47" t="s">
        <v>274</v>
      </c>
      <c r="H289" s="3" t="s">
        <v>47</v>
      </c>
      <c r="I289" s="3" t="str">
        <f t="shared" si="17"/>
        <v>2 - Realização do fórum de integração dos NGERs 2023/2</v>
      </c>
      <c r="J289" s="3" t="s">
        <v>275</v>
      </c>
      <c r="K289" s="4" t="s">
        <v>49</v>
      </c>
      <c r="L289" s="3" t="s">
        <v>227</v>
      </c>
      <c r="M289" s="4" t="s">
        <v>20</v>
      </c>
      <c r="N289" s="4" t="s">
        <v>20</v>
      </c>
      <c r="O289" s="4" t="s">
        <v>20</v>
      </c>
      <c r="P289" s="4" t="s">
        <v>20</v>
      </c>
      <c r="Q289" s="4" t="s">
        <v>34</v>
      </c>
      <c r="R289" s="3" t="s">
        <v>22</v>
      </c>
      <c r="S289" s="3" t="s">
        <v>23</v>
      </c>
      <c r="U289" s="37">
        <v>50028481512</v>
      </c>
      <c r="V289" t="str">
        <f>VLOOKUP(U289,[1]rrelbasegeral!$AQ:$AR,2,0)</f>
        <v>2848-Fortalecimento da rede de gestão estratégica para resultados</v>
      </c>
      <c r="X289" t="s">
        <v>466</v>
      </c>
    </row>
    <row r="290" spans="1:24" ht="30" customHeight="1" x14ac:dyDescent="0.25">
      <c r="A290" s="4">
        <v>2023</v>
      </c>
      <c r="B290" s="3" t="s">
        <v>17</v>
      </c>
      <c r="C290" s="3" t="s">
        <v>18</v>
      </c>
      <c r="D290" s="3" t="s">
        <v>339</v>
      </c>
      <c r="E290" s="3" t="s">
        <v>357</v>
      </c>
      <c r="F290" s="4" t="s">
        <v>20</v>
      </c>
      <c r="G290" s="47" t="s">
        <v>280</v>
      </c>
      <c r="H290" s="3" t="s">
        <v>47</v>
      </c>
      <c r="I290" s="3" t="s">
        <v>20</v>
      </c>
      <c r="J290" s="3" t="s">
        <v>26</v>
      </c>
      <c r="K290" s="4" t="s">
        <v>20</v>
      </c>
      <c r="L290" s="3" t="s">
        <v>20</v>
      </c>
      <c r="M290" s="4" t="s">
        <v>20</v>
      </c>
      <c r="N290" s="4" t="s">
        <v>42</v>
      </c>
      <c r="O290" s="4" t="s">
        <v>20</v>
      </c>
      <c r="P290" s="4" t="s">
        <v>20</v>
      </c>
      <c r="Q290" s="4" t="s">
        <v>34</v>
      </c>
      <c r="R290" s="3" t="s">
        <v>22</v>
      </c>
      <c r="S290" s="3" t="s">
        <v>23</v>
      </c>
      <c r="U290" t="s">
        <v>391</v>
      </c>
      <c r="V290" t="e">
        <f>VLOOKUP(U290,[1]rrelbasegeral!$AQ:$AR,2,0)</f>
        <v>#N/A</v>
      </c>
      <c r="X290" t="e">
        <v>#N/A</v>
      </c>
    </row>
    <row r="291" spans="1:24" ht="30" customHeight="1" x14ac:dyDescent="0.25">
      <c r="A291" s="4">
        <v>2023</v>
      </c>
      <c r="B291" s="3" t="s">
        <v>17</v>
      </c>
      <c r="C291" s="3" t="s">
        <v>18</v>
      </c>
      <c r="D291" s="3" t="s">
        <v>7</v>
      </c>
      <c r="E291" s="3" t="s">
        <v>357</v>
      </c>
      <c r="F291" s="4" t="s">
        <v>20</v>
      </c>
      <c r="G291" s="47" t="s">
        <v>280</v>
      </c>
      <c r="H291" s="3" t="s">
        <v>47</v>
      </c>
      <c r="I291" s="3" t="str">
        <f t="shared" ref="I291:I297" si="18">X291</f>
        <v>1 - Divulgação do calendário semestral unificado de atividades do NGER</v>
      </c>
      <c r="J291" s="3" t="s">
        <v>281</v>
      </c>
      <c r="K291" s="4" t="s">
        <v>49</v>
      </c>
      <c r="L291" s="3" t="s">
        <v>20</v>
      </c>
      <c r="M291" s="4" t="s">
        <v>42</v>
      </c>
      <c r="N291" s="4" t="s">
        <v>42</v>
      </c>
      <c r="O291" s="4" t="s">
        <v>20</v>
      </c>
      <c r="P291" s="4" t="s">
        <v>20</v>
      </c>
      <c r="Q291" s="4" t="s">
        <v>34</v>
      </c>
      <c r="R291" s="3" t="s">
        <v>22</v>
      </c>
      <c r="S291" s="3" t="s">
        <v>23</v>
      </c>
      <c r="U291" s="37">
        <v>50028487351</v>
      </c>
      <c r="V291" t="str">
        <f>VLOOKUP(U291,[1]rrelbasegeral!$AQ:$AR,2,0)</f>
        <v>2848-Fortalecimento da rede de gestão estratégica para resultados</v>
      </c>
      <c r="X291" t="s">
        <v>467</v>
      </c>
    </row>
    <row r="292" spans="1:24" ht="30" customHeight="1" x14ac:dyDescent="0.25">
      <c r="A292" s="4">
        <v>2023</v>
      </c>
      <c r="B292" s="3" t="s">
        <v>17</v>
      </c>
      <c r="C292" s="3" t="s">
        <v>18</v>
      </c>
      <c r="D292" s="3" t="s">
        <v>9</v>
      </c>
      <c r="E292" s="3" t="s">
        <v>357</v>
      </c>
      <c r="F292" s="4" t="s">
        <v>20</v>
      </c>
      <c r="G292" s="47" t="s">
        <v>280</v>
      </c>
      <c r="H292" s="3" t="s">
        <v>47</v>
      </c>
      <c r="I292" s="3" t="str">
        <f t="shared" si="18"/>
        <v>1 - Divulgação do calendário semestral unificado de atividades do NGER</v>
      </c>
      <c r="J292" s="3" t="s">
        <v>281</v>
      </c>
      <c r="K292" s="4" t="s">
        <v>49</v>
      </c>
      <c r="L292" s="3" t="s">
        <v>282</v>
      </c>
      <c r="M292" s="4" t="s">
        <v>20</v>
      </c>
      <c r="N292" s="4" t="s">
        <v>20</v>
      </c>
      <c r="O292" s="4" t="s">
        <v>20</v>
      </c>
      <c r="P292" s="4" t="s">
        <v>20</v>
      </c>
      <c r="Q292" s="4" t="s">
        <v>34</v>
      </c>
      <c r="R292" s="3" t="s">
        <v>283</v>
      </c>
      <c r="S292" s="3" t="s">
        <v>23</v>
      </c>
      <c r="U292" s="37">
        <v>50028487351</v>
      </c>
      <c r="V292" t="str">
        <f>VLOOKUP(U292,[1]rrelbasegeral!$AQ:$AR,2,0)</f>
        <v>2848-Fortalecimento da rede de gestão estratégica para resultados</v>
      </c>
      <c r="X292" t="s">
        <v>467</v>
      </c>
    </row>
    <row r="293" spans="1:24" ht="30" customHeight="1" x14ac:dyDescent="0.25">
      <c r="A293" s="4">
        <v>2023</v>
      </c>
      <c r="B293" s="3" t="s">
        <v>17</v>
      </c>
      <c r="C293" s="3" t="s">
        <v>18</v>
      </c>
      <c r="D293" s="3" t="s">
        <v>9</v>
      </c>
      <c r="E293" s="3" t="s">
        <v>357</v>
      </c>
      <c r="F293" s="4" t="s">
        <v>20</v>
      </c>
      <c r="G293" s="47" t="s">
        <v>280</v>
      </c>
      <c r="H293" s="3" t="s">
        <v>47</v>
      </c>
      <c r="I293" s="3" t="str">
        <f t="shared" si="18"/>
        <v>1 - Divulgação do calendário semestral unificado de atividades do NGER</v>
      </c>
      <c r="J293" s="3" t="s">
        <v>281</v>
      </c>
      <c r="K293" s="4" t="s">
        <v>49</v>
      </c>
      <c r="L293" s="3" t="s">
        <v>284</v>
      </c>
      <c r="M293" s="4" t="s">
        <v>20</v>
      </c>
      <c r="N293" s="4" t="s">
        <v>20</v>
      </c>
      <c r="O293" s="4" t="s">
        <v>20</v>
      </c>
      <c r="P293" s="4" t="s">
        <v>20</v>
      </c>
      <c r="Q293" s="4" t="s">
        <v>34</v>
      </c>
      <c r="R293" s="3" t="s">
        <v>283</v>
      </c>
      <c r="S293" s="3" t="s">
        <v>23</v>
      </c>
      <c r="U293" s="37">
        <v>50028487351</v>
      </c>
      <c r="V293" t="str">
        <f>VLOOKUP(U293,[1]rrelbasegeral!$AQ:$AR,2,0)</f>
        <v>2848-Fortalecimento da rede de gestão estratégica para resultados</v>
      </c>
      <c r="X293" t="s">
        <v>467</v>
      </c>
    </row>
    <row r="294" spans="1:24" ht="30" customHeight="1" x14ac:dyDescent="0.25">
      <c r="A294" s="4">
        <v>2023</v>
      </c>
      <c r="B294" s="3" t="s">
        <v>17</v>
      </c>
      <c r="C294" s="3" t="s">
        <v>18</v>
      </c>
      <c r="D294" s="3" t="s">
        <v>9</v>
      </c>
      <c r="E294" s="3" t="s">
        <v>357</v>
      </c>
      <c r="F294" s="4" t="s">
        <v>20</v>
      </c>
      <c r="G294" s="47" t="s">
        <v>280</v>
      </c>
      <c r="H294" s="3" t="s">
        <v>47</v>
      </c>
      <c r="I294" s="3" t="str">
        <f t="shared" si="18"/>
        <v>1 - Divulgação do calendário semestral unificado de atividades do NGER</v>
      </c>
      <c r="J294" s="3" t="s">
        <v>281</v>
      </c>
      <c r="K294" s="4" t="s">
        <v>49</v>
      </c>
      <c r="L294" s="3" t="s">
        <v>285</v>
      </c>
      <c r="M294" s="4" t="s">
        <v>20</v>
      </c>
      <c r="N294" s="4" t="s">
        <v>20</v>
      </c>
      <c r="O294" s="4" t="s">
        <v>20</v>
      </c>
      <c r="P294" s="4" t="s">
        <v>20</v>
      </c>
      <c r="Q294" s="4" t="s">
        <v>34</v>
      </c>
      <c r="R294" s="3" t="s">
        <v>22</v>
      </c>
      <c r="S294" s="3" t="s">
        <v>23</v>
      </c>
      <c r="U294" s="37">
        <v>50028487351</v>
      </c>
      <c r="V294" t="str">
        <f>VLOOKUP(U294,[1]rrelbasegeral!$AQ:$AR,2,0)</f>
        <v>2848-Fortalecimento da rede de gestão estratégica para resultados</v>
      </c>
      <c r="X294" t="s">
        <v>467</v>
      </c>
    </row>
    <row r="295" spans="1:24" ht="30" customHeight="1" x14ac:dyDescent="0.25">
      <c r="A295" s="4">
        <v>2023</v>
      </c>
      <c r="B295" s="3" t="s">
        <v>17</v>
      </c>
      <c r="C295" s="3" t="s">
        <v>18</v>
      </c>
      <c r="D295" s="3" t="s">
        <v>9</v>
      </c>
      <c r="E295" s="3" t="s">
        <v>357</v>
      </c>
      <c r="F295" s="4" t="s">
        <v>20</v>
      </c>
      <c r="G295" s="47" t="s">
        <v>280</v>
      </c>
      <c r="H295" s="3" t="s">
        <v>47</v>
      </c>
      <c r="I295" s="3" t="str">
        <f t="shared" si="18"/>
        <v>1 - Divulgação do calendário semestral unificado de atividades do NGER</v>
      </c>
      <c r="J295" s="3" t="s">
        <v>281</v>
      </c>
      <c r="K295" s="4" t="s">
        <v>49</v>
      </c>
      <c r="L295" s="3" t="s">
        <v>286</v>
      </c>
      <c r="M295" s="4" t="s">
        <v>20</v>
      </c>
      <c r="N295" s="4" t="s">
        <v>20</v>
      </c>
      <c r="O295" s="4" t="s">
        <v>20</v>
      </c>
      <c r="P295" s="4" t="s">
        <v>20</v>
      </c>
      <c r="Q295" s="4" t="s">
        <v>34</v>
      </c>
      <c r="R295" s="3" t="s">
        <v>283</v>
      </c>
      <c r="S295" s="3" t="s">
        <v>23</v>
      </c>
      <c r="U295" s="37">
        <v>50028487351</v>
      </c>
      <c r="V295" t="str">
        <f>VLOOKUP(U295,[1]rrelbasegeral!$AQ:$AR,2,0)</f>
        <v>2848-Fortalecimento da rede de gestão estratégica para resultados</v>
      </c>
      <c r="X295" t="s">
        <v>467</v>
      </c>
    </row>
    <row r="296" spans="1:24" ht="30" customHeight="1" x14ac:dyDescent="0.25">
      <c r="A296" s="4">
        <v>2023</v>
      </c>
      <c r="B296" s="3" t="s">
        <v>17</v>
      </c>
      <c r="C296" s="3" t="s">
        <v>18</v>
      </c>
      <c r="D296" s="3" t="s">
        <v>9</v>
      </c>
      <c r="E296" s="3" t="s">
        <v>357</v>
      </c>
      <c r="F296" s="4" t="s">
        <v>20</v>
      </c>
      <c r="G296" s="47" t="s">
        <v>280</v>
      </c>
      <c r="H296" s="3" t="s">
        <v>47</v>
      </c>
      <c r="I296" s="3" t="str">
        <f t="shared" si="18"/>
        <v>1 - Divulgação do calendário semestral unificado de atividades do NGER</v>
      </c>
      <c r="J296" s="3" t="s">
        <v>281</v>
      </c>
      <c r="K296" s="4" t="s">
        <v>49</v>
      </c>
      <c r="L296" s="3" t="s">
        <v>287</v>
      </c>
      <c r="M296" s="4" t="s">
        <v>20</v>
      </c>
      <c r="N296" s="4" t="s">
        <v>20</v>
      </c>
      <c r="O296" s="4" t="s">
        <v>20</v>
      </c>
      <c r="P296" s="4" t="s">
        <v>20</v>
      </c>
      <c r="Q296" s="4" t="s">
        <v>34</v>
      </c>
      <c r="R296" s="3" t="s">
        <v>283</v>
      </c>
      <c r="S296" s="3" t="s">
        <v>23</v>
      </c>
      <c r="U296" s="37">
        <v>50028487351</v>
      </c>
      <c r="V296" t="str">
        <f>VLOOKUP(U296,[1]rrelbasegeral!$AQ:$AR,2,0)</f>
        <v>2848-Fortalecimento da rede de gestão estratégica para resultados</v>
      </c>
      <c r="X296" t="s">
        <v>467</v>
      </c>
    </row>
    <row r="297" spans="1:24" ht="30" customHeight="1" x14ac:dyDescent="0.25">
      <c r="A297" s="4">
        <v>2023</v>
      </c>
      <c r="B297" s="3" t="s">
        <v>17</v>
      </c>
      <c r="C297" s="3" t="s">
        <v>18</v>
      </c>
      <c r="D297" s="3" t="s">
        <v>9</v>
      </c>
      <c r="E297" s="3" t="s">
        <v>357</v>
      </c>
      <c r="F297" s="4" t="s">
        <v>20</v>
      </c>
      <c r="G297" s="47" t="s">
        <v>280</v>
      </c>
      <c r="H297" s="3" t="s">
        <v>47</v>
      </c>
      <c r="I297" s="3" t="str">
        <f t="shared" si="18"/>
        <v>1 - Divulgação do calendário semestral unificado de atividades do NGER</v>
      </c>
      <c r="J297" s="3" t="s">
        <v>281</v>
      </c>
      <c r="K297" s="4" t="s">
        <v>49</v>
      </c>
      <c r="L297" s="3" t="s">
        <v>288</v>
      </c>
      <c r="M297" s="4" t="s">
        <v>20</v>
      </c>
      <c r="N297" s="4" t="s">
        <v>20</v>
      </c>
      <c r="O297" s="4" t="s">
        <v>20</v>
      </c>
      <c r="P297" s="4" t="s">
        <v>20</v>
      </c>
      <c r="Q297" s="4" t="s">
        <v>34</v>
      </c>
      <c r="R297" s="3" t="s">
        <v>22</v>
      </c>
      <c r="S297" s="3" t="s">
        <v>23</v>
      </c>
      <c r="U297" s="37">
        <v>50028487351</v>
      </c>
      <c r="V297" t="str">
        <f>VLOOKUP(U297,[1]rrelbasegeral!$AQ:$AR,2,0)</f>
        <v>2848-Fortalecimento da rede de gestão estratégica para resultados</v>
      </c>
      <c r="X297" t="s">
        <v>467</v>
      </c>
    </row>
    <row r="298" spans="1:24" ht="30" customHeight="1" x14ac:dyDescent="0.25">
      <c r="A298" s="4">
        <v>2023</v>
      </c>
      <c r="B298" s="3" t="s">
        <v>17</v>
      </c>
      <c r="C298" s="3" t="s">
        <v>289</v>
      </c>
      <c r="D298" s="3" t="s">
        <v>3</v>
      </c>
      <c r="E298" s="3" t="s">
        <v>351</v>
      </c>
      <c r="F298" s="4" t="s">
        <v>20</v>
      </c>
      <c r="G298" s="47" t="s">
        <v>20</v>
      </c>
      <c r="H298" s="3" t="s">
        <v>20</v>
      </c>
      <c r="I298" s="3" t="s">
        <v>20</v>
      </c>
      <c r="J298" s="3" t="s">
        <v>20</v>
      </c>
      <c r="K298" s="4" t="s">
        <v>20</v>
      </c>
      <c r="L298" s="3" t="s">
        <v>20</v>
      </c>
      <c r="M298" s="4" t="s">
        <v>20</v>
      </c>
      <c r="N298" s="4" t="s">
        <v>20</v>
      </c>
      <c r="O298" s="4" t="s">
        <v>20</v>
      </c>
      <c r="P298" s="4" t="s">
        <v>20</v>
      </c>
      <c r="Q298" s="4" t="s">
        <v>21</v>
      </c>
      <c r="R298" s="3" t="s">
        <v>291</v>
      </c>
      <c r="S298" s="3" t="s">
        <v>23</v>
      </c>
      <c r="U298" t="s">
        <v>392</v>
      </c>
      <c r="V298" t="e">
        <f>VLOOKUP(U298,[1]rrelbasegeral!$AQ:$AR,2,0)</f>
        <v>#N/A</v>
      </c>
      <c r="X298" t="e">
        <v>#N/A</v>
      </c>
    </row>
    <row r="299" spans="1:24" ht="30" customHeight="1" x14ac:dyDescent="0.25">
      <c r="A299" s="4">
        <v>2023</v>
      </c>
      <c r="B299" s="3" t="s">
        <v>17</v>
      </c>
      <c r="C299" s="3" t="s">
        <v>289</v>
      </c>
      <c r="D299" s="3" t="s">
        <v>339</v>
      </c>
      <c r="E299" s="3" t="s">
        <v>351</v>
      </c>
      <c r="F299" s="4" t="s">
        <v>20</v>
      </c>
      <c r="G299" s="47" t="s">
        <v>292</v>
      </c>
      <c r="H299" s="3" t="s">
        <v>47</v>
      </c>
      <c r="I299" s="3" t="s">
        <v>20</v>
      </c>
      <c r="J299" s="3" t="s">
        <v>26</v>
      </c>
      <c r="K299" s="4" t="s">
        <v>20</v>
      </c>
      <c r="L299" s="3" t="s">
        <v>20</v>
      </c>
      <c r="M299" s="4" t="s">
        <v>20</v>
      </c>
      <c r="N299" s="4" t="s">
        <v>59</v>
      </c>
      <c r="O299" s="4" t="s">
        <v>20</v>
      </c>
      <c r="P299" s="4" t="s">
        <v>20</v>
      </c>
      <c r="Q299" s="4" t="s">
        <v>21</v>
      </c>
      <c r="R299" s="3" t="s">
        <v>291</v>
      </c>
      <c r="S299" s="3" t="s">
        <v>23</v>
      </c>
      <c r="U299" t="s">
        <v>393</v>
      </c>
      <c r="V299" t="e">
        <f>VLOOKUP(U299,[1]rrelbasegeral!$AQ:$AR,2,0)</f>
        <v>#N/A</v>
      </c>
      <c r="X299" t="e">
        <v>#N/A</v>
      </c>
    </row>
    <row r="300" spans="1:24" ht="30" customHeight="1" x14ac:dyDescent="0.25">
      <c r="A300" s="4">
        <v>2023</v>
      </c>
      <c r="B300" s="3" t="s">
        <v>17</v>
      </c>
      <c r="C300" s="3" t="s">
        <v>289</v>
      </c>
      <c r="D300" s="3" t="s">
        <v>7</v>
      </c>
      <c r="E300" s="3" t="s">
        <v>351</v>
      </c>
      <c r="F300" s="4" t="s">
        <v>20</v>
      </c>
      <c r="G300" s="47" t="s">
        <v>292</v>
      </c>
      <c r="H300" s="3" t="s">
        <v>47</v>
      </c>
      <c r="I300" s="3" t="str">
        <f t="shared" ref="I300:I303" si="19">X300</f>
        <v>1 - Implantação da plataforma de interoperabilidade dos sistemas de TIC da Administração Pública Estadual</v>
      </c>
      <c r="J300" s="3" t="s">
        <v>293</v>
      </c>
      <c r="K300" s="4" t="s">
        <v>49</v>
      </c>
      <c r="L300" s="3" t="s">
        <v>20</v>
      </c>
      <c r="M300" s="4" t="s">
        <v>30</v>
      </c>
      <c r="N300" s="4" t="s">
        <v>30</v>
      </c>
      <c r="O300" s="4" t="s">
        <v>20</v>
      </c>
      <c r="P300" s="4" t="s">
        <v>20</v>
      </c>
      <c r="Q300" s="4" t="s">
        <v>21</v>
      </c>
      <c r="R300" s="3" t="s">
        <v>291</v>
      </c>
      <c r="S300" s="3" t="s">
        <v>23</v>
      </c>
      <c r="U300" s="37">
        <v>35612097441</v>
      </c>
      <c r="V300" t="str">
        <f>VLOOKUP(U300,[1]rrelbasegeral!$AQ:$AR,2,0)</f>
        <v xml:space="preserve">1209-Modernização do ambiente  corporativo de TIC </v>
      </c>
      <c r="X300" t="s">
        <v>468</v>
      </c>
    </row>
    <row r="301" spans="1:24" ht="30" customHeight="1" x14ac:dyDescent="0.25">
      <c r="A301" s="4">
        <v>2023</v>
      </c>
      <c r="B301" s="3" t="s">
        <v>17</v>
      </c>
      <c r="C301" s="3" t="s">
        <v>289</v>
      </c>
      <c r="D301" s="3" t="s">
        <v>9</v>
      </c>
      <c r="E301" s="3" t="s">
        <v>351</v>
      </c>
      <c r="F301" s="4" t="s">
        <v>20</v>
      </c>
      <c r="G301" s="47" t="s">
        <v>292</v>
      </c>
      <c r="H301" s="3" t="s">
        <v>47</v>
      </c>
      <c r="I301" s="3" t="str">
        <f t="shared" si="19"/>
        <v>1 - Implantação da plataforma de interoperabilidade dos sistemas de TIC da Administração Pública Estadual</v>
      </c>
      <c r="J301" s="3" t="s">
        <v>293</v>
      </c>
      <c r="K301" s="4" t="s">
        <v>49</v>
      </c>
      <c r="L301" s="3" t="s">
        <v>294</v>
      </c>
      <c r="M301" s="4" t="s">
        <v>20</v>
      </c>
      <c r="N301" s="4" t="s">
        <v>20</v>
      </c>
      <c r="O301" s="4" t="s">
        <v>20</v>
      </c>
      <c r="P301" s="4" t="s">
        <v>20</v>
      </c>
      <c r="Q301" s="4" t="s">
        <v>21</v>
      </c>
      <c r="R301" s="3" t="s">
        <v>291</v>
      </c>
      <c r="S301" s="3" t="s">
        <v>23</v>
      </c>
      <c r="U301" s="37">
        <v>35612097441</v>
      </c>
      <c r="V301" t="str">
        <f>VLOOKUP(U301,[1]rrelbasegeral!$AQ:$AR,2,0)</f>
        <v xml:space="preserve">1209-Modernização do ambiente  corporativo de TIC </v>
      </c>
      <c r="X301" t="s">
        <v>468</v>
      </c>
    </row>
    <row r="302" spans="1:24" ht="30" customHeight="1" x14ac:dyDescent="0.25">
      <c r="A302" s="4">
        <v>2023</v>
      </c>
      <c r="B302" s="3" t="s">
        <v>17</v>
      </c>
      <c r="C302" s="3" t="s">
        <v>289</v>
      </c>
      <c r="D302" s="3" t="s">
        <v>7</v>
      </c>
      <c r="E302" s="3" t="s">
        <v>351</v>
      </c>
      <c r="F302" s="4" t="s">
        <v>20</v>
      </c>
      <c r="G302" s="47" t="s">
        <v>292</v>
      </c>
      <c r="H302" s="3" t="s">
        <v>47</v>
      </c>
      <c r="I302" s="3" t="str">
        <f t="shared" si="19"/>
        <v>2 - Implementação da tecnologia de identificação digital corporativa</v>
      </c>
      <c r="J302" s="3" t="s">
        <v>293</v>
      </c>
      <c r="K302" s="4" t="s">
        <v>49</v>
      </c>
      <c r="L302" s="3" t="s">
        <v>20</v>
      </c>
      <c r="M302" s="4" t="s">
        <v>30</v>
      </c>
      <c r="N302" s="4" t="s">
        <v>30</v>
      </c>
      <c r="O302" s="4" t="s">
        <v>20</v>
      </c>
      <c r="P302" s="4" t="s">
        <v>20</v>
      </c>
      <c r="Q302" s="4" t="s">
        <v>21</v>
      </c>
      <c r="R302" s="3" t="s">
        <v>291</v>
      </c>
      <c r="S302" s="3" t="s">
        <v>23</v>
      </c>
      <c r="U302" s="37">
        <v>35612097442</v>
      </c>
      <c r="V302" t="str">
        <f>VLOOKUP(U302,[1]rrelbasegeral!$AQ:$AR,2,0)</f>
        <v xml:space="preserve">1209-Modernização do ambiente  corporativo de TIC </v>
      </c>
      <c r="X302" t="s">
        <v>469</v>
      </c>
    </row>
    <row r="303" spans="1:24" ht="30" customHeight="1" x14ac:dyDescent="0.25">
      <c r="A303" s="4">
        <v>2023</v>
      </c>
      <c r="B303" s="3" t="s">
        <v>17</v>
      </c>
      <c r="C303" s="3" t="s">
        <v>289</v>
      </c>
      <c r="D303" s="3" t="s">
        <v>9</v>
      </c>
      <c r="E303" s="3" t="s">
        <v>351</v>
      </c>
      <c r="F303" s="4" t="s">
        <v>20</v>
      </c>
      <c r="G303" s="47" t="s">
        <v>292</v>
      </c>
      <c r="H303" s="3" t="s">
        <v>47</v>
      </c>
      <c r="I303" s="3" t="str">
        <f t="shared" si="19"/>
        <v>2 - Implementação da tecnologia de identificação digital corporativa</v>
      </c>
      <c r="J303" s="3" t="s">
        <v>293</v>
      </c>
      <c r="K303" s="4" t="s">
        <v>49</v>
      </c>
      <c r="L303" s="3" t="s">
        <v>295</v>
      </c>
      <c r="M303" s="4" t="s">
        <v>20</v>
      </c>
      <c r="N303" s="4" t="s">
        <v>20</v>
      </c>
      <c r="O303" s="4" t="s">
        <v>20</v>
      </c>
      <c r="P303" s="4" t="s">
        <v>20</v>
      </c>
      <c r="Q303" s="4" t="s">
        <v>21</v>
      </c>
      <c r="R303" s="3" t="s">
        <v>291</v>
      </c>
      <c r="S303" s="3" t="s">
        <v>23</v>
      </c>
      <c r="U303" s="37">
        <v>35612097442</v>
      </c>
      <c r="V303" t="str">
        <f>VLOOKUP(U303,[1]rrelbasegeral!$AQ:$AR,2,0)</f>
        <v xml:space="preserve">1209-Modernização do ambiente  corporativo de TIC </v>
      </c>
      <c r="X303" t="s">
        <v>469</v>
      </c>
    </row>
    <row r="304" spans="1:24" ht="30" customHeight="1" x14ac:dyDescent="0.25">
      <c r="A304" s="4">
        <v>2023</v>
      </c>
      <c r="B304" s="3" t="s">
        <v>17</v>
      </c>
      <c r="C304" s="3" t="s">
        <v>289</v>
      </c>
      <c r="D304" s="3" t="s">
        <v>3</v>
      </c>
      <c r="E304" s="3" t="s">
        <v>352</v>
      </c>
      <c r="F304" s="4" t="s">
        <v>20</v>
      </c>
      <c r="G304" s="47" t="s">
        <v>20</v>
      </c>
      <c r="H304" s="3" t="s">
        <v>20</v>
      </c>
      <c r="I304" s="3" t="s">
        <v>20</v>
      </c>
      <c r="J304" s="3" t="s">
        <v>20</v>
      </c>
      <c r="K304" s="4" t="s">
        <v>20</v>
      </c>
      <c r="L304" s="3" t="s">
        <v>20</v>
      </c>
      <c r="M304" s="4" t="s">
        <v>20</v>
      </c>
      <c r="N304" s="4" t="s">
        <v>20</v>
      </c>
      <c r="O304" s="4" t="s">
        <v>20</v>
      </c>
      <c r="P304" s="4" t="s">
        <v>20</v>
      </c>
      <c r="Q304" s="4" t="s">
        <v>21</v>
      </c>
      <c r="R304" s="3" t="s">
        <v>297</v>
      </c>
      <c r="S304" s="3" t="s">
        <v>23</v>
      </c>
      <c r="U304" t="s">
        <v>394</v>
      </c>
      <c r="V304" t="e">
        <f>VLOOKUP(U304,[1]rrelbasegeral!$AQ:$AR,2,0)</f>
        <v>#N/A</v>
      </c>
      <c r="X304" t="e">
        <v>#N/A</v>
      </c>
    </row>
    <row r="305" spans="1:24" ht="30" customHeight="1" x14ac:dyDescent="0.25">
      <c r="A305" s="4">
        <v>2023</v>
      </c>
      <c r="B305" s="3" t="s">
        <v>17</v>
      </c>
      <c r="C305" s="3" t="s">
        <v>289</v>
      </c>
      <c r="D305" s="3" t="s">
        <v>339</v>
      </c>
      <c r="E305" s="3" t="s">
        <v>352</v>
      </c>
      <c r="F305" s="4" t="s">
        <v>20</v>
      </c>
      <c r="G305" s="47" t="s">
        <v>274</v>
      </c>
      <c r="H305" s="3" t="s">
        <v>47</v>
      </c>
      <c r="I305" s="3" t="s">
        <v>20</v>
      </c>
      <c r="J305" s="3" t="s">
        <v>26</v>
      </c>
      <c r="K305" s="4" t="s">
        <v>20</v>
      </c>
      <c r="L305" s="3" t="s">
        <v>20</v>
      </c>
      <c r="M305" s="4" t="s">
        <v>20</v>
      </c>
      <c r="N305" s="4" t="s">
        <v>30</v>
      </c>
      <c r="O305" s="4" t="s">
        <v>20</v>
      </c>
      <c r="P305" s="4" t="s">
        <v>20</v>
      </c>
      <c r="Q305" s="4" t="s">
        <v>21</v>
      </c>
      <c r="R305" s="3" t="s">
        <v>297</v>
      </c>
      <c r="S305" s="3" t="s">
        <v>23</v>
      </c>
      <c r="U305" t="s">
        <v>395</v>
      </c>
      <c r="V305" t="e">
        <f>VLOOKUP(U305,[1]rrelbasegeral!$AQ:$AR,2,0)</f>
        <v>#N/A</v>
      </c>
      <c r="X305" t="e">
        <v>#N/A</v>
      </c>
    </row>
    <row r="306" spans="1:24" ht="30" customHeight="1" x14ac:dyDescent="0.25">
      <c r="A306" s="4">
        <v>2023</v>
      </c>
      <c r="B306" s="3" t="s">
        <v>17</v>
      </c>
      <c r="C306" s="3" t="s">
        <v>289</v>
      </c>
      <c r="D306" s="3" t="s">
        <v>7</v>
      </c>
      <c r="E306" s="3" t="s">
        <v>352</v>
      </c>
      <c r="F306" s="4" t="s">
        <v>20</v>
      </c>
      <c r="G306" s="47" t="s">
        <v>274</v>
      </c>
      <c r="H306" s="3" t="s">
        <v>47</v>
      </c>
      <c r="I306" s="3" t="str">
        <f t="shared" ref="I306:I309" si="20">X306</f>
        <v>1 - Realização de Evento de Capacitação em Transformação Digital</v>
      </c>
      <c r="J306" s="3" t="s">
        <v>222</v>
      </c>
      <c r="K306" s="4" t="s">
        <v>49</v>
      </c>
      <c r="L306" s="3" t="s">
        <v>20</v>
      </c>
      <c r="M306" s="4" t="s">
        <v>30</v>
      </c>
      <c r="N306" s="4" t="s">
        <v>30</v>
      </c>
      <c r="O306" s="4" t="s">
        <v>20</v>
      </c>
      <c r="P306" s="4" t="s">
        <v>20</v>
      </c>
      <c r="Q306" s="4" t="s">
        <v>21</v>
      </c>
      <c r="R306" s="3" t="s">
        <v>298</v>
      </c>
      <c r="S306" s="3" t="s">
        <v>23</v>
      </c>
      <c r="U306" s="37">
        <v>35612101511</v>
      </c>
      <c r="V306" t="str">
        <f>VLOOKUP(U306,[1]rrelbasegeral!$AQ:$AR,2,0)</f>
        <v>1210-Ampliação dos serviços digitais ao cidadão</v>
      </c>
      <c r="X306" t="s">
        <v>470</v>
      </c>
    </row>
    <row r="307" spans="1:24" ht="30" customHeight="1" x14ac:dyDescent="0.25">
      <c r="A307" s="4">
        <v>2023</v>
      </c>
      <c r="B307" s="3" t="s">
        <v>17</v>
      </c>
      <c r="C307" s="3" t="s">
        <v>289</v>
      </c>
      <c r="D307" s="3" t="s">
        <v>9</v>
      </c>
      <c r="E307" s="3" t="s">
        <v>352</v>
      </c>
      <c r="F307" s="4" t="s">
        <v>20</v>
      </c>
      <c r="G307" s="47" t="s">
        <v>274</v>
      </c>
      <c r="H307" s="3" t="s">
        <v>47</v>
      </c>
      <c r="I307" s="3" t="str">
        <f t="shared" si="20"/>
        <v>1 - Realização de Evento de Capacitação em Transformação Digital</v>
      </c>
      <c r="J307" s="3" t="s">
        <v>222</v>
      </c>
      <c r="K307" s="4" t="s">
        <v>49</v>
      </c>
      <c r="L307" s="3" t="s">
        <v>299</v>
      </c>
      <c r="M307" s="4" t="s">
        <v>20</v>
      </c>
      <c r="N307" s="4" t="s">
        <v>20</v>
      </c>
      <c r="O307" s="4" t="s">
        <v>20</v>
      </c>
      <c r="P307" s="4" t="s">
        <v>20</v>
      </c>
      <c r="Q307" s="4" t="s">
        <v>21</v>
      </c>
      <c r="R307" s="3" t="s">
        <v>298</v>
      </c>
      <c r="S307" s="3" t="s">
        <v>23</v>
      </c>
      <c r="U307" s="37">
        <v>35612101511</v>
      </c>
      <c r="V307" t="str">
        <f>VLOOKUP(U307,[1]rrelbasegeral!$AQ:$AR,2,0)</f>
        <v>1210-Ampliação dos serviços digitais ao cidadão</v>
      </c>
      <c r="X307" t="s">
        <v>470</v>
      </c>
    </row>
    <row r="308" spans="1:24" ht="30" customHeight="1" x14ac:dyDescent="0.25">
      <c r="A308" s="4">
        <v>2023</v>
      </c>
      <c r="B308" s="3" t="s">
        <v>17</v>
      </c>
      <c r="C308" s="3" t="s">
        <v>289</v>
      </c>
      <c r="D308" s="3" t="s">
        <v>9</v>
      </c>
      <c r="E308" s="3" t="s">
        <v>352</v>
      </c>
      <c r="F308" s="4" t="s">
        <v>20</v>
      </c>
      <c r="G308" s="47" t="s">
        <v>274</v>
      </c>
      <c r="H308" s="3" t="s">
        <v>47</v>
      </c>
      <c r="I308" s="3" t="str">
        <f t="shared" si="20"/>
        <v>1 - Realização de Evento de Capacitação em Transformação Digital</v>
      </c>
      <c r="J308" s="3" t="s">
        <v>222</v>
      </c>
      <c r="K308" s="4" t="s">
        <v>49</v>
      </c>
      <c r="L308" s="3" t="s">
        <v>300</v>
      </c>
      <c r="M308" s="4" t="s">
        <v>20</v>
      </c>
      <c r="N308" s="4" t="s">
        <v>20</v>
      </c>
      <c r="O308" s="4" t="s">
        <v>20</v>
      </c>
      <c r="P308" s="4" t="s">
        <v>20</v>
      </c>
      <c r="Q308" s="4" t="s">
        <v>21</v>
      </c>
      <c r="R308" s="3" t="s">
        <v>298</v>
      </c>
      <c r="S308" s="3" t="s">
        <v>23</v>
      </c>
      <c r="U308" s="37">
        <v>35612101511</v>
      </c>
      <c r="V308" t="str">
        <f>VLOOKUP(U308,[1]rrelbasegeral!$AQ:$AR,2,0)</f>
        <v>1210-Ampliação dos serviços digitais ao cidadão</v>
      </c>
      <c r="X308" t="s">
        <v>470</v>
      </c>
    </row>
    <row r="309" spans="1:24" ht="30" customHeight="1" x14ac:dyDescent="0.25">
      <c r="A309" s="4">
        <v>2023</v>
      </c>
      <c r="B309" s="3" t="s">
        <v>17</v>
      </c>
      <c r="C309" s="3" t="s">
        <v>289</v>
      </c>
      <c r="D309" s="3" t="s">
        <v>9</v>
      </c>
      <c r="E309" s="3" t="s">
        <v>352</v>
      </c>
      <c r="F309" s="4" t="s">
        <v>20</v>
      </c>
      <c r="G309" s="47" t="s">
        <v>274</v>
      </c>
      <c r="H309" s="3" t="s">
        <v>47</v>
      </c>
      <c r="I309" s="3" t="str">
        <f t="shared" si="20"/>
        <v>1 - Realização de Evento de Capacitação em Transformação Digital</v>
      </c>
      <c r="J309" s="3" t="s">
        <v>222</v>
      </c>
      <c r="K309" s="4" t="s">
        <v>49</v>
      </c>
      <c r="L309" s="3" t="s">
        <v>301</v>
      </c>
      <c r="M309" s="4" t="s">
        <v>20</v>
      </c>
      <c r="N309" s="4" t="s">
        <v>20</v>
      </c>
      <c r="O309" s="4" t="s">
        <v>20</v>
      </c>
      <c r="P309" s="4" t="s">
        <v>20</v>
      </c>
      <c r="Q309" s="4" t="s">
        <v>34</v>
      </c>
      <c r="R309" s="3" t="s">
        <v>298</v>
      </c>
      <c r="S309" s="3" t="s">
        <v>23</v>
      </c>
      <c r="U309" s="37">
        <v>35612101511</v>
      </c>
      <c r="V309" t="str">
        <f>VLOOKUP(U309,[1]rrelbasegeral!$AQ:$AR,2,0)</f>
        <v>1210-Ampliação dos serviços digitais ao cidadão</v>
      </c>
      <c r="X309" t="s">
        <v>470</v>
      </c>
    </row>
    <row r="310" spans="1:24" ht="30" customHeight="1" x14ac:dyDescent="0.25">
      <c r="A310" s="4">
        <v>2023</v>
      </c>
      <c r="B310" s="3" t="s">
        <v>17</v>
      </c>
      <c r="C310" s="3" t="s">
        <v>289</v>
      </c>
      <c r="D310" s="3" t="s">
        <v>339</v>
      </c>
      <c r="E310" s="3" t="s">
        <v>352</v>
      </c>
      <c r="F310" s="4" t="s">
        <v>20</v>
      </c>
      <c r="G310" s="47" t="s">
        <v>302</v>
      </c>
      <c r="H310" s="3" t="s">
        <v>47</v>
      </c>
      <c r="I310" s="3" t="s">
        <v>20</v>
      </c>
      <c r="J310" s="3" t="s">
        <v>26</v>
      </c>
      <c r="K310" s="4" t="s">
        <v>20</v>
      </c>
      <c r="L310" s="3" t="s">
        <v>20</v>
      </c>
      <c r="M310" s="4" t="s">
        <v>20</v>
      </c>
      <c r="N310" s="4" t="s">
        <v>30</v>
      </c>
      <c r="O310" s="4" t="s">
        <v>20</v>
      </c>
      <c r="P310" s="4" t="s">
        <v>20</v>
      </c>
      <c r="Q310" s="4" t="s">
        <v>21</v>
      </c>
      <c r="R310" s="3" t="s">
        <v>297</v>
      </c>
      <c r="S310" s="3" t="s">
        <v>23</v>
      </c>
      <c r="U310" t="s">
        <v>396</v>
      </c>
      <c r="V310" t="e">
        <f>VLOOKUP(U310,[1]rrelbasegeral!$AQ:$AR,2,0)</f>
        <v>#N/A</v>
      </c>
      <c r="X310" t="e">
        <v>#N/A</v>
      </c>
    </row>
    <row r="311" spans="1:24" ht="30" customHeight="1" x14ac:dyDescent="0.25">
      <c r="A311" s="4">
        <v>2023</v>
      </c>
      <c r="B311" s="3" t="s">
        <v>17</v>
      </c>
      <c r="C311" s="3" t="s">
        <v>289</v>
      </c>
      <c r="D311" s="3" t="s">
        <v>7</v>
      </c>
      <c r="E311" s="3" t="s">
        <v>352</v>
      </c>
      <c r="F311" s="4" t="s">
        <v>20</v>
      </c>
      <c r="G311" s="47" t="s">
        <v>302</v>
      </c>
      <c r="H311" s="3" t="s">
        <v>47</v>
      </c>
      <c r="I311" s="3" t="str">
        <f t="shared" ref="I311:I318" si="21">X311</f>
        <v>1 - Elaboração de norma estadual do governo digital</v>
      </c>
      <c r="J311" s="3" t="s">
        <v>303</v>
      </c>
      <c r="K311" s="4" t="s">
        <v>49</v>
      </c>
      <c r="L311" s="3" t="s">
        <v>20</v>
      </c>
      <c r="M311" s="4" t="s">
        <v>30</v>
      </c>
      <c r="N311" s="4" t="s">
        <v>30</v>
      </c>
      <c r="O311" s="4" t="s">
        <v>20</v>
      </c>
      <c r="P311" s="4" t="s">
        <v>20</v>
      </c>
      <c r="Q311" s="4" t="s">
        <v>21</v>
      </c>
      <c r="R311" s="3" t="s">
        <v>298</v>
      </c>
      <c r="S311" s="3" t="s">
        <v>23</v>
      </c>
      <c r="U311" s="37">
        <v>35612107401</v>
      </c>
      <c r="V311" t="str">
        <f>VLOOKUP(U311,[1]rrelbasegeral!$AQ:$AR,2,0)</f>
        <v>1210-Ampliação dos serviços digitais ao cidadão</v>
      </c>
      <c r="X311" t="s">
        <v>471</v>
      </c>
    </row>
    <row r="312" spans="1:24" ht="30" customHeight="1" x14ac:dyDescent="0.25">
      <c r="A312" s="4">
        <v>2023</v>
      </c>
      <c r="B312" s="3" t="s">
        <v>17</v>
      </c>
      <c r="C312" s="3" t="s">
        <v>289</v>
      </c>
      <c r="D312" s="3" t="s">
        <v>9</v>
      </c>
      <c r="E312" s="3" t="s">
        <v>352</v>
      </c>
      <c r="F312" s="4" t="s">
        <v>20</v>
      </c>
      <c r="G312" s="47" t="s">
        <v>302</v>
      </c>
      <c r="H312" s="3" t="s">
        <v>47</v>
      </c>
      <c r="I312" s="3" t="str">
        <f t="shared" si="21"/>
        <v>1 - Elaboração de norma estadual do governo digital</v>
      </c>
      <c r="J312" s="3" t="s">
        <v>303</v>
      </c>
      <c r="K312" s="4" t="s">
        <v>49</v>
      </c>
      <c r="L312" s="3" t="s">
        <v>304</v>
      </c>
      <c r="M312" s="4" t="s">
        <v>20</v>
      </c>
      <c r="N312" s="4" t="s">
        <v>20</v>
      </c>
      <c r="O312" s="4" t="s">
        <v>20</v>
      </c>
      <c r="P312" s="4" t="s">
        <v>20</v>
      </c>
      <c r="Q312" s="4" t="s">
        <v>21</v>
      </c>
      <c r="R312" s="3" t="s">
        <v>298</v>
      </c>
      <c r="S312" s="3" t="s">
        <v>23</v>
      </c>
      <c r="U312" s="37">
        <v>35612107401</v>
      </c>
      <c r="V312" t="str">
        <f>VLOOKUP(U312,[1]rrelbasegeral!$AQ:$AR,2,0)</f>
        <v>1210-Ampliação dos serviços digitais ao cidadão</v>
      </c>
      <c r="X312" t="s">
        <v>471</v>
      </c>
    </row>
    <row r="313" spans="1:24" ht="30" customHeight="1" x14ac:dyDescent="0.25">
      <c r="A313" s="4">
        <v>2023</v>
      </c>
      <c r="B313" s="3" t="s">
        <v>17</v>
      </c>
      <c r="C313" s="3" t="s">
        <v>289</v>
      </c>
      <c r="D313" s="3" t="s">
        <v>9</v>
      </c>
      <c r="E313" s="3" t="s">
        <v>352</v>
      </c>
      <c r="F313" s="4" t="s">
        <v>20</v>
      </c>
      <c r="G313" s="47" t="s">
        <v>302</v>
      </c>
      <c r="H313" s="3" t="s">
        <v>47</v>
      </c>
      <c r="I313" s="3" t="str">
        <f t="shared" si="21"/>
        <v>1 - Elaboração de norma estadual do governo digital</v>
      </c>
      <c r="J313" s="3" t="s">
        <v>303</v>
      </c>
      <c r="K313" s="4" t="s">
        <v>49</v>
      </c>
      <c r="L313" s="3" t="s">
        <v>305</v>
      </c>
      <c r="M313" s="4" t="s">
        <v>20</v>
      </c>
      <c r="N313" s="4" t="s">
        <v>20</v>
      </c>
      <c r="O313" s="4" t="s">
        <v>20</v>
      </c>
      <c r="P313" s="4" t="s">
        <v>20</v>
      </c>
      <c r="Q313" s="4" t="s">
        <v>21</v>
      </c>
      <c r="R313" s="3" t="s">
        <v>298</v>
      </c>
      <c r="S313" s="3" t="s">
        <v>23</v>
      </c>
      <c r="U313" s="37">
        <v>35612107401</v>
      </c>
      <c r="V313" t="str">
        <f>VLOOKUP(U313,[1]rrelbasegeral!$AQ:$AR,2,0)</f>
        <v>1210-Ampliação dos serviços digitais ao cidadão</v>
      </c>
      <c r="X313" t="s">
        <v>471</v>
      </c>
    </row>
    <row r="314" spans="1:24" ht="30" customHeight="1" x14ac:dyDescent="0.25">
      <c r="A314" s="4">
        <v>2023</v>
      </c>
      <c r="B314" s="3" t="s">
        <v>17</v>
      </c>
      <c r="C314" s="3" t="s">
        <v>289</v>
      </c>
      <c r="D314" s="3" t="s">
        <v>9</v>
      </c>
      <c r="E314" s="3" t="s">
        <v>352</v>
      </c>
      <c r="F314" s="4" t="s">
        <v>20</v>
      </c>
      <c r="G314" s="47" t="s">
        <v>302</v>
      </c>
      <c r="H314" s="3" t="s">
        <v>47</v>
      </c>
      <c r="I314" s="3" t="str">
        <f t="shared" si="21"/>
        <v>1 - Elaboração de norma estadual do governo digital</v>
      </c>
      <c r="J314" s="3" t="s">
        <v>303</v>
      </c>
      <c r="K314" s="4" t="s">
        <v>49</v>
      </c>
      <c r="L314" s="3" t="s">
        <v>306</v>
      </c>
      <c r="M314" s="4" t="s">
        <v>20</v>
      </c>
      <c r="N314" s="4" t="s">
        <v>20</v>
      </c>
      <c r="O314" s="4" t="s">
        <v>20</v>
      </c>
      <c r="P314" s="4" t="s">
        <v>20</v>
      </c>
      <c r="Q314" s="4" t="s">
        <v>21</v>
      </c>
      <c r="R314" s="3" t="s">
        <v>298</v>
      </c>
      <c r="S314" s="3" t="s">
        <v>23</v>
      </c>
      <c r="U314" s="37">
        <v>35612107401</v>
      </c>
      <c r="V314" t="str">
        <f>VLOOKUP(U314,[1]rrelbasegeral!$AQ:$AR,2,0)</f>
        <v>1210-Ampliação dos serviços digitais ao cidadão</v>
      </c>
      <c r="X314" t="s">
        <v>471</v>
      </c>
    </row>
    <row r="315" spans="1:24" ht="30" customHeight="1" x14ac:dyDescent="0.25">
      <c r="A315" s="4">
        <v>2023</v>
      </c>
      <c r="B315" s="3" t="s">
        <v>17</v>
      </c>
      <c r="C315" s="3" t="s">
        <v>289</v>
      </c>
      <c r="D315" s="3" t="s">
        <v>7</v>
      </c>
      <c r="E315" s="3" t="s">
        <v>352</v>
      </c>
      <c r="F315" s="4" t="s">
        <v>20</v>
      </c>
      <c r="G315" s="47" t="s">
        <v>302</v>
      </c>
      <c r="H315" s="3" t="s">
        <v>47</v>
      </c>
      <c r="I315" s="3" t="str">
        <f t="shared" si="21"/>
        <v>2 - Elaboração de decreto estadual de identidade digital, assinatura eletrônica e procuração digital</v>
      </c>
      <c r="J315" s="3" t="s">
        <v>303</v>
      </c>
      <c r="K315" s="4" t="s">
        <v>49</v>
      </c>
      <c r="L315" s="3" t="s">
        <v>20</v>
      </c>
      <c r="M315" s="4" t="s">
        <v>30</v>
      </c>
      <c r="N315" s="4" t="s">
        <v>30</v>
      </c>
      <c r="O315" s="4" t="s">
        <v>20</v>
      </c>
      <c r="P315" s="4" t="s">
        <v>20</v>
      </c>
      <c r="Q315" s="4" t="s">
        <v>21</v>
      </c>
      <c r="R315" s="3" t="s">
        <v>298</v>
      </c>
      <c r="S315" s="3" t="s">
        <v>23</v>
      </c>
      <c r="U315" s="37">
        <v>35612107402</v>
      </c>
      <c r="V315" t="str">
        <f>VLOOKUP(U315,[1]rrelbasegeral!$AQ:$AR,2,0)</f>
        <v>1210-Ampliação dos serviços digitais ao cidadão</v>
      </c>
      <c r="X315" t="s">
        <v>472</v>
      </c>
    </row>
    <row r="316" spans="1:24" ht="30" customHeight="1" x14ac:dyDescent="0.25">
      <c r="A316" s="4">
        <v>2023</v>
      </c>
      <c r="B316" s="3" t="s">
        <v>17</v>
      </c>
      <c r="C316" s="3" t="s">
        <v>289</v>
      </c>
      <c r="D316" s="3" t="s">
        <v>9</v>
      </c>
      <c r="E316" s="3" t="s">
        <v>352</v>
      </c>
      <c r="F316" s="4" t="s">
        <v>20</v>
      </c>
      <c r="G316" s="47" t="s">
        <v>302</v>
      </c>
      <c r="H316" s="3" t="s">
        <v>47</v>
      </c>
      <c r="I316" s="3" t="str">
        <f t="shared" si="21"/>
        <v>2 - Elaboração de decreto estadual de identidade digital, assinatura eletrônica e procuração digital</v>
      </c>
      <c r="J316" s="3" t="s">
        <v>303</v>
      </c>
      <c r="K316" s="4" t="s">
        <v>49</v>
      </c>
      <c r="L316" s="3" t="s">
        <v>304</v>
      </c>
      <c r="M316" s="4" t="s">
        <v>20</v>
      </c>
      <c r="N316" s="4" t="s">
        <v>20</v>
      </c>
      <c r="O316" s="4" t="s">
        <v>20</v>
      </c>
      <c r="P316" s="4" t="s">
        <v>20</v>
      </c>
      <c r="Q316" s="4" t="s">
        <v>21</v>
      </c>
      <c r="R316" s="3" t="s">
        <v>298</v>
      </c>
      <c r="S316" s="3" t="s">
        <v>23</v>
      </c>
      <c r="U316" s="37">
        <v>35612107402</v>
      </c>
      <c r="V316" t="str">
        <f>VLOOKUP(U316,[1]rrelbasegeral!$AQ:$AR,2,0)</f>
        <v>1210-Ampliação dos serviços digitais ao cidadão</v>
      </c>
      <c r="X316" t="s">
        <v>472</v>
      </c>
    </row>
    <row r="317" spans="1:24" ht="30" customHeight="1" x14ac:dyDescent="0.25">
      <c r="A317" s="4">
        <v>2023</v>
      </c>
      <c r="B317" s="3" t="s">
        <v>17</v>
      </c>
      <c r="C317" s="3" t="s">
        <v>289</v>
      </c>
      <c r="D317" s="3" t="s">
        <v>9</v>
      </c>
      <c r="E317" s="3" t="s">
        <v>352</v>
      </c>
      <c r="F317" s="4" t="s">
        <v>20</v>
      </c>
      <c r="G317" s="47" t="s">
        <v>302</v>
      </c>
      <c r="H317" s="3" t="s">
        <v>47</v>
      </c>
      <c r="I317" s="3" t="str">
        <f t="shared" si="21"/>
        <v>2 - Elaboração de decreto estadual de identidade digital, assinatura eletrônica e procuração digital</v>
      </c>
      <c r="J317" s="3" t="s">
        <v>303</v>
      </c>
      <c r="K317" s="4" t="s">
        <v>49</v>
      </c>
      <c r="L317" s="3" t="s">
        <v>307</v>
      </c>
      <c r="M317" s="4" t="s">
        <v>20</v>
      </c>
      <c r="N317" s="4" t="s">
        <v>20</v>
      </c>
      <c r="O317" s="4" t="s">
        <v>20</v>
      </c>
      <c r="P317" s="4" t="s">
        <v>20</v>
      </c>
      <c r="Q317" s="4" t="s">
        <v>21</v>
      </c>
      <c r="R317" s="3" t="s">
        <v>298</v>
      </c>
      <c r="S317" s="3" t="s">
        <v>23</v>
      </c>
      <c r="U317" s="37">
        <v>35612107402</v>
      </c>
      <c r="V317" t="str">
        <f>VLOOKUP(U317,[1]rrelbasegeral!$AQ:$AR,2,0)</f>
        <v>1210-Ampliação dos serviços digitais ao cidadão</v>
      </c>
      <c r="X317" t="s">
        <v>472</v>
      </c>
    </row>
    <row r="318" spans="1:24" ht="30" customHeight="1" x14ac:dyDescent="0.25">
      <c r="A318" s="4">
        <v>2023</v>
      </c>
      <c r="B318" s="3" t="s">
        <v>17</v>
      </c>
      <c r="C318" s="3" t="s">
        <v>289</v>
      </c>
      <c r="D318" s="3" t="s">
        <v>9</v>
      </c>
      <c r="E318" s="3" t="s">
        <v>352</v>
      </c>
      <c r="F318" s="4" t="s">
        <v>20</v>
      </c>
      <c r="G318" s="47" t="s">
        <v>302</v>
      </c>
      <c r="H318" s="3" t="s">
        <v>47</v>
      </c>
      <c r="I318" s="3" t="str">
        <f t="shared" si="21"/>
        <v>2 - Elaboração de decreto estadual de identidade digital, assinatura eletrônica e procuração digital</v>
      </c>
      <c r="J318" s="3" t="s">
        <v>303</v>
      </c>
      <c r="K318" s="4" t="s">
        <v>49</v>
      </c>
      <c r="L318" s="3" t="s">
        <v>308</v>
      </c>
      <c r="M318" s="4" t="s">
        <v>20</v>
      </c>
      <c r="N318" s="4" t="s">
        <v>20</v>
      </c>
      <c r="O318" s="4" t="s">
        <v>20</v>
      </c>
      <c r="P318" s="4" t="s">
        <v>20</v>
      </c>
      <c r="Q318" s="4" t="s">
        <v>21</v>
      </c>
      <c r="R318" s="3" t="s">
        <v>298</v>
      </c>
      <c r="S318" s="3" t="s">
        <v>23</v>
      </c>
      <c r="U318" s="37">
        <v>35612107402</v>
      </c>
      <c r="V318" t="str">
        <f>VLOOKUP(U318,[1]rrelbasegeral!$AQ:$AR,2,0)</f>
        <v>1210-Ampliação dos serviços digitais ao cidadão</v>
      </c>
      <c r="X318" t="s">
        <v>472</v>
      </c>
    </row>
    <row r="319" spans="1:24" ht="30" customHeight="1" x14ac:dyDescent="0.25">
      <c r="A319" s="4">
        <v>2023</v>
      </c>
      <c r="B319" s="3" t="s">
        <v>17</v>
      </c>
      <c r="C319" s="3" t="s">
        <v>289</v>
      </c>
      <c r="D319" s="3" t="s">
        <v>339</v>
      </c>
      <c r="E319" s="3" t="s">
        <v>352</v>
      </c>
      <c r="F319" s="4" t="s">
        <v>20</v>
      </c>
      <c r="G319" s="47" t="s">
        <v>309</v>
      </c>
      <c r="H319" s="3" t="s">
        <v>47</v>
      </c>
      <c r="I319" s="3" t="s">
        <v>20</v>
      </c>
      <c r="J319" s="3" t="s">
        <v>26</v>
      </c>
      <c r="K319" s="4" t="s">
        <v>20</v>
      </c>
      <c r="L319" s="3" t="s">
        <v>20</v>
      </c>
      <c r="M319" s="4" t="s">
        <v>20</v>
      </c>
      <c r="N319" s="4" t="s">
        <v>310</v>
      </c>
      <c r="O319" s="4" t="s">
        <v>20</v>
      </c>
      <c r="P319" s="4" t="s">
        <v>20</v>
      </c>
      <c r="Q319" s="4" t="s">
        <v>21</v>
      </c>
      <c r="R319" s="3" t="s">
        <v>297</v>
      </c>
      <c r="S319" s="3" t="s">
        <v>23</v>
      </c>
      <c r="U319" t="s">
        <v>397</v>
      </c>
      <c r="V319" t="e">
        <f>VLOOKUP(U319,[1]rrelbasegeral!$AQ:$AR,2,0)</f>
        <v>#N/A</v>
      </c>
      <c r="X319" t="e">
        <v>#N/A</v>
      </c>
    </row>
    <row r="320" spans="1:24" ht="30" customHeight="1" x14ac:dyDescent="0.25">
      <c r="A320" s="4">
        <v>2023</v>
      </c>
      <c r="B320" s="3" t="s">
        <v>17</v>
      </c>
      <c r="C320" s="3" t="s">
        <v>289</v>
      </c>
      <c r="D320" s="3" t="s">
        <v>7</v>
      </c>
      <c r="E320" s="3" t="s">
        <v>352</v>
      </c>
      <c r="F320" s="4" t="s">
        <v>20</v>
      </c>
      <c r="G320" s="47" t="s">
        <v>309</v>
      </c>
      <c r="H320" s="3" t="s">
        <v>47</v>
      </c>
      <c r="I320" s="3" t="str">
        <f t="shared" ref="I320:I333" si="22">X320</f>
        <v>1 - Transformação digital de serviços públicos priorizados.</v>
      </c>
      <c r="J320" s="3" t="s">
        <v>311</v>
      </c>
      <c r="K320" s="4" t="s">
        <v>49</v>
      </c>
      <c r="L320" s="3" t="s">
        <v>20</v>
      </c>
      <c r="M320" s="4" t="s">
        <v>30</v>
      </c>
      <c r="N320" s="4" t="s">
        <v>30</v>
      </c>
      <c r="O320" s="4" t="s">
        <v>20</v>
      </c>
      <c r="P320" s="4" t="s">
        <v>20</v>
      </c>
      <c r="Q320" s="4" t="s">
        <v>21</v>
      </c>
      <c r="R320" s="3" t="s">
        <v>298</v>
      </c>
      <c r="S320" s="3" t="s">
        <v>23</v>
      </c>
      <c r="U320" s="37">
        <v>35612107411</v>
      </c>
      <c r="V320" t="str">
        <f>VLOOKUP(U320,[1]rrelbasegeral!$AQ:$AR,2,0)</f>
        <v>1210-Ampliação dos serviços digitais ao cidadão</v>
      </c>
      <c r="X320" t="s">
        <v>473</v>
      </c>
    </row>
    <row r="321" spans="1:24" ht="30" customHeight="1" x14ac:dyDescent="0.25">
      <c r="A321" s="4">
        <v>2023</v>
      </c>
      <c r="B321" s="3" t="s">
        <v>17</v>
      </c>
      <c r="C321" s="3" t="s">
        <v>289</v>
      </c>
      <c r="D321" s="3" t="s">
        <v>9</v>
      </c>
      <c r="E321" s="3" t="s">
        <v>352</v>
      </c>
      <c r="F321" s="4" t="s">
        <v>20</v>
      </c>
      <c r="G321" s="47" t="s">
        <v>309</v>
      </c>
      <c r="H321" s="3" t="s">
        <v>47</v>
      </c>
      <c r="I321" s="3" t="str">
        <f t="shared" si="22"/>
        <v>1 - Transformação digital de serviços públicos priorizados.</v>
      </c>
      <c r="J321" s="3" t="s">
        <v>311</v>
      </c>
      <c r="K321" s="4" t="s">
        <v>49</v>
      </c>
      <c r="L321" s="3" t="s">
        <v>312</v>
      </c>
      <c r="M321" s="4" t="s">
        <v>20</v>
      </c>
      <c r="N321" s="4" t="s">
        <v>20</v>
      </c>
      <c r="O321" s="4" t="s">
        <v>20</v>
      </c>
      <c r="P321" s="4" t="s">
        <v>20</v>
      </c>
      <c r="Q321" s="4" t="s">
        <v>21</v>
      </c>
      <c r="R321" s="3" t="s">
        <v>298</v>
      </c>
      <c r="S321" s="3" t="s">
        <v>23</v>
      </c>
      <c r="U321" s="37">
        <v>35612107411</v>
      </c>
      <c r="V321" t="str">
        <f>VLOOKUP(U321,[1]rrelbasegeral!$AQ:$AR,2,0)</f>
        <v>1210-Ampliação dos serviços digitais ao cidadão</v>
      </c>
      <c r="X321" t="s">
        <v>473</v>
      </c>
    </row>
    <row r="322" spans="1:24" ht="30" customHeight="1" x14ac:dyDescent="0.25">
      <c r="A322" s="4">
        <v>2023</v>
      </c>
      <c r="B322" s="3" t="s">
        <v>17</v>
      </c>
      <c r="C322" s="3" t="s">
        <v>289</v>
      </c>
      <c r="D322" s="3" t="s">
        <v>9</v>
      </c>
      <c r="E322" s="3" t="s">
        <v>352</v>
      </c>
      <c r="F322" s="4" t="s">
        <v>20</v>
      </c>
      <c r="G322" s="47" t="s">
        <v>309</v>
      </c>
      <c r="H322" s="3" t="s">
        <v>47</v>
      </c>
      <c r="I322" s="3" t="str">
        <f t="shared" si="22"/>
        <v>1 - Transformação digital de serviços públicos priorizados.</v>
      </c>
      <c r="J322" s="3" t="s">
        <v>311</v>
      </c>
      <c r="K322" s="4" t="s">
        <v>49</v>
      </c>
      <c r="L322" s="3" t="s">
        <v>313</v>
      </c>
      <c r="M322" s="4" t="s">
        <v>20</v>
      </c>
      <c r="N322" s="4" t="s">
        <v>20</v>
      </c>
      <c r="O322" s="4" t="s">
        <v>20</v>
      </c>
      <c r="P322" s="4" t="s">
        <v>20</v>
      </c>
      <c r="Q322" s="4" t="s">
        <v>21</v>
      </c>
      <c r="R322" s="3" t="s">
        <v>298</v>
      </c>
      <c r="S322" s="3" t="s">
        <v>23</v>
      </c>
      <c r="U322" s="37">
        <v>35612107411</v>
      </c>
      <c r="V322" t="str">
        <f>VLOOKUP(U322,[1]rrelbasegeral!$AQ:$AR,2,0)</f>
        <v>1210-Ampliação dos serviços digitais ao cidadão</v>
      </c>
      <c r="X322" t="s">
        <v>473</v>
      </c>
    </row>
    <row r="323" spans="1:24" ht="30" customHeight="1" x14ac:dyDescent="0.25">
      <c r="A323" s="4">
        <v>2023</v>
      </c>
      <c r="B323" s="3" t="s">
        <v>17</v>
      </c>
      <c r="C323" s="3" t="s">
        <v>289</v>
      </c>
      <c r="D323" s="3" t="s">
        <v>9</v>
      </c>
      <c r="E323" s="3" t="s">
        <v>352</v>
      </c>
      <c r="F323" s="4" t="s">
        <v>20</v>
      </c>
      <c r="G323" s="47" t="s">
        <v>309</v>
      </c>
      <c r="H323" s="3" t="s">
        <v>47</v>
      </c>
      <c r="I323" s="3" t="str">
        <f t="shared" si="22"/>
        <v>1 - Transformação digital de serviços públicos priorizados.</v>
      </c>
      <c r="J323" s="3" t="s">
        <v>311</v>
      </c>
      <c r="K323" s="4" t="s">
        <v>49</v>
      </c>
      <c r="L323" s="3" t="s">
        <v>314</v>
      </c>
      <c r="M323" s="4" t="s">
        <v>20</v>
      </c>
      <c r="N323" s="4" t="s">
        <v>20</v>
      </c>
      <c r="O323" s="4" t="s">
        <v>20</v>
      </c>
      <c r="P323" s="4" t="s">
        <v>20</v>
      </c>
      <c r="Q323" s="4" t="s">
        <v>21</v>
      </c>
      <c r="R323" s="3" t="s">
        <v>298</v>
      </c>
      <c r="S323" s="3" t="s">
        <v>23</v>
      </c>
      <c r="U323" s="37">
        <v>35612107411</v>
      </c>
      <c r="V323" t="str">
        <f>VLOOKUP(U323,[1]rrelbasegeral!$AQ:$AR,2,0)</f>
        <v>1210-Ampliação dos serviços digitais ao cidadão</v>
      </c>
      <c r="X323" t="s">
        <v>473</v>
      </c>
    </row>
    <row r="324" spans="1:24" ht="30" customHeight="1" x14ac:dyDescent="0.25">
      <c r="A324" s="4">
        <v>2023</v>
      </c>
      <c r="B324" s="3" t="s">
        <v>17</v>
      </c>
      <c r="C324" s="3" t="s">
        <v>289</v>
      </c>
      <c r="D324" s="3" t="s">
        <v>9</v>
      </c>
      <c r="E324" s="3" t="s">
        <v>352</v>
      </c>
      <c r="F324" s="4" t="s">
        <v>20</v>
      </c>
      <c r="G324" s="47" t="s">
        <v>309</v>
      </c>
      <c r="H324" s="3" t="s">
        <v>47</v>
      </c>
      <c r="I324" s="3" t="str">
        <f t="shared" si="22"/>
        <v>1 - Transformação digital de serviços públicos priorizados.</v>
      </c>
      <c r="J324" s="3" t="s">
        <v>311</v>
      </c>
      <c r="K324" s="4" t="s">
        <v>49</v>
      </c>
      <c r="L324" s="3" t="s">
        <v>315</v>
      </c>
      <c r="M324" s="4" t="s">
        <v>20</v>
      </c>
      <c r="N324" s="4" t="s">
        <v>20</v>
      </c>
      <c r="O324" s="4" t="s">
        <v>20</v>
      </c>
      <c r="P324" s="4" t="s">
        <v>20</v>
      </c>
      <c r="Q324" s="4" t="s">
        <v>21</v>
      </c>
      <c r="R324" s="3" t="s">
        <v>298</v>
      </c>
      <c r="S324" s="3" t="s">
        <v>23</v>
      </c>
      <c r="U324" s="37">
        <v>35612107411</v>
      </c>
      <c r="V324" t="str">
        <f>VLOOKUP(U324,[1]rrelbasegeral!$AQ:$AR,2,0)</f>
        <v>1210-Ampliação dos serviços digitais ao cidadão</v>
      </c>
      <c r="X324" t="s">
        <v>473</v>
      </c>
    </row>
    <row r="325" spans="1:24" ht="30" customHeight="1" x14ac:dyDescent="0.25">
      <c r="A325" s="4">
        <v>2023</v>
      </c>
      <c r="B325" s="3" t="s">
        <v>17</v>
      </c>
      <c r="C325" s="3" t="s">
        <v>289</v>
      </c>
      <c r="D325" s="3" t="s">
        <v>7</v>
      </c>
      <c r="E325" s="3" t="s">
        <v>352</v>
      </c>
      <c r="F325" s="4" t="s">
        <v>20</v>
      </c>
      <c r="G325" s="47" t="s">
        <v>309</v>
      </c>
      <c r="H325" s="3" t="s">
        <v>47</v>
      </c>
      <c r="I325" s="3" t="str">
        <f t="shared" si="22"/>
        <v>2 - Monitoramento da transformação digital de serviços públicos</v>
      </c>
      <c r="J325" s="3" t="s">
        <v>316</v>
      </c>
      <c r="K325" s="4" t="s">
        <v>49</v>
      </c>
      <c r="L325" s="3" t="s">
        <v>20</v>
      </c>
      <c r="M325" s="4" t="s">
        <v>30</v>
      </c>
      <c r="N325" s="4" t="s">
        <v>30</v>
      </c>
      <c r="O325" s="4" t="s">
        <v>20</v>
      </c>
      <c r="P325" s="4" t="s">
        <v>20</v>
      </c>
      <c r="Q325" s="4" t="s">
        <v>21</v>
      </c>
      <c r="R325" s="3" t="s">
        <v>298</v>
      </c>
      <c r="S325" s="3" t="s">
        <v>23</v>
      </c>
      <c r="U325" s="37">
        <v>35612107412</v>
      </c>
      <c r="V325" t="str">
        <f>VLOOKUP(U325,[1]rrelbasegeral!$AQ:$AR,2,0)</f>
        <v>1210-Ampliação dos serviços digitais ao cidadão</v>
      </c>
      <c r="X325" t="s">
        <v>474</v>
      </c>
    </row>
    <row r="326" spans="1:24" ht="30" customHeight="1" x14ac:dyDescent="0.25">
      <c r="A326" s="4">
        <v>2023</v>
      </c>
      <c r="B326" s="3" t="s">
        <v>17</v>
      </c>
      <c r="C326" s="3" t="s">
        <v>289</v>
      </c>
      <c r="D326" s="3" t="s">
        <v>9</v>
      </c>
      <c r="E326" s="3" t="s">
        <v>352</v>
      </c>
      <c r="F326" s="4" t="s">
        <v>20</v>
      </c>
      <c r="G326" s="47" t="s">
        <v>309</v>
      </c>
      <c r="H326" s="3" t="s">
        <v>47</v>
      </c>
      <c r="I326" s="3" t="str">
        <f t="shared" si="22"/>
        <v>2 - Monitoramento da transformação digital de serviços públicos</v>
      </c>
      <c r="J326" s="3" t="s">
        <v>316</v>
      </c>
      <c r="K326" s="4" t="s">
        <v>49</v>
      </c>
      <c r="L326" s="3" t="s">
        <v>317</v>
      </c>
      <c r="M326" s="4" t="s">
        <v>20</v>
      </c>
      <c r="N326" s="4" t="s">
        <v>20</v>
      </c>
      <c r="O326" s="4" t="s">
        <v>20</v>
      </c>
      <c r="P326" s="4" t="s">
        <v>20</v>
      </c>
      <c r="Q326" s="4" t="s">
        <v>21</v>
      </c>
      <c r="R326" s="3" t="s">
        <v>298</v>
      </c>
      <c r="S326" s="3" t="s">
        <v>23</v>
      </c>
      <c r="U326" s="37">
        <v>35612107412</v>
      </c>
      <c r="V326" t="str">
        <f>VLOOKUP(U326,[1]rrelbasegeral!$AQ:$AR,2,0)</f>
        <v>1210-Ampliação dos serviços digitais ao cidadão</v>
      </c>
      <c r="X326" t="s">
        <v>474</v>
      </c>
    </row>
    <row r="327" spans="1:24" ht="30" customHeight="1" x14ac:dyDescent="0.25">
      <c r="A327" s="4">
        <v>2023</v>
      </c>
      <c r="B327" s="3" t="s">
        <v>17</v>
      </c>
      <c r="C327" s="3" t="s">
        <v>289</v>
      </c>
      <c r="D327" s="3" t="s">
        <v>9</v>
      </c>
      <c r="E327" s="3" t="s">
        <v>352</v>
      </c>
      <c r="F327" s="4" t="s">
        <v>20</v>
      </c>
      <c r="G327" s="47" t="s">
        <v>309</v>
      </c>
      <c r="H327" s="3" t="s">
        <v>47</v>
      </c>
      <c r="I327" s="3" t="str">
        <f t="shared" si="22"/>
        <v>2 - Monitoramento da transformação digital de serviços públicos</v>
      </c>
      <c r="J327" s="3" t="s">
        <v>316</v>
      </c>
      <c r="K327" s="4" t="s">
        <v>49</v>
      </c>
      <c r="L327" s="3" t="s">
        <v>318</v>
      </c>
      <c r="M327" s="4" t="s">
        <v>20</v>
      </c>
      <c r="N327" s="4" t="s">
        <v>20</v>
      </c>
      <c r="O327" s="4" t="s">
        <v>20</v>
      </c>
      <c r="P327" s="4" t="s">
        <v>20</v>
      </c>
      <c r="Q327" s="4" t="s">
        <v>21</v>
      </c>
      <c r="R327" s="3" t="s">
        <v>298</v>
      </c>
      <c r="S327" s="3" t="s">
        <v>23</v>
      </c>
      <c r="U327" s="37">
        <v>35612107412</v>
      </c>
      <c r="V327" t="str">
        <f>VLOOKUP(U327,[1]rrelbasegeral!$AQ:$AR,2,0)</f>
        <v>1210-Ampliação dos serviços digitais ao cidadão</v>
      </c>
      <c r="X327" t="s">
        <v>474</v>
      </c>
    </row>
    <row r="328" spans="1:24" ht="30" customHeight="1" x14ac:dyDescent="0.25">
      <c r="A328" s="4">
        <v>2023</v>
      </c>
      <c r="B328" s="3" t="s">
        <v>17</v>
      </c>
      <c r="C328" s="3" t="s">
        <v>289</v>
      </c>
      <c r="D328" s="3" t="s">
        <v>9</v>
      </c>
      <c r="E328" s="3" t="s">
        <v>352</v>
      </c>
      <c r="F328" s="4" t="s">
        <v>20</v>
      </c>
      <c r="G328" s="47" t="s">
        <v>309</v>
      </c>
      <c r="H328" s="3" t="s">
        <v>47</v>
      </c>
      <c r="I328" s="3" t="str">
        <f t="shared" si="22"/>
        <v>2 - Monitoramento da transformação digital de serviços públicos</v>
      </c>
      <c r="J328" s="3" t="s">
        <v>316</v>
      </c>
      <c r="K328" s="4" t="s">
        <v>49</v>
      </c>
      <c r="L328" s="3" t="s">
        <v>319</v>
      </c>
      <c r="M328" s="4" t="s">
        <v>20</v>
      </c>
      <c r="N328" s="4" t="s">
        <v>20</v>
      </c>
      <c r="O328" s="4" t="s">
        <v>20</v>
      </c>
      <c r="P328" s="4" t="s">
        <v>20</v>
      </c>
      <c r="Q328" s="4" t="s">
        <v>21</v>
      </c>
      <c r="R328" s="3" t="s">
        <v>298</v>
      </c>
      <c r="S328" s="3" t="s">
        <v>23</v>
      </c>
      <c r="U328" s="37">
        <v>35612107412</v>
      </c>
      <c r="V328" t="str">
        <f>VLOOKUP(U328,[1]rrelbasegeral!$AQ:$AR,2,0)</f>
        <v>1210-Ampliação dos serviços digitais ao cidadão</v>
      </c>
      <c r="X328" t="s">
        <v>474</v>
      </c>
    </row>
    <row r="329" spans="1:24" ht="30" customHeight="1" x14ac:dyDescent="0.25">
      <c r="A329" s="4">
        <v>2023</v>
      </c>
      <c r="B329" s="3" t="s">
        <v>17</v>
      </c>
      <c r="C329" s="3" t="s">
        <v>289</v>
      </c>
      <c r="D329" s="3" t="s">
        <v>9</v>
      </c>
      <c r="E329" s="3" t="s">
        <v>352</v>
      </c>
      <c r="F329" s="4" t="s">
        <v>20</v>
      </c>
      <c r="G329" s="47" t="s">
        <v>309</v>
      </c>
      <c r="H329" s="3" t="s">
        <v>47</v>
      </c>
      <c r="I329" s="3" t="str">
        <f t="shared" si="22"/>
        <v>2 - Monitoramento da transformação digital de serviços públicos</v>
      </c>
      <c r="J329" s="3" t="s">
        <v>316</v>
      </c>
      <c r="K329" s="4" t="s">
        <v>49</v>
      </c>
      <c r="L329" s="3" t="s">
        <v>320</v>
      </c>
      <c r="M329" s="4" t="s">
        <v>20</v>
      </c>
      <c r="N329" s="4" t="s">
        <v>20</v>
      </c>
      <c r="O329" s="4" t="s">
        <v>20</v>
      </c>
      <c r="P329" s="4" t="s">
        <v>20</v>
      </c>
      <c r="Q329" s="4" t="s">
        <v>21</v>
      </c>
      <c r="R329" s="3" t="s">
        <v>321</v>
      </c>
      <c r="S329" s="3" t="s">
        <v>23</v>
      </c>
      <c r="U329" s="37">
        <v>35612107412</v>
      </c>
      <c r="V329" t="str">
        <f>VLOOKUP(U329,[1]rrelbasegeral!$AQ:$AR,2,0)</f>
        <v>1210-Ampliação dos serviços digitais ao cidadão</v>
      </c>
      <c r="X329" t="s">
        <v>474</v>
      </c>
    </row>
    <row r="330" spans="1:24" ht="30" customHeight="1" x14ac:dyDescent="0.25">
      <c r="A330" s="4">
        <v>2023</v>
      </c>
      <c r="B330" s="3" t="s">
        <v>17</v>
      </c>
      <c r="C330" s="3" t="s">
        <v>289</v>
      </c>
      <c r="D330" s="3" t="s">
        <v>9</v>
      </c>
      <c r="E330" s="3" t="s">
        <v>352</v>
      </c>
      <c r="F330" s="4" t="s">
        <v>20</v>
      </c>
      <c r="G330" s="47" t="s">
        <v>309</v>
      </c>
      <c r="H330" s="3" t="s">
        <v>47</v>
      </c>
      <c r="I330" s="3" t="str">
        <f t="shared" si="22"/>
        <v>2 - Monitoramento da transformação digital de serviços públicos</v>
      </c>
      <c r="J330" s="3" t="s">
        <v>316</v>
      </c>
      <c r="K330" s="4" t="s">
        <v>49</v>
      </c>
      <c r="L330" s="3" t="s">
        <v>322</v>
      </c>
      <c r="M330" s="4" t="s">
        <v>20</v>
      </c>
      <c r="N330" s="4" t="s">
        <v>20</v>
      </c>
      <c r="O330" s="4" t="s">
        <v>20</v>
      </c>
      <c r="P330" s="4" t="s">
        <v>20</v>
      </c>
      <c r="Q330" s="4" t="s">
        <v>21</v>
      </c>
      <c r="R330" s="3" t="s">
        <v>298</v>
      </c>
      <c r="S330" s="3" t="s">
        <v>23</v>
      </c>
      <c r="U330" s="37">
        <v>35612107412</v>
      </c>
      <c r="V330" t="str">
        <f>VLOOKUP(U330,[1]rrelbasegeral!$AQ:$AR,2,0)</f>
        <v>1210-Ampliação dos serviços digitais ao cidadão</v>
      </c>
      <c r="X330" t="s">
        <v>474</v>
      </c>
    </row>
    <row r="331" spans="1:24" ht="30" customHeight="1" x14ac:dyDescent="0.25">
      <c r="A331" s="4">
        <v>2023</v>
      </c>
      <c r="B331" s="3" t="s">
        <v>17</v>
      </c>
      <c r="C331" s="3" t="s">
        <v>289</v>
      </c>
      <c r="D331" s="3" t="s">
        <v>7</v>
      </c>
      <c r="E331" s="3" t="s">
        <v>352</v>
      </c>
      <c r="F331" s="4" t="s">
        <v>20</v>
      </c>
      <c r="G331" s="47" t="s">
        <v>309</v>
      </c>
      <c r="H331" s="3" t="s">
        <v>47</v>
      </c>
      <c r="I331" s="3" t="str">
        <f t="shared" si="22"/>
        <v>3 - Elaboração do modelo de  maturidade digital</v>
      </c>
      <c r="J331" s="3" t="s">
        <v>235</v>
      </c>
      <c r="K331" s="4" t="s">
        <v>49</v>
      </c>
      <c r="L331" s="3" t="s">
        <v>20</v>
      </c>
      <c r="M331" s="4" t="s">
        <v>30</v>
      </c>
      <c r="N331" s="4" t="s">
        <v>30</v>
      </c>
      <c r="O331" s="4" t="s">
        <v>20</v>
      </c>
      <c r="P331" s="4" t="s">
        <v>20</v>
      </c>
      <c r="Q331" s="4" t="s">
        <v>21</v>
      </c>
      <c r="R331" s="3" t="s">
        <v>298</v>
      </c>
      <c r="S331" s="3" t="s">
        <v>23</v>
      </c>
      <c r="U331" s="37">
        <v>35612107413</v>
      </c>
      <c r="V331" t="str">
        <f>VLOOKUP(U331,[1]rrelbasegeral!$AQ:$AR,2,0)</f>
        <v>1210-Ampliação dos serviços digitais ao cidadão</v>
      </c>
      <c r="X331" t="s">
        <v>475</v>
      </c>
    </row>
    <row r="332" spans="1:24" ht="30" customHeight="1" x14ac:dyDescent="0.25">
      <c r="A332" s="4">
        <v>2023</v>
      </c>
      <c r="B332" s="3" t="s">
        <v>17</v>
      </c>
      <c r="C332" s="3" t="s">
        <v>289</v>
      </c>
      <c r="D332" s="3" t="s">
        <v>9</v>
      </c>
      <c r="E332" s="3" t="s">
        <v>352</v>
      </c>
      <c r="F332" s="4" t="s">
        <v>20</v>
      </c>
      <c r="G332" s="47" t="s">
        <v>309</v>
      </c>
      <c r="H332" s="3" t="s">
        <v>47</v>
      </c>
      <c r="I332" s="3" t="str">
        <f t="shared" si="22"/>
        <v>3 - Elaboração do modelo de  maturidade digital</v>
      </c>
      <c r="J332" s="3" t="s">
        <v>235</v>
      </c>
      <c r="K332" s="4" t="s">
        <v>49</v>
      </c>
      <c r="L332" s="3" t="s">
        <v>323</v>
      </c>
      <c r="M332" s="4" t="s">
        <v>20</v>
      </c>
      <c r="N332" s="4" t="s">
        <v>20</v>
      </c>
      <c r="O332" s="4" t="s">
        <v>20</v>
      </c>
      <c r="P332" s="4" t="s">
        <v>20</v>
      </c>
      <c r="Q332" s="4" t="s">
        <v>21</v>
      </c>
      <c r="R332" s="3" t="s">
        <v>298</v>
      </c>
      <c r="S332" s="3" t="s">
        <v>23</v>
      </c>
      <c r="U332" s="37">
        <v>35612107413</v>
      </c>
      <c r="V332" t="str">
        <f>VLOOKUP(U332,[1]rrelbasegeral!$AQ:$AR,2,0)</f>
        <v>1210-Ampliação dos serviços digitais ao cidadão</v>
      </c>
      <c r="X332" t="s">
        <v>475</v>
      </c>
    </row>
    <row r="333" spans="1:24" ht="30" customHeight="1" x14ac:dyDescent="0.25">
      <c r="A333" s="4">
        <v>2023</v>
      </c>
      <c r="B333" s="3" t="s">
        <v>17</v>
      </c>
      <c r="C333" s="3" t="s">
        <v>289</v>
      </c>
      <c r="D333" s="3" t="s">
        <v>9</v>
      </c>
      <c r="E333" s="3" t="s">
        <v>352</v>
      </c>
      <c r="F333" s="4" t="s">
        <v>20</v>
      </c>
      <c r="G333" s="47" t="s">
        <v>309</v>
      </c>
      <c r="H333" s="3" t="s">
        <v>47</v>
      </c>
      <c r="I333" s="3" t="str">
        <f t="shared" si="22"/>
        <v>3 - Elaboração do modelo de  maturidade digital</v>
      </c>
      <c r="J333" s="3" t="s">
        <v>235</v>
      </c>
      <c r="K333" s="4" t="s">
        <v>49</v>
      </c>
      <c r="L333" s="3" t="s">
        <v>324</v>
      </c>
      <c r="M333" s="4" t="s">
        <v>20</v>
      </c>
      <c r="N333" s="4" t="s">
        <v>20</v>
      </c>
      <c r="O333" s="4" t="s">
        <v>20</v>
      </c>
      <c r="P333" s="4" t="s">
        <v>20</v>
      </c>
      <c r="Q333" s="4" t="s">
        <v>34</v>
      </c>
      <c r="R333" s="3" t="s">
        <v>298</v>
      </c>
      <c r="S333" s="3" t="s">
        <v>23</v>
      </c>
      <c r="U333" s="37">
        <v>35612107413</v>
      </c>
      <c r="V333" t="str">
        <f>VLOOKUP(U333,[1]rrelbasegeral!$AQ:$AR,2,0)</f>
        <v>1210-Ampliação dos serviços digitais ao cidadão</v>
      </c>
      <c r="X333" t="s">
        <v>475</v>
      </c>
    </row>
    <row r="334" spans="1:24" ht="30" customHeight="1" x14ac:dyDescent="0.25">
      <c r="A334" s="4">
        <v>2023</v>
      </c>
      <c r="B334" s="3" t="s">
        <v>17</v>
      </c>
      <c r="C334" s="3" t="s">
        <v>289</v>
      </c>
      <c r="D334" s="3" t="s">
        <v>3</v>
      </c>
      <c r="E334" s="3" t="s">
        <v>350</v>
      </c>
      <c r="F334" s="4" t="s">
        <v>20</v>
      </c>
      <c r="G334" s="47" t="s">
        <v>20</v>
      </c>
      <c r="H334" s="3" t="s">
        <v>20</v>
      </c>
      <c r="I334" s="3" t="s">
        <v>20</v>
      </c>
      <c r="J334" s="3" t="s">
        <v>20</v>
      </c>
      <c r="K334" s="4" t="s">
        <v>20</v>
      </c>
      <c r="L334" s="3" t="s">
        <v>20</v>
      </c>
      <c r="M334" s="4" t="s">
        <v>20</v>
      </c>
      <c r="N334" s="4" t="s">
        <v>20</v>
      </c>
      <c r="O334" s="4" t="s">
        <v>20</v>
      </c>
      <c r="P334" s="4" t="s">
        <v>20</v>
      </c>
      <c r="Q334" s="4" t="s">
        <v>21</v>
      </c>
      <c r="R334" s="3" t="s">
        <v>326</v>
      </c>
      <c r="S334" s="3" t="s">
        <v>23</v>
      </c>
      <c r="U334" t="s">
        <v>398</v>
      </c>
      <c r="V334" t="e">
        <f>VLOOKUP(U334,[1]rrelbasegeral!$AQ:$AR,2,0)</f>
        <v>#N/A</v>
      </c>
      <c r="X334" t="e">
        <v>#N/A</v>
      </c>
    </row>
    <row r="335" spans="1:24" ht="30" customHeight="1" x14ac:dyDescent="0.25">
      <c r="A335" s="4">
        <v>2023</v>
      </c>
      <c r="B335" s="3" t="s">
        <v>17</v>
      </c>
      <c r="C335" s="3" t="s">
        <v>289</v>
      </c>
      <c r="D335" s="3" t="s">
        <v>339</v>
      </c>
      <c r="E335" s="3" t="s">
        <v>350</v>
      </c>
      <c r="F335" s="4" t="s">
        <v>20</v>
      </c>
      <c r="G335" s="47" t="s">
        <v>327</v>
      </c>
      <c r="H335" s="3" t="s">
        <v>47</v>
      </c>
      <c r="I335" s="3" t="s">
        <v>20</v>
      </c>
      <c r="J335" s="3" t="s">
        <v>26</v>
      </c>
      <c r="K335" s="4" t="s">
        <v>20</v>
      </c>
      <c r="L335" s="3" t="s">
        <v>20</v>
      </c>
      <c r="M335" s="4" t="s">
        <v>20</v>
      </c>
      <c r="N335" s="4" t="s">
        <v>30</v>
      </c>
      <c r="O335" s="4" t="s">
        <v>20</v>
      </c>
      <c r="P335" s="4" t="s">
        <v>20</v>
      </c>
      <c r="Q335" s="4" t="s">
        <v>21</v>
      </c>
      <c r="R335" s="3" t="s">
        <v>326</v>
      </c>
      <c r="S335" s="3" t="s">
        <v>23</v>
      </c>
      <c r="U335" t="s">
        <v>399</v>
      </c>
      <c r="V335" t="e">
        <f>VLOOKUP(U335,[1]rrelbasegeral!$AQ:$AR,2,0)</f>
        <v>#N/A</v>
      </c>
      <c r="X335" t="e">
        <v>#N/A</v>
      </c>
    </row>
    <row r="336" spans="1:24" ht="30" customHeight="1" x14ac:dyDescent="0.25">
      <c r="A336" s="4">
        <v>2023</v>
      </c>
      <c r="B336" s="3" t="s">
        <v>17</v>
      </c>
      <c r="C336" s="3" t="s">
        <v>289</v>
      </c>
      <c r="D336" s="3" t="s">
        <v>7</v>
      </c>
      <c r="E336" s="3" t="s">
        <v>350</v>
      </c>
      <c r="F336" s="4" t="s">
        <v>20</v>
      </c>
      <c r="G336" s="47" t="s">
        <v>327</v>
      </c>
      <c r="H336" s="3" t="s">
        <v>47</v>
      </c>
      <c r="I336" s="3" t="str">
        <f t="shared" ref="I336:I338" si="23">X336</f>
        <v>1 - Elaboração do Modelo de Governança dos Dados de Mato Grosso</v>
      </c>
      <c r="J336" s="3" t="s">
        <v>36</v>
      </c>
      <c r="K336" s="4" t="s">
        <v>49</v>
      </c>
      <c r="L336" s="3" t="s">
        <v>20</v>
      </c>
      <c r="M336" s="4" t="s">
        <v>30</v>
      </c>
      <c r="N336" s="4" t="s">
        <v>30</v>
      </c>
      <c r="O336" s="4" t="s">
        <v>20</v>
      </c>
      <c r="P336" s="4" t="s">
        <v>20</v>
      </c>
      <c r="Q336" s="4" t="s">
        <v>21</v>
      </c>
      <c r="R336" s="3" t="s">
        <v>326</v>
      </c>
      <c r="S336" s="3" t="s">
        <v>23</v>
      </c>
      <c r="U336" s="37">
        <v>35612111731</v>
      </c>
      <c r="V336" t="str">
        <f>VLOOKUP(U336,[1]rrelbasegeral!$AQ:$AR,2,0)</f>
        <v>1211-Integração da Governança de Informação e Tecnologia da Informação</v>
      </c>
      <c r="X336" t="s">
        <v>476</v>
      </c>
    </row>
    <row r="337" spans="1:24" ht="30" customHeight="1" x14ac:dyDescent="0.25">
      <c r="A337" s="4">
        <v>2023</v>
      </c>
      <c r="B337" s="3" t="s">
        <v>17</v>
      </c>
      <c r="C337" s="3" t="s">
        <v>289</v>
      </c>
      <c r="D337" s="3" t="s">
        <v>9</v>
      </c>
      <c r="E337" s="3" t="s">
        <v>350</v>
      </c>
      <c r="F337" s="4" t="s">
        <v>20</v>
      </c>
      <c r="G337" s="47" t="s">
        <v>327</v>
      </c>
      <c r="H337" s="3" t="s">
        <v>47</v>
      </c>
      <c r="I337" s="3" t="str">
        <f t="shared" si="23"/>
        <v>1 - Elaboração do Modelo de Governança dos Dados de Mato Grosso</v>
      </c>
      <c r="J337" s="3" t="s">
        <v>36</v>
      </c>
      <c r="K337" s="4" t="s">
        <v>49</v>
      </c>
      <c r="L337" s="3" t="s">
        <v>328</v>
      </c>
      <c r="M337" s="4" t="s">
        <v>20</v>
      </c>
      <c r="N337" s="4" t="s">
        <v>20</v>
      </c>
      <c r="O337" s="4" t="s">
        <v>20</v>
      </c>
      <c r="P337" s="4" t="s">
        <v>20</v>
      </c>
      <c r="Q337" s="4" t="s">
        <v>21</v>
      </c>
      <c r="R337" s="3" t="s">
        <v>326</v>
      </c>
      <c r="S337" s="3" t="s">
        <v>23</v>
      </c>
      <c r="U337" s="37">
        <v>35612111731</v>
      </c>
      <c r="V337" t="str">
        <f>VLOOKUP(U337,[1]rrelbasegeral!$AQ:$AR,2,0)</f>
        <v>1211-Integração da Governança de Informação e Tecnologia da Informação</v>
      </c>
      <c r="X337" t="s">
        <v>476</v>
      </c>
    </row>
    <row r="338" spans="1:24" ht="30" customHeight="1" x14ac:dyDescent="0.25">
      <c r="A338" s="4">
        <v>2023</v>
      </c>
      <c r="B338" s="3" t="s">
        <v>17</v>
      </c>
      <c r="C338" s="3" t="s">
        <v>289</v>
      </c>
      <c r="D338" s="3" t="s">
        <v>9</v>
      </c>
      <c r="E338" s="3" t="s">
        <v>350</v>
      </c>
      <c r="F338" s="4" t="s">
        <v>20</v>
      </c>
      <c r="G338" s="47" t="s">
        <v>327</v>
      </c>
      <c r="H338" s="3" t="s">
        <v>47</v>
      </c>
      <c r="I338" s="3" t="str">
        <f t="shared" si="23"/>
        <v>1 - Elaboração do Modelo de Governança dos Dados de Mato Grosso</v>
      </c>
      <c r="J338" s="3" t="s">
        <v>36</v>
      </c>
      <c r="K338" s="4" t="s">
        <v>49</v>
      </c>
      <c r="L338" s="3" t="s">
        <v>329</v>
      </c>
      <c r="M338" s="4" t="s">
        <v>20</v>
      </c>
      <c r="N338" s="4" t="s">
        <v>20</v>
      </c>
      <c r="O338" s="4" t="s">
        <v>20</v>
      </c>
      <c r="P338" s="4" t="s">
        <v>20</v>
      </c>
      <c r="Q338" s="4" t="s">
        <v>21</v>
      </c>
      <c r="R338" s="3" t="s">
        <v>326</v>
      </c>
      <c r="S338" s="3" t="s">
        <v>23</v>
      </c>
      <c r="U338" s="37">
        <v>35612111731</v>
      </c>
      <c r="V338" t="str">
        <f>VLOOKUP(U338,[1]rrelbasegeral!$AQ:$AR,2,0)</f>
        <v>1211-Integração da Governança de Informação e Tecnologia da Informação</v>
      </c>
      <c r="X338" t="s">
        <v>476</v>
      </c>
    </row>
    <row r="339" spans="1:24" ht="30" customHeight="1" x14ac:dyDescent="0.25">
      <c r="A339" s="4">
        <v>2023</v>
      </c>
      <c r="B339" s="3" t="s">
        <v>17</v>
      </c>
      <c r="C339" s="3" t="s">
        <v>289</v>
      </c>
      <c r="D339" s="3" t="s">
        <v>339</v>
      </c>
      <c r="E339" s="3" t="s">
        <v>350</v>
      </c>
      <c r="F339" s="4" t="s">
        <v>20</v>
      </c>
      <c r="G339" s="47" t="s">
        <v>330</v>
      </c>
      <c r="H339" s="3" t="s">
        <v>25</v>
      </c>
      <c r="I339" s="3" t="s">
        <v>20</v>
      </c>
      <c r="J339" s="3" t="s">
        <v>26</v>
      </c>
      <c r="K339" s="4" t="s">
        <v>20</v>
      </c>
      <c r="L339" s="3" t="s">
        <v>20</v>
      </c>
      <c r="M339" s="4" t="s">
        <v>20</v>
      </c>
      <c r="N339" s="4" t="s">
        <v>173</v>
      </c>
      <c r="O339" s="4" t="s">
        <v>20</v>
      </c>
      <c r="P339" s="4" t="s">
        <v>20</v>
      </c>
      <c r="Q339" s="4" t="s">
        <v>21</v>
      </c>
      <c r="R339" s="3" t="s">
        <v>326</v>
      </c>
      <c r="S339" s="3" t="s">
        <v>23</v>
      </c>
      <c r="U339" t="s">
        <v>400</v>
      </c>
      <c r="V339" t="e">
        <f>VLOOKUP(U339,[1]rrelbasegeral!$AQ:$AR,2,0)</f>
        <v>#N/A</v>
      </c>
      <c r="X339" t="e">
        <v>#N/A</v>
      </c>
    </row>
    <row r="340" spans="1:24" ht="30" customHeight="1" x14ac:dyDescent="0.25">
      <c r="A340" s="4">
        <v>2023</v>
      </c>
      <c r="B340" s="3" t="s">
        <v>17</v>
      </c>
      <c r="C340" s="3" t="s">
        <v>289</v>
      </c>
      <c r="D340" s="3" t="s">
        <v>7</v>
      </c>
      <c r="E340" s="3" t="s">
        <v>350</v>
      </c>
      <c r="F340" s="4" t="s">
        <v>20</v>
      </c>
      <c r="G340" s="47" t="s">
        <v>330</v>
      </c>
      <c r="H340" s="3" t="s">
        <v>25</v>
      </c>
      <c r="I340" s="3" t="str">
        <f t="shared" ref="I340:I345" si="24">X340</f>
        <v>1 - Promoção da Governança de Tecnologia da Informação e Comunicação</v>
      </c>
      <c r="J340" s="3" t="s">
        <v>331</v>
      </c>
      <c r="K340" s="4" t="s">
        <v>29</v>
      </c>
      <c r="L340" s="3" t="s">
        <v>20</v>
      </c>
      <c r="M340" s="4" t="s">
        <v>30</v>
      </c>
      <c r="N340" s="4" t="s">
        <v>30</v>
      </c>
      <c r="O340" s="4" t="s">
        <v>20</v>
      </c>
      <c r="P340" s="4" t="s">
        <v>20</v>
      </c>
      <c r="Q340" s="4" t="s">
        <v>21</v>
      </c>
      <c r="R340" s="3" t="s">
        <v>291</v>
      </c>
      <c r="S340" s="3" t="s">
        <v>23</v>
      </c>
      <c r="U340" s="37">
        <v>35612117471</v>
      </c>
      <c r="V340" t="str">
        <f>VLOOKUP(U340,[1]rrelbasegeral!$AQ:$AR,2,0)</f>
        <v>1211-Integração da Governança de Informação e Tecnologia da Informação</v>
      </c>
      <c r="X340" t="s">
        <v>477</v>
      </c>
    </row>
    <row r="341" spans="1:24" ht="30" customHeight="1" x14ac:dyDescent="0.25">
      <c r="A341" s="4">
        <v>2023</v>
      </c>
      <c r="B341" s="3" t="s">
        <v>17</v>
      </c>
      <c r="C341" s="3" t="s">
        <v>289</v>
      </c>
      <c r="D341" s="3" t="s">
        <v>9</v>
      </c>
      <c r="E341" s="3" t="s">
        <v>350</v>
      </c>
      <c r="F341" s="4" t="s">
        <v>20</v>
      </c>
      <c r="G341" s="47" t="s">
        <v>330</v>
      </c>
      <c r="H341" s="3" t="s">
        <v>25</v>
      </c>
      <c r="I341" s="3" t="str">
        <f t="shared" si="24"/>
        <v>1 - Promoção da Governança de Tecnologia da Informação e Comunicação</v>
      </c>
      <c r="J341" s="3" t="s">
        <v>331</v>
      </c>
      <c r="K341" s="4" t="s">
        <v>29</v>
      </c>
      <c r="L341" s="3" t="s">
        <v>332</v>
      </c>
      <c r="M341" s="4" t="s">
        <v>20</v>
      </c>
      <c r="N341" s="4" t="s">
        <v>20</v>
      </c>
      <c r="O341" s="4" t="s">
        <v>20</v>
      </c>
      <c r="P341" s="4" t="s">
        <v>20</v>
      </c>
      <c r="Q341" s="4" t="s">
        <v>21</v>
      </c>
      <c r="R341" s="3" t="s">
        <v>291</v>
      </c>
      <c r="S341" s="3" t="s">
        <v>23</v>
      </c>
      <c r="U341" s="37">
        <v>35612117471</v>
      </c>
      <c r="V341" t="str">
        <f>VLOOKUP(U341,[1]rrelbasegeral!$AQ:$AR,2,0)</f>
        <v>1211-Integração da Governança de Informação e Tecnologia da Informação</v>
      </c>
      <c r="X341" t="s">
        <v>477</v>
      </c>
    </row>
    <row r="342" spans="1:24" ht="30" customHeight="1" x14ac:dyDescent="0.25">
      <c r="A342" s="4">
        <v>2023</v>
      </c>
      <c r="B342" s="3" t="s">
        <v>17</v>
      </c>
      <c r="C342" s="3" t="s">
        <v>289</v>
      </c>
      <c r="D342" s="3" t="s">
        <v>7</v>
      </c>
      <c r="E342" s="3" t="s">
        <v>350</v>
      </c>
      <c r="F342" s="4" t="s">
        <v>20</v>
      </c>
      <c r="G342" s="47" t="s">
        <v>330</v>
      </c>
      <c r="H342" s="3" t="s">
        <v>25</v>
      </c>
      <c r="I342" s="3" t="str">
        <f t="shared" si="24"/>
        <v>2 - Capacitação em Informação e Tecnologia da Informação</v>
      </c>
      <c r="J342" s="3" t="s">
        <v>333</v>
      </c>
      <c r="K342" s="4" t="s">
        <v>29</v>
      </c>
      <c r="L342" s="3" t="s">
        <v>20</v>
      </c>
      <c r="M342" s="4" t="s">
        <v>38</v>
      </c>
      <c r="N342" s="4" t="s">
        <v>38</v>
      </c>
      <c r="O342" s="4" t="s">
        <v>20</v>
      </c>
      <c r="P342" s="4" t="s">
        <v>20</v>
      </c>
      <c r="Q342" s="4" t="s">
        <v>21</v>
      </c>
      <c r="R342" s="3" t="s">
        <v>326</v>
      </c>
      <c r="S342" s="3" t="s">
        <v>23</v>
      </c>
      <c r="U342" s="37">
        <v>35612117472</v>
      </c>
      <c r="V342" t="str">
        <f>VLOOKUP(U342,[1]rrelbasegeral!$AQ:$AR,2,0)</f>
        <v>1211-Integração da Governança de Informação e Tecnologia da Informação</v>
      </c>
      <c r="X342" t="s">
        <v>478</v>
      </c>
    </row>
    <row r="343" spans="1:24" ht="30" customHeight="1" x14ac:dyDescent="0.25">
      <c r="A343" s="4">
        <v>2023</v>
      </c>
      <c r="B343" s="3" t="s">
        <v>17</v>
      </c>
      <c r="C343" s="3" t="s">
        <v>289</v>
      </c>
      <c r="D343" s="3" t="s">
        <v>9</v>
      </c>
      <c r="E343" s="3" t="s">
        <v>350</v>
      </c>
      <c r="F343" s="4" t="s">
        <v>20</v>
      </c>
      <c r="G343" s="47" t="s">
        <v>330</v>
      </c>
      <c r="H343" s="3" t="s">
        <v>25</v>
      </c>
      <c r="I343" s="3" t="str">
        <f t="shared" si="24"/>
        <v>2 - Capacitação em Informação e Tecnologia da Informação</v>
      </c>
      <c r="J343" s="3" t="s">
        <v>333</v>
      </c>
      <c r="K343" s="4" t="s">
        <v>29</v>
      </c>
      <c r="L343" s="3" t="s">
        <v>334</v>
      </c>
      <c r="M343" s="4" t="s">
        <v>20</v>
      </c>
      <c r="N343" s="4" t="s">
        <v>20</v>
      </c>
      <c r="O343" s="4" t="s">
        <v>20</v>
      </c>
      <c r="P343" s="4" t="s">
        <v>20</v>
      </c>
      <c r="Q343" s="4" t="s">
        <v>21</v>
      </c>
      <c r="R343" s="3" t="s">
        <v>326</v>
      </c>
      <c r="S343" s="3" t="s">
        <v>23</v>
      </c>
      <c r="U343" s="37">
        <v>35612117472</v>
      </c>
      <c r="V343" t="str">
        <f>VLOOKUP(U343,[1]rrelbasegeral!$AQ:$AR,2,0)</f>
        <v>1211-Integração da Governança de Informação e Tecnologia da Informação</v>
      </c>
      <c r="X343" t="s">
        <v>478</v>
      </c>
    </row>
    <row r="344" spans="1:24" ht="30" customHeight="1" x14ac:dyDescent="0.25">
      <c r="A344" s="4">
        <v>2023</v>
      </c>
      <c r="B344" s="3" t="s">
        <v>17</v>
      </c>
      <c r="C344" s="3" t="s">
        <v>289</v>
      </c>
      <c r="D344" s="3" t="s">
        <v>9</v>
      </c>
      <c r="E344" s="3" t="s">
        <v>350</v>
      </c>
      <c r="F344" s="4" t="s">
        <v>20</v>
      </c>
      <c r="G344" s="47" t="s">
        <v>330</v>
      </c>
      <c r="H344" s="3" t="s">
        <v>25</v>
      </c>
      <c r="I344" s="3" t="str">
        <f t="shared" si="24"/>
        <v>2 - Capacitação em Informação e Tecnologia da Informação</v>
      </c>
      <c r="J344" s="3" t="s">
        <v>333</v>
      </c>
      <c r="K344" s="4" t="s">
        <v>29</v>
      </c>
      <c r="L344" s="3" t="s">
        <v>335</v>
      </c>
      <c r="M344" s="4" t="s">
        <v>20</v>
      </c>
      <c r="N344" s="4" t="s">
        <v>20</v>
      </c>
      <c r="O344" s="4" t="s">
        <v>20</v>
      </c>
      <c r="P344" s="4" t="s">
        <v>20</v>
      </c>
      <c r="Q344" s="4" t="s">
        <v>21</v>
      </c>
      <c r="R344" s="3" t="s">
        <v>326</v>
      </c>
      <c r="S344" s="3" t="s">
        <v>23</v>
      </c>
      <c r="U344" s="37">
        <v>35612117472</v>
      </c>
      <c r="V344" t="str">
        <f>VLOOKUP(U344,[1]rrelbasegeral!$AQ:$AR,2,0)</f>
        <v>1211-Integração da Governança de Informação e Tecnologia da Informação</v>
      </c>
      <c r="X344" t="s">
        <v>478</v>
      </c>
    </row>
    <row r="345" spans="1:24" ht="30" customHeight="1" x14ac:dyDescent="0.25">
      <c r="A345" s="4">
        <v>2023</v>
      </c>
      <c r="B345" s="3" t="s">
        <v>17</v>
      </c>
      <c r="C345" s="3" t="s">
        <v>289</v>
      </c>
      <c r="D345" s="3" t="s">
        <v>9</v>
      </c>
      <c r="E345" s="3" t="s">
        <v>350</v>
      </c>
      <c r="F345" s="4" t="s">
        <v>20</v>
      </c>
      <c r="G345" s="47" t="s">
        <v>330</v>
      </c>
      <c r="H345" s="3" t="s">
        <v>25</v>
      </c>
      <c r="I345" s="3" t="str">
        <f t="shared" si="24"/>
        <v>2 - Capacitação em Informação e Tecnologia da Informação</v>
      </c>
      <c r="J345" s="3" t="s">
        <v>333</v>
      </c>
      <c r="K345" s="4" t="s">
        <v>29</v>
      </c>
      <c r="L345" s="3" t="s">
        <v>336</v>
      </c>
      <c r="M345" s="4" t="s">
        <v>20</v>
      </c>
      <c r="N345" s="4" t="s">
        <v>20</v>
      </c>
      <c r="O345" s="4" t="s">
        <v>20</v>
      </c>
      <c r="P345" s="4" t="s">
        <v>20</v>
      </c>
      <c r="Q345" s="4" t="s">
        <v>21</v>
      </c>
      <c r="R345" s="3" t="s">
        <v>326</v>
      </c>
      <c r="S345" s="3" t="s">
        <v>23</v>
      </c>
      <c r="U345" s="37">
        <v>35612117472</v>
      </c>
      <c r="V345" t="str">
        <f>VLOOKUP(U345,[1]rrelbasegeral!$AQ:$AR,2,0)</f>
        <v>1211-Integração da Governança de Informação e Tecnologia da Informação</v>
      </c>
      <c r="X345" t="s">
        <v>478</v>
      </c>
    </row>
  </sheetData>
  <autoFilter ref="A1:S345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Responsáveis P356 e P500</vt:lpstr>
      <vt:lpstr>Detalhes do Gráfico</vt:lpstr>
      <vt:lpstr>Gráfico</vt:lpstr>
      <vt:lpstr>Plan1</vt:lpstr>
      <vt:lpstr>TD Valor</vt:lpstr>
      <vt:lpstr>TD</vt:lpstr>
      <vt:lpstr>relexecucaofisicaanalitica</vt:lpstr>
      <vt:lpstr>'Detalhes do Gráfico'!Area_de_impressao</vt:lpstr>
      <vt:lpstr>Gráfico!Area_de_impressao</vt:lpstr>
      <vt:lpstr>JR_PAGE_ANCHOR_0_1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2023-04-17T21:16:37Z</dcterms:created>
  <dcterms:modified xsi:type="dcterms:W3CDTF">2023-04-26T21:20:38Z</dcterms:modified>
</cp:coreProperties>
</file>