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a3508b15c96f8f/- Geral^MWork/Consultorias/Projeto Luan e Luiz de Alimentação Infantil/GIT/Projeto-Alimentacao-Infantil/data/IBGE/"/>
    </mc:Choice>
  </mc:AlternateContent>
  <xr:revisionPtr revIDLastSave="1" documentId="13_ncr:1_{68F4D770-6217-4DA6-AD26-3E30F640D732}" xr6:coauthVersionLast="47" xr6:coauthVersionMax="47" xr10:uidLastSave="{6E541F44-16D5-4728-898B-3201353E6E8F}"/>
  <bookViews>
    <workbookView xWindow="-19155" yWindow="2295" windowWidth="19290" windowHeight="11505" activeTab="1" xr2:uid="{3FC19C5C-3B0F-4B0B-9896-2B90EA48ED9F}"/>
  </bookViews>
  <sheets>
    <sheet name="Percentuais" sheetId="7" r:id="rId1"/>
    <sheet name="Mil_frutos" sheetId="6" r:id="rId2"/>
    <sheet name="Mil metros cúbicos" sheetId="5" r:id="rId3"/>
    <sheet name="Mil litros" sheetId="2" r:id="rId4"/>
    <sheet name="Quilogramas" sheetId="3" r:id="rId5"/>
    <sheet name="Mil dúzia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5" l="1"/>
  <c r="B13" i="7"/>
  <c r="C3" i="7" s="1"/>
  <c r="C13" i="7" l="1"/>
  <c r="C12" i="7"/>
  <c r="C2" i="7"/>
  <c r="C11" i="7"/>
  <c r="C10" i="7"/>
  <c r="C9" i="7"/>
  <c r="C8" i="7"/>
  <c r="C7" i="7"/>
  <c r="C6" i="7"/>
  <c r="C5" i="7"/>
  <c r="C4" i="7"/>
  <c r="E2" i="7" l="1"/>
</calcChain>
</file>

<file path=xl/sharedStrings.xml><?xml version="1.0" encoding="utf-8"?>
<sst xmlns="http://schemas.openxmlformats.org/spreadsheetml/2006/main" count="77" uniqueCount="47">
  <si>
    <t>Toneladas</t>
  </si>
  <si>
    <t>Mil frutos</t>
  </si>
  <si>
    <t>Mil litros</t>
  </si>
  <si>
    <t>não se aplica</t>
  </si>
  <si>
    <t>Mil metros cúbicos</t>
  </si>
  <si>
    <t>Quilogramas</t>
  </si>
  <si>
    <t>Mil unidades</t>
  </si>
  <si>
    <t>Mil dúzias</t>
  </si>
  <si>
    <t>Vazias</t>
  </si>
  <si>
    <t>Unidade de Medida</t>
  </si>
  <si>
    <t>Conversão</t>
  </si>
  <si>
    <t>*1000</t>
  </si>
  <si>
    <t>*1</t>
  </si>
  <si>
    <t>Ovos</t>
  </si>
  <si>
    <t>Quantidade vendida de ovos de galinhas</t>
  </si>
  <si>
    <t>Dúzias</t>
  </si>
  <si>
    <t>Quilos</t>
  </si>
  <si>
    <t>*0,6</t>
  </si>
  <si>
    <t>Ostras/vieiras</t>
  </si>
  <si>
    <t>Mil metros cubicos</t>
  </si>
  <si>
    <t>*(1/1000)</t>
  </si>
  <si>
    <t>Metro cubico</t>
  </si>
  <si>
    <t>Litros</t>
  </si>
  <si>
    <t>Litro</t>
  </si>
  <si>
    <t>metros cubicos</t>
  </si>
  <si>
    <t>Mil Metro cubico</t>
  </si>
  <si>
    <t>Abacaxi</t>
  </si>
  <si>
    <t>Unidade</t>
  </si>
  <si>
    <t>Quilo</t>
  </si>
  <si>
    <t>*1,45</t>
  </si>
  <si>
    <t>Coco-da-baía</t>
  </si>
  <si>
    <t>*2,3</t>
  </si>
  <si>
    <t>https://www.ecodebate.com.br/2014/02/18/industria-do-coco-cresce-mas-cada-casca-gera-cerca-de-175-kg-de-residuo-com-alto-desperdicio/#:~:text=%E2%80%9CBasta%20pensar%20que%20cada%20coco,e%20do%20leite%20de%20coco).</t>
  </si>
  <si>
    <t>https://docweb.epagri.sc.gov.br/website_epagri/Cedap/Estatistica-Sintese/Sintese-informativa-da-maricultura-2016.pdf</t>
  </si>
  <si>
    <t>http://www.seagri.ba.gov.br/sites/default/files/11Abacaxi.pdf</t>
  </si>
  <si>
    <t>Graviola</t>
  </si>
  <si>
    <t xml:space="preserve">Graviola </t>
  </si>
  <si>
    <t>*2</t>
  </si>
  <si>
    <t>https://institucional.hortifruti.com.br/produtos/frutas/graviola/#:~:text=Uma%20graviola%20pesa%20de%201,%2C%20esmagando%20e%20perdendo%2Dse.</t>
  </si>
  <si>
    <t>Jaca</t>
  </si>
  <si>
    <t>http://www.weblaranja.com/cozinhando/frutasbr/index.php?view=detail&amp;frutaId=106#.Yr4EoXbMKUk</t>
  </si>
  <si>
    <t>*12</t>
  </si>
  <si>
    <t>https://www.nettoalimentos.com.br/downloads/tabela_ovo_liquido.pdf</t>
  </si>
  <si>
    <t>Cabeças</t>
  </si>
  <si>
    <t>Mil cabeças</t>
  </si>
  <si>
    <t>Painel IBGE</t>
  </si>
  <si>
    <t>* corrigir o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</si>
</sst>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0" xfId="0" applyFill="1"/>
    <xf numFmtId="0" fontId="3" fillId="0" borderId="0" xfId="2"/>
    <xf numFmtId="10" fontId="0" fillId="0" borderId="0" xfId="0" applyNumberFormat="1"/>
    <xf numFmtId="0" fontId="2" fillId="2" borderId="0" xfId="0" applyFont="1" applyFill="1"/>
    <xf numFmtId="10" fontId="0" fillId="2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0" fontId="2" fillId="0" borderId="0" xfId="0" applyFont="1" applyFill="1"/>
    <xf numFmtId="10" fontId="2" fillId="0" borderId="0" xfId="1" applyNumberFormat="1" applyFont="1"/>
    <xf numFmtId="10" fontId="2" fillId="2" borderId="0" xfId="1" applyNumberFormat="1" applyFont="1" applyFill="1"/>
    <xf numFmtId="0" fontId="0" fillId="0" borderId="1" xfId="0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stitucional.hortifruti.com.br/produtos/frutas/graviola/" TargetMode="External"/><Relationship Id="rId2" Type="http://schemas.openxmlformats.org/officeDocument/2006/relationships/hyperlink" Target="http://www.seagri.ba.gov.br/sites/default/files/11Abacaxi.pdf" TargetMode="External"/><Relationship Id="rId1" Type="http://schemas.openxmlformats.org/officeDocument/2006/relationships/hyperlink" Target="https://www.ecodebate.com.br/2014/02/18/industria-do-coco-cresce-mas-cada-casca-gera-cerca-de-175-kg-de-residuo-com-alto-desperdicio/" TargetMode="External"/><Relationship Id="rId4" Type="http://schemas.openxmlformats.org/officeDocument/2006/relationships/hyperlink" Target="http://www.weblaranja.com/cozinhando/frutasbr/index.php?view=detail&amp;frutaId=10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ettoalimentos.com.br/downloads/tabela_ovo_liquido.pdf" TargetMode="External"/><Relationship Id="rId1" Type="http://schemas.openxmlformats.org/officeDocument/2006/relationships/hyperlink" Target="https://docweb.epagri.sc.gov.br/website_epagri/Cedap/Estatistica-Sintese/Sintese-informativa-da-maricultura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5BC8-6A9F-404B-94CA-44257A0F8A1D}">
  <sheetPr>
    <tabColor theme="4" tint="-0.249977111117893"/>
  </sheetPr>
  <dimension ref="A2:E13"/>
  <sheetViews>
    <sheetView workbookViewId="0">
      <selection activeCell="E2" sqref="E2"/>
    </sheetView>
  </sheetViews>
  <sheetFormatPr defaultRowHeight="15" x14ac:dyDescent="0.25"/>
  <cols>
    <col min="1" max="1" width="17.85546875" bestFit="1" customWidth="1"/>
    <col min="4" max="4" width="16.7109375" bestFit="1" customWidth="1"/>
  </cols>
  <sheetData>
    <row r="2" spans="1:5" x14ac:dyDescent="0.25">
      <c r="A2" s="6" t="s">
        <v>0</v>
      </c>
      <c r="B2" s="6">
        <v>4189553</v>
      </c>
      <c r="C2" s="12">
        <f>$B2/$B$13</f>
        <v>0.860708707973314</v>
      </c>
      <c r="E2" s="5">
        <f>C2+C3+C6+C7+C9+C4+C10</f>
        <v>0.93885727598333624</v>
      </c>
    </row>
    <row r="3" spans="1:5" x14ac:dyDescent="0.25">
      <c r="A3" s="3" t="s">
        <v>1</v>
      </c>
      <c r="B3" s="3">
        <v>87310</v>
      </c>
      <c r="C3" s="7">
        <f t="shared" ref="C3:C13" si="0">$B3/$B$13</f>
        <v>1.793711102190378E-2</v>
      </c>
    </row>
    <row r="4" spans="1:5" x14ac:dyDescent="0.25">
      <c r="A4" s="3" t="s">
        <v>2</v>
      </c>
      <c r="B4" s="3">
        <v>168054</v>
      </c>
      <c r="C4" s="7">
        <f t="shared" si="0"/>
        <v>3.4525292127763348E-2</v>
      </c>
    </row>
    <row r="5" spans="1:5" x14ac:dyDescent="0.25">
      <c r="A5" s="8" t="s">
        <v>3</v>
      </c>
      <c r="B5" s="8">
        <v>11126</v>
      </c>
      <c r="C5" s="9">
        <f t="shared" si="0"/>
        <v>2.2857438693128099E-3</v>
      </c>
    </row>
    <row r="6" spans="1:5" x14ac:dyDescent="0.25">
      <c r="A6" s="3" t="s">
        <v>4</v>
      </c>
      <c r="B6" s="3">
        <v>74798</v>
      </c>
      <c r="C6" s="7">
        <f t="shared" si="0"/>
        <v>1.5366625016794856E-2</v>
      </c>
    </row>
    <row r="7" spans="1:5" x14ac:dyDescent="0.25">
      <c r="A7" s="3" t="s">
        <v>5</v>
      </c>
      <c r="B7" s="3">
        <v>12003</v>
      </c>
      <c r="C7" s="7">
        <f t="shared" si="0"/>
        <v>2.4659162019918801E-3</v>
      </c>
    </row>
    <row r="8" spans="1:5" x14ac:dyDescent="0.25">
      <c r="A8" s="8" t="s">
        <v>6</v>
      </c>
      <c r="B8" s="8">
        <v>242146</v>
      </c>
      <c r="C8" s="9">
        <f t="shared" si="0"/>
        <v>4.97468753351267E-2</v>
      </c>
    </row>
    <row r="9" spans="1:5" x14ac:dyDescent="0.25">
      <c r="A9" s="3" t="s">
        <v>7</v>
      </c>
      <c r="B9" s="3">
        <v>22224</v>
      </c>
      <c r="C9" s="7">
        <f t="shared" si="0"/>
        <v>4.5657353722459004E-3</v>
      </c>
    </row>
    <row r="10" spans="1:5" x14ac:dyDescent="0.25">
      <c r="A10" s="3" t="s">
        <v>8</v>
      </c>
      <c r="B10" s="3">
        <v>16004</v>
      </c>
      <c r="C10" s="7">
        <f t="shared" si="0"/>
        <v>3.2878882693225067E-3</v>
      </c>
      <c r="D10" t="s">
        <v>46</v>
      </c>
    </row>
    <row r="11" spans="1:5" x14ac:dyDescent="0.25">
      <c r="A11" s="8" t="s">
        <v>43</v>
      </c>
      <c r="B11" s="8">
        <v>33246</v>
      </c>
      <c r="C11" s="9">
        <f t="shared" si="0"/>
        <v>6.8301133092911808E-3</v>
      </c>
    </row>
    <row r="12" spans="1:5" x14ac:dyDescent="0.25">
      <c r="A12" s="8" t="s">
        <v>44</v>
      </c>
      <c r="B12" s="8">
        <v>11098</v>
      </c>
      <c r="C12" s="9">
        <f t="shared" si="0"/>
        <v>2.2799915029330904E-3</v>
      </c>
    </row>
    <row r="13" spans="1:5" x14ac:dyDescent="0.25">
      <c r="A13" s="10" t="s">
        <v>45</v>
      </c>
      <c r="B13" s="1">
        <f>SUM(B2:B12)</f>
        <v>4867562</v>
      </c>
      <c r="C13" s="11">
        <f t="shared" si="0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847B-A4A5-420C-865E-434E239DBD4C}">
  <sheetPr>
    <tabColor rgb="FF7030A0"/>
  </sheetPr>
  <dimension ref="A1:I16"/>
  <sheetViews>
    <sheetView tabSelected="1" workbookViewId="0">
      <selection activeCell="B5" sqref="B5"/>
    </sheetView>
  </sheetViews>
  <sheetFormatPr defaultRowHeight="15" x14ac:dyDescent="0.25"/>
  <cols>
    <col min="1" max="1" width="18.5703125" bestFit="1" customWidth="1"/>
    <col min="2" max="2" width="10.28515625" bestFit="1" customWidth="1"/>
  </cols>
  <sheetData>
    <row r="1" spans="1:9" x14ac:dyDescent="0.25">
      <c r="A1" t="s">
        <v>9</v>
      </c>
      <c r="B1" t="s">
        <v>10</v>
      </c>
    </row>
    <row r="2" spans="1:9" x14ac:dyDescent="0.25">
      <c r="A2" t="s">
        <v>26</v>
      </c>
      <c r="B2" t="s">
        <v>29</v>
      </c>
      <c r="G2" s="13" t="s">
        <v>26</v>
      </c>
      <c r="H2" s="13"/>
      <c r="I2" s="4" t="s">
        <v>34</v>
      </c>
    </row>
    <row r="3" spans="1:9" x14ac:dyDescent="0.25">
      <c r="A3" t="s">
        <v>30</v>
      </c>
      <c r="B3" t="s">
        <v>31</v>
      </c>
      <c r="G3" s="2" t="s">
        <v>27</v>
      </c>
      <c r="H3" s="2" t="s">
        <v>28</v>
      </c>
    </row>
    <row r="4" spans="1:9" x14ac:dyDescent="0.25">
      <c r="A4" t="s">
        <v>36</v>
      </c>
      <c r="B4" t="s">
        <v>37</v>
      </c>
      <c r="G4" s="2">
        <v>1</v>
      </c>
      <c r="H4" s="2">
        <v>1.45</v>
      </c>
    </row>
    <row r="5" spans="1:9" x14ac:dyDescent="0.25">
      <c r="A5" t="s">
        <v>39</v>
      </c>
      <c r="B5" t="s">
        <v>41</v>
      </c>
    </row>
    <row r="6" spans="1:9" x14ac:dyDescent="0.25">
      <c r="G6" s="13" t="s">
        <v>30</v>
      </c>
      <c r="H6" s="13"/>
      <c r="I6" s="4" t="s">
        <v>32</v>
      </c>
    </row>
    <row r="7" spans="1:9" x14ac:dyDescent="0.25">
      <c r="G7" s="2" t="s">
        <v>27</v>
      </c>
      <c r="H7" s="2" t="s">
        <v>28</v>
      </c>
    </row>
    <row r="8" spans="1:9" x14ac:dyDescent="0.25">
      <c r="G8" s="2">
        <v>1</v>
      </c>
      <c r="H8" s="2">
        <v>2.2999999999999998</v>
      </c>
    </row>
    <row r="10" spans="1:9" x14ac:dyDescent="0.25">
      <c r="G10" s="13" t="s">
        <v>35</v>
      </c>
      <c r="H10" s="13"/>
      <c r="I10" s="4" t="s">
        <v>38</v>
      </c>
    </row>
    <row r="11" spans="1:9" x14ac:dyDescent="0.25">
      <c r="G11" s="2" t="s">
        <v>27</v>
      </c>
      <c r="H11" s="2" t="s">
        <v>28</v>
      </c>
    </row>
    <row r="12" spans="1:9" x14ac:dyDescent="0.25">
      <c r="G12" s="2">
        <v>1</v>
      </c>
      <c r="H12" s="2">
        <v>2</v>
      </c>
    </row>
    <row r="14" spans="1:9" x14ac:dyDescent="0.25">
      <c r="G14" s="13" t="s">
        <v>39</v>
      </c>
      <c r="H14" s="13"/>
      <c r="I14" s="4" t="s">
        <v>40</v>
      </c>
    </row>
    <row r="15" spans="1:9" x14ac:dyDescent="0.25">
      <c r="G15" s="2" t="s">
        <v>27</v>
      </c>
      <c r="H15" s="2" t="s">
        <v>28</v>
      </c>
    </row>
    <row r="16" spans="1:9" x14ac:dyDescent="0.25">
      <c r="G16" s="2">
        <v>1</v>
      </c>
      <c r="H16" s="2">
        <v>12</v>
      </c>
    </row>
  </sheetData>
  <mergeCells count="4">
    <mergeCell ref="G2:H2"/>
    <mergeCell ref="G6:H6"/>
    <mergeCell ref="G10:H10"/>
    <mergeCell ref="G14:H14"/>
  </mergeCells>
  <hyperlinks>
    <hyperlink ref="I6" r:id="rId1" location=":~:text=%E2%80%9CBasta%20pensar%20que%20cada%20coco,e%20do%20leite%20de%20coco)." xr:uid="{F4B25225-4D6E-43C6-A66D-365A977B1FB5}"/>
    <hyperlink ref="I2" r:id="rId2" xr:uid="{5CC442DE-DC01-4A24-ACCB-42CF837F0157}"/>
    <hyperlink ref="I10" r:id="rId3" location=":~:text=Uma%20graviola%20pesa%20de%201,%2C%20esmagando%20e%20perdendo%2Dse." xr:uid="{DF441F5E-E8C6-4D92-A06A-09F4D67CFAAD}"/>
    <hyperlink ref="I14" r:id="rId4" location=".Yr4EoXbMKUk" xr:uid="{7C624A95-4F97-4E3A-A888-94DC25DAB4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6B5F-35FE-4ECE-B0C4-2F0DBEBA6322}">
  <sheetPr>
    <tabColor rgb="FF7030A0"/>
  </sheetPr>
  <dimension ref="A1:K9"/>
  <sheetViews>
    <sheetView workbookViewId="0">
      <selection activeCell="C11" sqref="C11"/>
    </sheetView>
  </sheetViews>
  <sheetFormatPr defaultRowHeight="15" x14ac:dyDescent="0.25"/>
  <cols>
    <col min="1" max="1" width="18.5703125" bestFit="1" customWidth="1"/>
    <col min="2" max="2" width="10.28515625" bestFit="1" customWidth="1"/>
    <col min="9" max="9" width="16" bestFit="1" customWidth="1"/>
  </cols>
  <sheetData>
    <row r="1" spans="1:11" x14ac:dyDescent="0.25">
      <c r="A1" t="s">
        <v>9</v>
      </c>
      <c r="B1" t="s">
        <v>10</v>
      </c>
    </row>
    <row r="2" spans="1:11" x14ac:dyDescent="0.25">
      <c r="A2" t="s">
        <v>19</v>
      </c>
      <c r="B2" t="s">
        <v>11</v>
      </c>
      <c r="I2" s="13" t="s">
        <v>24</v>
      </c>
      <c r="J2" s="13"/>
    </row>
    <row r="3" spans="1:11" x14ac:dyDescent="0.25">
      <c r="I3" s="2" t="s">
        <v>21</v>
      </c>
      <c r="J3" s="2" t="s">
        <v>22</v>
      </c>
    </row>
    <row r="4" spans="1:11" x14ac:dyDescent="0.25">
      <c r="I4" s="2">
        <v>1</v>
      </c>
      <c r="J4" s="2">
        <v>1000</v>
      </c>
    </row>
    <row r="7" spans="1:11" x14ac:dyDescent="0.25">
      <c r="I7" s="13" t="s">
        <v>19</v>
      </c>
      <c r="J7" s="13"/>
    </row>
    <row r="8" spans="1:11" x14ac:dyDescent="0.25">
      <c r="I8" s="2" t="s">
        <v>25</v>
      </c>
      <c r="J8" s="2" t="s">
        <v>22</v>
      </c>
    </row>
    <row r="9" spans="1:11" x14ac:dyDescent="0.25">
      <c r="I9" s="2">
        <v>1</v>
      </c>
      <c r="J9" s="2">
        <v>1000000</v>
      </c>
      <c r="K9">
        <f>J9/1000</f>
        <v>1000</v>
      </c>
    </row>
  </sheetData>
  <mergeCells count="2">
    <mergeCell ref="I2:J2"/>
    <mergeCell ref="I7:J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1F98-36F9-4625-ADD9-4EB9AC5472C4}">
  <sheetPr>
    <tabColor rgb="FF7030A0"/>
  </sheetPr>
  <dimension ref="A1:J8"/>
  <sheetViews>
    <sheetView workbookViewId="0">
      <selection activeCell="G38" sqref="G38"/>
    </sheetView>
  </sheetViews>
  <sheetFormatPr defaultRowHeight="15" x14ac:dyDescent="0.25"/>
  <cols>
    <col min="1" max="1" width="18.5703125" bestFit="1" customWidth="1"/>
    <col min="2" max="2" width="10.28515625" bestFit="1" customWidth="1"/>
  </cols>
  <sheetData>
    <row r="1" spans="1:10" x14ac:dyDescent="0.25">
      <c r="A1" t="s">
        <v>9</v>
      </c>
      <c r="B1" t="s">
        <v>10</v>
      </c>
    </row>
    <row r="2" spans="1:10" x14ac:dyDescent="0.25">
      <c r="A2" t="s">
        <v>2</v>
      </c>
      <c r="B2" t="s">
        <v>12</v>
      </c>
      <c r="I2" s="13" t="s">
        <v>23</v>
      </c>
      <c r="J2" s="13"/>
    </row>
    <row r="3" spans="1:10" x14ac:dyDescent="0.25">
      <c r="I3" s="2" t="s">
        <v>22</v>
      </c>
      <c r="J3" s="2" t="s">
        <v>16</v>
      </c>
    </row>
    <row r="4" spans="1:10" x14ac:dyDescent="0.25">
      <c r="I4" s="2">
        <v>1</v>
      </c>
      <c r="J4" s="2">
        <v>1</v>
      </c>
    </row>
    <row r="6" spans="1:10" x14ac:dyDescent="0.25">
      <c r="I6" s="13" t="s">
        <v>22</v>
      </c>
      <c r="J6" s="13"/>
    </row>
    <row r="7" spans="1:10" x14ac:dyDescent="0.25">
      <c r="I7" s="2" t="s">
        <v>22</v>
      </c>
      <c r="J7" s="2" t="s">
        <v>16</v>
      </c>
    </row>
    <row r="8" spans="1:10" x14ac:dyDescent="0.25">
      <c r="I8" s="2">
        <v>1000</v>
      </c>
      <c r="J8" s="2">
        <v>1000</v>
      </c>
    </row>
  </sheetData>
  <mergeCells count="2">
    <mergeCell ref="I2:J2"/>
    <mergeCell ref="I6:J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3A59-DF2C-4870-A89E-1B48A9D9B50B}">
  <sheetPr>
    <tabColor rgb="FF7030A0"/>
  </sheetPr>
  <dimension ref="A1:B2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5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FBEE-5010-4C90-A52F-D363ABEC5E0C}">
  <sheetPr>
    <tabColor rgb="FF7030A0"/>
  </sheetPr>
  <dimension ref="A1:J9"/>
  <sheetViews>
    <sheetView workbookViewId="0">
      <selection activeCell="A2" sqref="A2"/>
    </sheetView>
  </sheetViews>
  <sheetFormatPr defaultRowHeight="15" x14ac:dyDescent="0.25"/>
  <cols>
    <col min="1" max="1" width="37.5703125" bestFit="1" customWidth="1"/>
    <col min="2" max="2" width="10.85546875" bestFit="1" customWidth="1"/>
  </cols>
  <sheetData>
    <row r="1" spans="1:10" x14ac:dyDescent="0.25">
      <c r="A1" t="s">
        <v>9</v>
      </c>
      <c r="B1" t="s">
        <v>10</v>
      </c>
    </row>
    <row r="2" spans="1:10" x14ac:dyDescent="0.25">
      <c r="A2" t="s">
        <v>14</v>
      </c>
      <c r="B2" t="s">
        <v>17</v>
      </c>
      <c r="H2" s="13" t="s">
        <v>13</v>
      </c>
      <c r="I2" s="13"/>
      <c r="J2" s="4" t="s">
        <v>42</v>
      </c>
    </row>
    <row r="3" spans="1:10" x14ac:dyDescent="0.25">
      <c r="A3" t="s">
        <v>18</v>
      </c>
      <c r="B3" t="s">
        <v>12</v>
      </c>
      <c r="H3" s="2" t="s">
        <v>15</v>
      </c>
      <c r="I3" s="2" t="s">
        <v>16</v>
      </c>
    </row>
    <row r="4" spans="1:10" x14ac:dyDescent="0.25">
      <c r="H4" s="2">
        <v>1</v>
      </c>
      <c r="I4" s="2">
        <v>0.6</v>
      </c>
    </row>
    <row r="7" spans="1:10" x14ac:dyDescent="0.25">
      <c r="H7" s="13" t="s">
        <v>18</v>
      </c>
      <c r="I7" s="13"/>
      <c r="J7" s="4" t="s">
        <v>33</v>
      </c>
    </row>
    <row r="8" spans="1:10" x14ac:dyDescent="0.25">
      <c r="H8" s="2" t="s">
        <v>15</v>
      </c>
      <c r="I8" s="2" t="s">
        <v>16</v>
      </c>
    </row>
    <row r="9" spans="1:10" x14ac:dyDescent="0.25">
      <c r="H9" s="2">
        <v>1</v>
      </c>
      <c r="I9" s="2">
        <v>1</v>
      </c>
    </row>
  </sheetData>
  <mergeCells count="2">
    <mergeCell ref="H2:I2"/>
    <mergeCell ref="H7:I7"/>
  </mergeCells>
  <hyperlinks>
    <hyperlink ref="J7" r:id="rId1" xr:uid="{45AEA392-7F22-4026-96A7-712E4895F7C9}"/>
    <hyperlink ref="J2" r:id="rId2" xr:uid="{8AC7288B-D56D-492B-AF7F-2BFA5623975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Percentuais</vt:lpstr>
      <vt:lpstr>Mil_frutos</vt:lpstr>
      <vt:lpstr>Mil metros cúbicos</vt:lpstr>
      <vt:lpstr>Mil litros</vt:lpstr>
      <vt:lpstr>Quilogramas</vt:lpstr>
      <vt:lpstr>Mil dúzias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Michel</dc:creator>
  <cp:lastModifiedBy>Luiz Fernando Coelho Passos</cp:lastModifiedBy>
  <dcterms:created xsi:type="dcterms:W3CDTF">2022-06-30T18:48:15Z</dcterms:created>
  <dcterms:modified xsi:type="dcterms:W3CDTF">2022-07-03T01:49:14Z</dcterms:modified>
</cp:coreProperties>
</file>