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5" windowWidth="9632" windowHeight="3804" activeTab="2"/>
  </bookViews>
  <sheets>
    <sheet name="AAEproporcional para R" sheetId="8" r:id="rId1"/>
    <sheet name="AAEporsexo para R" sheetId="7" r:id="rId2"/>
    <sheet name="AAS" sheetId="4" r:id="rId3"/>
    <sheet name="AAEporsexo" sheetId="1" r:id="rId4"/>
    <sheet name="AAEproporcional" sheetId="5" r:id="rId5"/>
    <sheet name="AAEmedia" sheetId="6" r:id="rId6"/>
  </sheets>
  <calcPr calcId="125725"/>
</workbook>
</file>

<file path=xl/calcChain.xml><?xml version="1.0" encoding="utf-8"?>
<calcChain xmlns="http://schemas.openxmlformats.org/spreadsheetml/2006/main">
  <c r="O7" i="6"/>
  <c r="O17"/>
  <c r="M7"/>
  <c r="N7"/>
  <c r="N13"/>
  <c r="M17"/>
  <c r="N11"/>
  <c r="N12"/>
  <c r="O12"/>
  <c r="O11"/>
  <c r="D30" i="5"/>
  <c r="E30"/>
  <c r="C30"/>
  <c r="G31"/>
  <c r="D31"/>
  <c r="E31"/>
  <c r="F31"/>
  <c r="C31"/>
  <c r="D29"/>
  <c r="C29"/>
  <c r="B6"/>
  <c r="B14" s="1"/>
  <c r="B22" s="1"/>
  <c r="D22" s="1"/>
  <c r="O13" i="6" l="1"/>
  <c r="N17" s="1"/>
  <c r="B15" i="5"/>
  <c r="B23" s="1"/>
  <c r="D23" s="1"/>
  <c r="B13"/>
  <c r="B21" s="1"/>
  <c r="D21" s="1"/>
  <c r="B16"/>
  <c r="B24" s="1"/>
  <c r="D24" s="1"/>
</calcChain>
</file>

<file path=xl/sharedStrings.xml><?xml version="1.0" encoding="utf-8"?>
<sst xmlns="http://schemas.openxmlformats.org/spreadsheetml/2006/main" count="1161" uniqueCount="336">
  <si>
    <t>http://brasil.babycenter.com/a7000029/os-100-nomes-de-beb%C3%AA-mais-usados-em-2011#ixzz2zkhTbRkA</t>
  </si>
  <si>
    <t xml:space="preserve">Miguel </t>
  </si>
  <si>
    <t xml:space="preserve">Julia </t>
  </si>
  <si>
    <t xml:space="preserve">Davi </t>
  </si>
  <si>
    <t xml:space="preserve">Sophia </t>
  </si>
  <si>
    <t xml:space="preserve">Gabriel </t>
  </si>
  <si>
    <t xml:space="preserve">Isabella </t>
  </si>
  <si>
    <t xml:space="preserve">Arthur </t>
  </si>
  <si>
    <t xml:space="preserve">Maria Eduarda </t>
  </si>
  <si>
    <t xml:space="preserve">Lucas </t>
  </si>
  <si>
    <t xml:space="preserve">Manuela </t>
  </si>
  <si>
    <t xml:space="preserve">Matheus </t>
  </si>
  <si>
    <t xml:space="preserve">Giovanna </t>
  </si>
  <si>
    <t xml:space="preserve">Pedro </t>
  </si>
  <si>
    <t xml:space="preserve">Alice </t>
  </si>
  <si>
    <t xml:space="preserve">Guilherme </t>
  </si>
  <si>
    <t xml:space="preserve">Laura </t>
  </si>
  <si>
    <t xml:space="preserve">Gustavo </t>
  </si>
  <si>
    <t xml:space="preserve">Luiza </t>
  </si>
  <si>
    <t xml:space="preserve">Rafael </t>
  </si>
  <si>
    <t xml:space="preserve">Beatriz </t>
  </si>
  <si>
    <t xml:space="preserve">Felipe </t>
  </si>
  <si>
    <t xml:space="preserve">Mariana </t>
  </si>
  <si>
    <t xml:space="preserve">Bernardo </t>
  </si>
  <si>
    <t xml:space="preserve">Yasmin </t>
  </si>
  <si>
    <t xml:space="preserve">Enzo </t>
  </si>
  <si>
    <t xml:space="preserve">Gabriela </t>
  </si>
  <si>
    <t xml:space="preserve">Nicolas </t>
  </si>
  <si>
    <t xml:space="preserve">Rafaela </t>
  </si>
  <si>
    <t xml:space="preserve">João Pedro </t>
  </si>
  <si>
    <t xml:space="preserve">Maria Clara </t>
  </si>
  <si>
    <t xml:space="preserve">Pedro Henrique </t>
  </si>
  <si>
    <t xml:space="preserve">Maria Luiza </t>
  </si>
  <si>
    <t xml:space="preserve">Cauã </t>
  </si>
  <si>
    <t xml:space="preserve">Ana Clara </t>
  </si>
  <si>
    <t xml:space="preserve">Vitor </t>
  </si>
  <si>
    <t xml:space="preserve">Isabelle </t>
  </si>
  <si>
    <t xml:space="preserve">Eduardo </t>
  </si>
  <si>
    <t xml:space="preserve">Lara </t>
  </si>
  <si>
    <t xml:space="preserve">Daniel </t>
  </si>
  <si>
    <t xml:space="preserve">Ana Luiza </t>
  </si>
  <si>
    <t xml:space="preserve">Henrique </t>
  </si>
  <si>
    <t xml:space="preserve">Letícia </t>
  </si>
  <si>
    <t xml:space="preserve">Murilo </t>
  </si>
  <si>
    <t xml:space="preserve">Ana Julia </t>
  </si>
  <si>
    <t xml:space="preserve">Vinicius </t>
  </si>
  <si>
    <t xml:space="preserve">Valentina </t>
  </si>
  <si>
    <t xml:space="preserve">Samuel </t>
  </si>
  <si>
    <t xml:space="preserve">Nicole </t>
  </si>
  <si>
    <t xml:space="preserve">Pietro </t>
  </si>
  <si>
    <t xml:space="preserve">Sarah </t>
  </si>
  <si>
    <t xml:space="preserve">João Vitor </t>
  </si>
  <si>
    <t xml:space="preserve">Vitória </t>
  </si>
  <si>
    <t xml:space="preserve">Leonardo </t>
  </si>
  <si>
    <t xml:space="preserve">Isadora </t>
  </si>
  <si>
    <t xml:space="preserve">Caio </t>
  </si>
  <si>
    <t xml:space="preserve">Lívia </t>
  </si>
  <si>
    <t xml:space="preserve">Heitor </t>
  </si>
  <si>
    <t xml:space="preserve">Helena </t>
  </si>
  <si>
    <t xml:space="preserve">Lorenzo </t>
  </si>
  <si>
    <t xml:space="preserve">Ana Beatriz </t>
  </si>
  <si>
    <t xml:space="preserve">Isaac </t>
  </si>
  <si>
    <t xml:space="preserve">Lorena </t>
  </si>
  <si>
    <t xml:space="preserve">Lucca </t>
  </si>
  <si>
    <t xml:space="preserve">Clara </t>
  </si>
  <si>
    <t xml:space="preserve">Thiago </t>
  </si>
  <si>
    <t xml:space="preserve">Larissa </t>
  </si>
  <si>
    <t xml:space="preserve">João Gabriel </t>
  </si>
  <si>
    <t xml:space="preserve">Emanuelly </t>
  </si>
  <si>
    <t xml:space="preserve">João </t>
  </si>
  <si>
    <t xml:space="preserve">Heloisa </t>
  </si>
  <si>
    <t xml:space="preserve">Theo </t>
  </si>
  <si>
    <t xml:space="preserve">Marina </t>
  </si>
  <si>
    <t xml:space="preserve">Bruno </t>
  </si>
  <si>
    <t xml:space="preserve">Melissa </t>
  </si>
  <si>
    <t xml:space="preserve">Bryan </t>
  </si>
  <si>
    <t xml:space="preserve">Gabrielly </t>
  </si>
  <si>
    <t xml:space="preserve">Carlos Eduardo </t>
  </si>
  <si>
    <t xml:space="preserve">Eduarda </t>
  </si>
  <si>
    <t xml:space="preserve">Luiz Felipe </t>
  </si>
  <si>
    <t xml:space="preserve">Maria Fernanda </t>
  </si>
  <si>
    <t xml:space="preserve">Breno </t>
  </si>
  <si>
    <t xml:space="preserve">Rebeca </t>
  </si>
  <si>
    <t xml:space="preserve">Emanuel </t>
  </si>
  <si>
    <t xml:space="preserve">Amanda </t>
  </si>
  <si>
    <t xml:space="preserve">Ryan </t>
  </si>
  <si>
    <t xml:space="preserve">Alícia </t>
  </si>
  <si>
    <t xml:space="preserve">Vitor Hugo </t>
  </si>
  <si>
    <t xml:space="preserve">Bianca </t>
  </si>
  <si>
    <t xml:space="preserve">Yuri </t>
  </si>
  <si>
    <t xml:space="preserve">Lavínia </t>
  </si>
  <si>
    <t xml:space="preserve">Benjamin </t>
  </si>
  <si>
    <t xml:space="preserve">Fernanda </t>
  </si>
  <si>
    <t xml:space="preserve">Erick </t>
  </si>
  <si>
    <t xml:space="preserve">Ester </t>
  </si>
  <si>
    <t xml:space="preserve">Enzo Gabriel </t>
  </si>
  <si>
    <t xml:space="preserve">Carolina </t>
  </si>
  <si>
    <t xml:space="preserve">Fernando </t>
  </si>
  <si>
    <t xml:space="preserve">Emily </t>
  </si>
  <si>
    <t xml:space="preserve">Joaquim </t>
  </si>
  <si>
    <t xml:space="preserve">Cecília </t>
  </si>
  <si>
    <t xml:space="preserve">André </t>
  </si>
  <si>
    <t xml:space="preserve">Maria Júlia </t>
  </si>
  <si>
    <t xml:space="preserve">Tomás </t>
  </si>
  <si>
    <t xml:space="preserve">Pietra </t>
  </si>
  <si>
    <t xml:space="preserve">Francisco </t>
  </si>
  <si>
    <t xml:space="preserve">Ana Carolina </t>
  </si>
  <si>
    <t xml:space="preserve">Rodrigo </t>
  </si>
  <si>
    <t xml:space="preserve">Milena </t>
  </si>
  <si>
    <t xml:space="preserve">Igor </t>
  </si>
  <si>
    <t xml:space="preserve">Marcela </t>
  </si>
  <si>
    <t xml:space="preserve">Antonio </t>
  </si>
  <si>
    <t xml:space="preserve">Laís </t>
  </si>
  <si>
    <t xml:space="preserve">Ian </t>
  </si>
  <si>
    <t xml:space="preserve">Natália </t>
  </si>
  <si>
    <t xml:space="preserve">Maria </t>
  </si>
  <si>
    <t xml:space="preserve">Juan </t>
  </si>
  <si>
    <t xml:space="preserve">Bruna </t>
  </si>
  <si>
    <t xml:space="preserve">João Guilherme </t>
  </si>
  <si>
    <t xml:space="preserve">Camila </t>
  </si>
  <si>
    <t xml:space="preserve">Diogo </t>
  </si>
  <si>
    <t xml:space="preserve">Luana </t>
  </si>
  <si>
    <t xml:space="preserve">Otávio </t>
  </si>
  <si>
    <t xml:space="preserve">Ana Laura </t>
  </si>
  <si>
    <t xml:space="preserve">Nathan </t>
  </si>
  <si>
    <t xml:space="preserve">Catarina </t>
  </si>
  <si>
    <t xml:space="preserve">Calebe </t>
  </si>
  <si>
    <t xml:space="preserve">Maria Vitória </t>
  </si>
  <si>
    <t xml:space="preserve">Danilo </t>
  </si>
  <si>
    <t xml:space="preserve">Luan </t>
  </si>
  <si>
    <t xml:space="preserve">Olivia </t>
  </si>
  <si>
    <t xml:space="preserve">Luiz Henrique </t>
  </si>
  <si>
    <t xml:space="preserve">Agatha </t>
  </si>
  <si>
    <t xml:space="preserve">Kaique </t>
  </si>
  <si>
    <t xml:space="preserve">Mirella </t>
  </si>
  <si>
    <t xml:space="preserve">Alexandre </t>
  </si>
  <si>
    <t xml:space="preserve">Sophie </t>
  </si>
  <si>
    <t xml:space="preserve">João Miguel </t>
  </si>
  <si>
    <t xml:space="preserve">Stella </t>
  </si>
  <si>
    <t xml:space="preserve">Iago </t>
  </si>
  <si>
    <t xml:space="preserve">Stefany </t>
  </si>
  <si>
    <t xml:space="preserve">Ricardo </t>
  </si>
  <si>
    <t xml:space="preserve">Isabel </t>
  </si>
  <si>
    <t xml:space="preserve">Raul </t>
  </si>
  <si>
    <t xml:space="preserve">Kamilly </t>
  </si>
  <si>
    <t xml:space="preserve">Elisa </t>
  </si>
  <si>
    <t xml:space="preserve">Julio César </t>
  </si>
  <si>
    <t xml:space="preserve">Luna </t>
  </si>
  <si>
    <t xml:space="preserve">Cauê </t>
  </si>
  <si>
    <t xml:space="preserve">Eloá </t>
  </si>
  <si>
    <t xml:space="preserve">Benício </t>
  </si>
  <si>
    <t xml:space="preserve">Joana </t>
  </si>
  <si>
    <t xml:space="preserve">Vitor Gabriel </t>
  </si>
  <si>
    <t xml:space="preserve">Mariane </t>
  </si>
  <si>
    <t xml:space="preserve">Augusto </t>
  </si>
  <si>
    <t xml:space="preserve">Bárbara </t>
  </si>
  <si>
    <t xml:space="preserve">Pedro Lucas </t>
  </si>
  <si>
    <t xml:space="preserve">Juliana </t>
  </si>
  <si>
    <t xml:space="preserve">Luiz Gustavo </t>
  </si>
  <si>
    <t xml:space="preserve">Rayssa </t>
  </si>
  <si>
    <t xml:space="preserve">Giovanni </t>
  </si>
  <si>
    <t xml:space="preserve">Alana </t>
  </si>
  <si>
    <t xml:space="preserve">Ana Sophia </t>
  </si>
  <si>
    <t xml:space="preserve">Diego </t>
  </si>
  <si>
    <t xml:space="preserve">João Paulo </t>
  </si>
  <si>
    <t xml:space="preserve">Caroline </t>
  </si>
  <si>
    <t xml:space="preserve">Renan </t>
  </si>
  <si>
    <t xml:space="preserve">Brenda </t>
  </si>
  <si>
    <t xml:space="preserve">Luiz Fernando </t>
  </si>
  <si>
    <t xml:space="preserve">Evelyn </t>
  </si>
  <si>
    <t xml:space="preserve">Anthony </t>
  </si>
  <si>
    <t xml:space="preserve">Lucas Gabriel </t>
  </si>
  <si>
    <t xml:space="preserve">Raquel </t>
  </si>
  <si>
    <t xml:space="preserve">Maitê </t>
  </si>
  <si>
    <t xml:space="preserve">Ana </t>
  </si>
  <si>
    <t xml:space="preserve">Henry </t>
  </si>
  <si>
    <t xml:space="preserve">Nina </t>
  </si>
  <si>
    <t xml:space="preserve">Marcos Vinicius </t>
  </si>
  <si>
    <t xml:space="preserve">Kevin </t>
  </si>
  <si>
    <t xml:space="preserve">Maria Cecília </t>
  </si>
  <si>
    <t xml:space="preserve">Levi </t>
  </si>
  <si>
    <t xml:space="preserve">Enrico </t>
  </si>
  <si>
    <t xml:space="preserve">João Lucas </t>
  </si>
  <si>
    <t xml:space="preserve">Hugo </t>
  </si>
  <si>
    <t xml:space="preserve">Luiz Guilherme </t>
  </si>
  <si>
    <t xml:space="preserve">Sabrina </t>
  </si>
  <si>
    <t>Luiz Otávio</t>
  </si>
  <si>
    <t>Maria Alice</t>
  </si>
  <si>
    <t>Marcelo</t>
  </si>
  <si>
    <t>Renato</t>
  </si>
  <si>
    <t>Ana Lívia</t>
  </si>
  <si>
    <t>Débora</t>
  </si>
  <si>
    <t>Thales</t>
  </si>
  <si>
    <t>Luiz Miguel</t>
  </si>
  <si>
    <t>Maria Sophia</t>
  </si>
  <si>
    <t>Hadassa</t>
  </si>
  <si>
    <t>Antonella</t>
  </si>
  <si>
    <t>Jennifer</t>
  </si>
  <si>
    <t>Betina</t>
  </si>
  <si>
    <t>Mariah</t>
  </si>
  <si>
    <t>Matheus Henrique</t>
  </si>
  <si>
    <t xml:space="preserve">Luiz Otávio </t>
  </si>
  <si>
    <t xml:space="preserve">Maria Alice </t>
  </si>
  <si>
    <t xml:space="preserve">Marcelo </t>
  </si>
  <si>
    <t xml:space="preserve">Renato </t>
  </si>
  <si>
    <t xml:space="preserve">Ana Lívia </t>
  </si>
  <si>
    <t xml:space="preserve">Débora </t>
  </si>
  <si>
    <t xml:space="preserve">Thales </t>
  </si>
  <si>
    <t xml:space="preserve">Luiz Miguel </t>
  </si>
  <si>
    <t xml:space="preserve">Maria Sophia </t>
  </si>
  <si>
    <t xml:space="preserve">Hadassa </t>
  </si>
  <si>
    <t xml:space="preserve">Antonella </t>
  </si>
  <si>
    <t xml:space="preserve">Jennifer </t>
  </si>
  <si>
    <t xml:space="preserve">Betina </t>
  </si>
  <si>
    <t xml:space="preserve">Mariah </t>
  </si>
  <si>
    <t xml:space="preserve">Matheus Henrique </t>
  </si>
  <si>
    <t>Pessoas</t>
  </si>
  <si>
    <t>professores</t>
  </si>
  <si>
    <t>funcionários</t>
  </si>
  <si>
    <t>alunos</t>
  </si>
  <si>
    <t>População</t>
  </si>
  <si>
    <t>TOTAL</t>
  </si>
  <si>
    <t>Objetivo: obter uma amostra global de tamanho 10</t>
  </si>
  <si>
    <t>1 Passo</t>
  </si>
  <si>
    <t>Obter as proporções da população</t>
  </si>
  <si>
    <t>Proporções</t>
  </si>
  <si>
    <t>2 Passo</t>
  </si>
  <si>
    <t>Tamanho</t>
  </si>
  <si>
    <t>Obter o tamanho dos subgrupos e arrendondar</t>
  </si>
  <si>
    <t>tamannho arrendondado</t>
  </si>
  <si>
    <t>professor 1</t>
  </si>
  <si>
    <t>professor 2</t>
  </si>
  <si>
    <t>professor 3</t>
  </si>
  <si>
    <t>professor 4</t>
  </si>
  <si>
    <t>professor 5</t>
  </si>
  <si>
    <t>professor 6</t>
  </si>
  <si>
    <t>professor 7</t>
  </si>
  <si>
    <t>professor 8</t>
  </si>
  <si>
    <t>professor 9</t>
  </si>
  <si>
    <t>professor 10</t>
  </si>
  <si>
    <t>professor 11</t>
  </si>
  <si>
    <t>professor 12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</si>
  <si>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</si>
  <si>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</si>
  <si>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</si>
  <si>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</si>
  <si>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</si>
  <si>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</si>
  <si>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</si>
  <si>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</si>
  <si>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</si>
  <si>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</si>
  <si>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</si>
  <si>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</si>
  <si>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</si>
  <si>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</si>
  <si>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</si>
  <si>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</si>
  <si>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funcionário 17</t>
  </si>
  <si>
    <t>funcionário 18</t>
  </si>
  <si>
    <t>funcionário 19</t>
  </si>
  <si>
    <t>funcionário 20</t>
  </si>
  <si>
    <t>funcionário 21</t>
  </si>
  <si>
    <t>funcionário 22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</si>
  <si>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</si>
  <si>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</si>
  <si>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</si>
  <si>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</si>
  <si>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</si>
  <si>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</si>
  <si>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</si>
  <si>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</si>
  <si>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</si>
  <si>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</si>
  <si>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</si>
  <si>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</si>
  <si>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</si>
  <si>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</si>
  <si>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</si>
  <si>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aluno 16</t>
  </si>
  <si>
    <t>aluno 17</t>
  </si>
  <si>
    <t>aluno 18</t>
  </si>
  <si>
    <t>aluno 19</t>
  </si>
  <si>
    <t>aluno 20</t>
  </si>
  <si>
    <t>aluno 21</t>
  </si>
  <si>
    <t>aluno 22</t>
  </si>
  <si>
    <t>aluno 23</t>
  </si>
  <si>
    <t>aluno 24</t>
  </si>
  <si>
    <t>aluno 25</t>
  </si>
  <si>
    <t>aluno 26</t>
  </si>
  <si>
    <t>aluno 27</t>
  </si>
  <si>
    <t>aluno 28</t>
  </si>
  <si>
    <t>aluno 29</t>
  </si>
  <si>
    <t>aluno 30</t>
  </si>
  <si>
    <t>aluno 31</t>
  </si>
  <si>
    <t>aluno 32</t>
  </si>
  <si>
    <t>aluno 33</t>
  </si>
  <si>
    <t>aluno 34</t>
  </si>
  <si>
    <t>aluno 35</t>
  </si>
  <si>
    <t>aluno 36</t>
  </si>
  <si>
    <t>aluno 37</t>
  </si>
  <si>
    <t>aluno 38</t>
  </si>
  <si>
    <t>aluno 39</t>
  </si>
  <si>
    <t>aluno 40</t>
  </si>
  <si>
    <t>aluno 41</t>
  </si>
  <si>
    <t>professor</t>
  </si>
  <si>
    <t>funcionário</t>
  </si>
  <si>
    <t>aluno</t>
  </si>
  <si>
    <t>unidades selecionadas por sorteio</t>
  </si>
  <si>
    <t>Seleção da amostra</t>
  </si>
  <si>
    <t>Familia</t>
  </si>
  <si>
    <t>Area</t>
  </si>
  <si>
    <t>NPES</t>
  </si>
  <si>
    <t>área 1</t>
  </si>
  <si>
    <t>área 2</t>
  </si>
  <si>
    <t>Média</t>
  </si>
  <si>
    <t>Var(X)</t>
  </si>
  <si>
    <t>DP(X)</t>
  </si>
  <si>
    <t>Amostra Estratificada</t>
  </si>
  <si>
    <t>Amostra Aleatória Simples</t>
  </si>
  <si>
    <t>Total</t>
  </si>
  <si>
    <t>Amostra</t>
  </si>
  <si>
    <t>sorteada?</t>
  </si>
  <si>
    <t>OBS - TEMOS QUE ORDENAR POR ÁREA</t>
  </si>
  <si>
    <t>Feminino</t>
  </si>
  <si>
    <t>Masculino</t>
  </si>
  <si>
    <t>Sexo</t>
  </si>
  <si>
    <t>Nome</t>
  </si>
  <si>
    <t>num</t>
  </si>
  <si>
    <t>nome</t>
  </si>
  <si>
    <t>tipo</t>
  </si>
  <si>
    <t>tipo2</t>
  </si>
  <si>
    <t>elemento sorteado homem</t>
  </si>
  <si>
    <t>elemento sorteado mulher</t>
  </si>
  <si>
    <t>Homem</t>
  </si>
  <si>
    <t>Mulher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</si>
</sst>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9" fontId="0" fillId="0" borderId="1" xfId="2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3" fillId="0" borderId="0" xfId="0" applyFont="1"/>
    <xf numFmtId="0" fontId="3" fillId="0" borderId="1" xfId="0" applyFont="1" applyBorder="1"/>
    <xf numFmtId="0" fontId="0" fillId="0" borderId="1" xfId="0" applyFill="1" applyBorder="1"/>
    <xf numFmtId="2" fontId="0" fillId="0" borderId="1" xfId="0" applyNumberFormat="1" applyBorder="1"/>
    <xf numFmtId="1" fontId="0" fillId="2" borderId="1" xfId="0" applyNumberFormat="1" applyFill="1" applyBorder="1"/>
    <xf numFmtId="0" fontId="0" fillId="2" borderId="1" xfId="0" applyFill="1" applyBorder="1"/>
    <xf numFmtId="0" fontId="0" fillId="0" borderId="2" xfId="0" applyFill="1" applyBorder="1"/>
    <xf numFmtId="2" fontId="0" fillId="0" borderId="0" xfId="0" applyNumberFormat="1"/>
    <xf numFmtId="2" fontId="3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6"/>
  <sheetViews>
    <sheetView topLeftCell="A60" workbookViewId="0">
      <selection activeCell="B88" sqref="B88"/>
    </sheetView>
  </sheetViews>
  <sheetFormatPr defaultRowHeight="14.3"/>
  <cols>
    <col min="1" max="2" width="16.875" style="19" customWidth="1"/>
    <col min="3" max="3" width="16.5" bestFit="1" customWidth="1"/>
    <col min="4" max="4" width="21.75" bestFit="1" customWidth="1"/>
  </cols>
  <sheetData>
    <row r="1" spans="1:3">
      <c r="A1" s="18" t="s">
        <v>330</v>
      </c>
      <c r="B1" s="20" t="s">
        <v>331</v>
      </c>
      <c r="C1" t="s">
        <v>329</v>
      </c>
    </row>
    <row r="2" spans="1:3">
      <c r="A2" s="18" t="s">
        <v>230</v>
      </c>
      <c r="B2" s="18">
        <v>1</v>
      </c>
      <c r="C2" s="1" t="s">
        <v>81</v>
      </c>
    </row>
    <row r="3" spans="1:3">
      <c r="A3" s="18" t="s">
        <v>231</v>
      </c>
      <c r="B3" s="18">
        <v>1</v>
      </c>
      <c r="C3" s="1" t="s">
        <v>83</v>
      </c>
    </row>
    <row r="4" spans="1:3">
      <c r="A4" s="18" t="s">
        <v>232</v>
      </c>
      <c r="B4" s="18">
        <v>1</v>
      </c>
      <c r="C4" s="1" t="s">
        <v>85</v>
      </c>
    </row>
    <row r="5" spans="1:3">
      <c r="A5" s="18" t="s">
        <v>233</v>
      </c>
      <c r="B5" s="18">
        <v>1</v>
      </c>
      <c r="C5" s="1" t="s">
        <v>87</v>
      </c>
    </row>
    <row r="6" spans="1:3">
      <c r="A6" s="18" t="s">
        <v>234</v>
      </c>
      <c r="B6" s="18">
        <v>1</v>
      </c>
      <c r="C6" s="1" t="s">
        <v>89</v>
      </c>
    </row>
    <row r="7" spans="1:3">
      <c r="A7" s="18" t="s">
        <v>235</v>
      </c>
      <c r="B7" s="18">
        <v>1</v>
      </c>
      <c r="C7" s="1" t="s">
        <v>91</v>
      </c>
    </row>
    <row r="8" spans="1:3">
      <c r="A8" s="18" t="s">
        <v>236</v>
      </c>
      <c r="B8" s="18">
        <v>1</v>
      </c>
      <c r="C8" s="1" t="s">
        <v>93</v>
      </c>
    </row>
    <row r="9" spans="1:3">
      <c r="A9" s="18" t="s">
        <v>237</v>
      </c>
      <c r="B9" s="18">
        <v>1</v>
      </c>
      <c r="C9" s="1" t="s">
        <v>95</v>
      </c>
    </row>
    <row r="10" spans="1:3">
      <c r="A10" s="18" t="s">
        <v>238</v>
      </c>
      <c r="B10" s="18">
        <v>1</v>
      </c>
      <c r="C10" s="1" t="s">
        <v>97</v>
      </c>
    </row>
    <row r="11" spans="1:3">
      <c r="A11" s="18" t="s">
        <v>239</v>
      </c>
      <c r="B11" s="18">
        <v>1</v>
      </c>
      <c r="C11" s="1" t="s">
        <v>38</v>
      </c>
    </row>
    <row r="12" spans="1:3">
      <c r="A12" s="18" t="s">
        <v>240</v>
      </c>
      <c r="B12" s="18">
        <v>1</v>
      </c>
      <c r="C12" s="1" t="s">
        <v>40</v>
      </c>
    </row>
    <row r="13" spans="1:3">
      <c r="A13" s="18" t="s">
        <v>241</v>
      </c>
      <c r="B13" s="18">
        <v>1</v>
      </c>
      <c r="C13" s="1" t="s">
        <v>42</v>
      </c>
    </row>
    <row r="14" spans="1:3">
      <c r="A14" s="18" t="s">
        <v>242</v>
      </c>
      <c r="B14" s="18">
        <v>2</v>
      </c>
      <c r="C14" s="1" t="s">
        <v>44</v>
      </c>
    </row>
    <row r="15" spans="1:3">
      <c r="A15" s="18" t="s">
        <v>243</v>
      </c>
      <c r="B15" s="18">
        <v>2</v>
      </c>
      <c r="C15" s="1" t="s">
        <v>46</v>
      </c>
    </row>
    <row r="16" spans="1:3">
      <c r="A16" s="18" t="s">
        <v>244</v>
      </c>
      <c r="B16" s="18">
        <v>2</v>
      </c>
      <c r="C16" s="1" t="s">
        <v>48</v>
      </c>
    </row>
    <row r="17" spans="1:3">
      <c r="A17" s="18" t="s">
        <v>245</v>
      </c>
      <c r="B17" s="18">
        <v>2</v>
      </c>
      <c r="C17" s="1" t="s">
        <v>50</v>
      </c>
    </row>
    <row r="18" spans="1:3">
      <c r="A18" s="18" t="s">
        <v>246</v>
      </c>
      <c r="B18" s="18">
        <v>2</v>
      </c>
      <c r="C18" s="1" t="s">
        <v>113</v>
      </c>
    </row>
    <row r="19" spans="1:3">
      <c r="A19" s="18" t="s">
        <v>247</v>
      </c>
      <c r="B19" s="18">
        <v>2</v>
      </c>
      <c r="C19" s="1" t="s">
        <v>186</v>
      </c>
    </row>
    <row r="20" spans="1:3">
      <c r="A20" s="18" t="s">
        <v>248</v>
      </c>
      <c r="B20" s="18">
        <v>2</v>
      </c>
      <c r="C20" s="1" t="s">
        <v>116</v>
      </c>
    </row>
    <row r="21" spans="1:3">
      <c r="A21" s="18" t="s">
        <v>249</v>
      </c>
      <c r="B21" s="18">
        <v>2</v>
      </c>
      <c r="C21" s="1" t="s">
        <v>118</v>
      </c>
    </row>
    <row r="22" spans="1:3">
      <c r="A22" s="18" t="s">
        <v>250</v>
      </c>
      <c r="B22" s="18">
        <v>2</v>
      </c>
      <c r="C22" s="1" t="s">
        <v>120</v>
      </c>
    </row>
    <row r="23" spans="1:3">
      <c r="A23" s="18" t="s">
        <v>251</v>
      </c>
      <c r="B23" s="18">
        <v>2</v>
      </c>
      <c r="C23" s="1" t="s">
        <v>122</v>
      </c>
    </row>
    <row r="24" spans="1:3">
      <c r="A24" s="18" t="s">
        <v>252</v>
      </c>
      <c r="B24" s="18">
        <v>2</v>
      </c>
      <c r="C24" s="1" t="s">
        <v>124</v>
      </c>
    </row>
    <row r="25" spans="1:3">
      <c r="A25" s="18" t="s">
        <v>253</v>
      </c>
      <c r="B25" s="18">
        <v>2</v>
      </c>
      <c r="C25" s="1" t="s">
        <v>126</v>
      </c>
    </row>
    <row r="26" spans="1:3">
      <c r="A26" s="18" t="s">
        <v>254</v>
      </c>
      <c r="B26" s="18">
        <v>2</v>
      </c>
      <c r="C26" s="1" t="s">
        <v>128</v>
      </c>
    </row>
    <row r="27" spans="1:3">
      <c r="A27" s="18" t="s">
        <v>255</v>
      </c>
      <c r="B27" s="18">
        <v>2</v>
      </c>
      <c r="C27" s="1" t="s">
        <v>129</v>
      </c>
    </row>
    <row r="28" spans="1:3">
      <c r="A28" s="18" t="s">
        <v>256</v>
      </c>
      <c r="B28" s="18">
        <v>2</v>
      </c>
      <c r="C28" s="1" t="s">
        <v>131</v>
      </c>
    </row>
    <row r="29" spans="1:3">
      <c r="A29" s="18" t="s">
        <v>257</v>
      </c>
      <c r="B29" s="18">
        <v>2</v>
      </c>
      <c r="C29" s="1" t="s">
        <v>133</v>
      </c>
    </row>
    <row r="30" spans="1:3">
      <c r="A30" s="18" t="s">
        <v>258</v>
      </c>
      <c r="B30" s="18">
        <v>2</v>
      </c>
      <c r="C30" s="1" t="s">
        <v>135</v>
      </c>
    </row>
    <row r="31" spans="1:3">
      <c r="A31" s="18" t="s">
        <v>259</v>
      </c>
      <c r="B31" s="18">
        <v>2</v>
      </c>
      <c r="C31" s="1" t="s">
        <v>137</v>
      </c>
    </row>
    <row r="32" spans="1:3">
      <c r="A32" s="18" t="s">
        <v>260</v>
      </c>
      <c r="B32" s="18">
        <v>2</v>
      </c>
      <c r="C32" s="1" t="s">
        <v>139</v>
      </c>
    </row>
    <row r="33" spans="1:3">
      <c r="A33" s="18" t="s">
        <v>261</v>
      </c>
      <c r="B33" s="18">
        <v>2</v>
      </c>
      <c r="C33" s="1" t="s">
        <v>141</v>
      </c>
    </row>
    <row r="34" spans="1:3">
      <c r="A34" s="18" t="s">
        <v>262</v>
      </c>
      <c r="B34" s="18">
        <v>2</v>
      </c>
      <c r="C34" s="1" t="s">
        <v>143</v>
      </c>
    </row>
    <row r="35" spans="1:3">
      <c r="A35" s="18" t="s">
        <v>263</v>
      </c>
      <c r="B35" s="18">
        <v>2</v>
      </c>
      <c r="C35" s="1" t="s">
        <v>188</v>
      </c>
    </row>
    <row r="36" spans="1:3">
      <c r="A36" s="18" t="s">
        <v>264</v>
      </c>
      <c r="B36" s="18">
        <v>3</v>
      </c>
      <c r="C36" s="1" t="s">
        <v>146</v>
      </c>
    </row>
    <row r="37" spans="1:3">
      <c r="A37" s="18" t="s">
        <v>265</v>
      </c>
      <c r="B37" s="18">
        <v>3</v>
      </c>
      <c r="C37" s="1" t="s">
        <v>148</v>
      </c>
    </row>
    <row r="38" spans="1:3">
      <c r="A38" s="18" t="s">
        <v>266</v>
      </c>
      <c r="B38" s="18">
        <v>3</v>
      </c>
      <c r="C38" s="1" t="s">
        <v>150</v>
      </c>
    </row>
    <row r="39" spans="1:3">
      <c r="A39" s="18" t="s">
        <v>267</v>
      </c>
      <c r="B39" s="18">
        <v>3</v>
      </c>
      <c r="C39" s="1" t="s">
        <v>152</v>
      </c>
    </row>
    <row r="40" spans="1:3">
      <c r="A40" s="18" t="s">
        <v>268</v>
      </c>
      <c r="B40" s="18">
        <v>3</v>
      </c>
      <c r="C40" s="1" t="s">
        <v>154</v>
      </c>
    </row>
    <row r="41" spans="1:3">
      <c r="A41" s="18" t="s">
        <v>269</v>
      </c>
      <c r="B41" s="18">
        <v>3</v>
      </c>
      <c r="C41" s="1" t="s">
        <v>156</v>
      </c>
    </row>
    <row r="42" spans="1:3">
      <c r="A42" s="18" t="s">
        <v>270</v>
      </c>
      <c r="B42" s="18">
        <v>3</v>
      </c>
      <c r="C42" s="1" t="s">
        <v>158</v>
      </c>
    </row>
    <row r="43" spans="1:3">
      <c r="A43" s="18" t="s">
        <v>271</v>
      </c>
      <c r="B43" s="18">
        <v>3</v>
      </c>
      <c r="C43" s="1" t="s">
        <v>160</v>
      </c>
    </row>
    <row r="44" spans="1:3">
      <c r="A44" s="18" t="s">
        <v>272</v>
      </c>
      <c r="B44" s="18">
        <v>3</v>
      </c>
      <c r="C44" s="1" t="s">
        <v>189</v>
      </c>
    </row>
    <row r="45" spans="1:3">
      <c r="A45" s="18" t="s">
        <v>273</v>
      </c>
      <c r="B45" s="18">
        <v>3</v>
      </c>
      <c r="C45" s="1" t="s">
        <v>163</v>
      </c>
    </row>
    <row r="46" spans="1:3">
      <c r="A46" s="18" t="s">
        <v>274</v>
      </c>
      <c r="B46" s="18">
        <v>3</v>
      </c>
      <c r="C46" s="1" t="s">
        <v>164</v>
      </c>
    </row>
    <row r="47" spans="1:3">
      <c r="A47" s="18" t="s">
        <v>275</v>
      </c>
      <c r="B47" s="18">
        <v>3</v>
      </c>
      <c r="C47" s="1" t="s">
        <v>166</v>
      </c>
    </row>
    <row r="48" spans="1:3">
      <c r="A48" s="18" t="s">
        <v>276</v>
      </c>
      <c r="B48" s="18">
        <v>3</v>
      </c>
      <c r="C48" s="1" t="s">
        <v>168</v>
      </c>
    </row>
    <row r="49" spans="1:3">
      <c r="A49" s="18" t="s">
        <v>277</v>
      </c>
      <c r="B49" s="18">
        <v>3</v>
      </c>
      <c r="C49" s="1" t="s">
        <v>170</v>
      </c>
    </row>
    <row r="50" spans="1:3">
      <c r="A50" s="18" t="s">
        <v>278</v>
      </c>
      <c r="B50" s="18">
        <v>3</v>
      </c>
      <c r="C50" s="1" t="s">
        <v>171</v>
      </c>
    </row>
    <row r="51" spans="1:3">
      <c r="A51" s="18" t="s">
        <v>279</v>
      </c>
      <c r="B51" s="18">
        <v>3</v>
      </c>
      <c r="C51" s="1" t="s">
        <v>192</v>
      </c>
    </row>
    <row r="52" spans="1:3">
      <c r="A52" s="18" t="s">
        <v>280</v>
      </c>
      <c r="B52" s="18">
        <v>3</v>
      </c>
      <c r="C52" s="1" t="s">
        <v>193</v>
      </c>
    </row>
    <row r="53" spans="1:3">
      <c r="A53" s="18" t="s">
        <v>281</v>
      </c>
      <c r="B53" s="18">
        <v>3</v>
      </c>
      <c r="C53" s="1" t="s">
        <v>175</v>
      </c>
    </row>
    <row r="54" spans="1:3">
      <c r="A54" s="18" t="s">
        <v>282</v>
      </c>
      <c r="B54" s="18">
        <v>3</v>
      </c>
      <c r="C54" s="1" t="s">
        <v>177</v>
      </c>
    </row>
    <row r="55" spans="1:3">
      <c r="A55" s="18" t="s">
        <v>283</v>
      </c>
      <c r="B55" s="18">
        <v>3</v>
      </c>
      <c r="C55" s="1" t="s">
        <v>178</v>
      </c>
    </row>
    <row r="56" spans="1:3">
      <c r="A56" s="18" t="s">
        <v>284</v>
      </c>
      <c r="B56" s="18">
        <v>3</v>
      </c>
      <c r="C56" s="1" t="s">
        <v>180</v>
      </c>
    </row>
    <row r="57" spans="1:3">
      <c r="A57" s="18" t="s">
        <v>285</v>
      </c>
      <c r="B57" s="18">
        <v>3</v>
      </c>
      <c r="C57" s="1" t="s">
        <v>181</v>
      </c>
    </row>
    <row r="58" spans="1:3">
      <c r="A58" s="18" t="s">
        <v>286</v>
      </c>
      <c r="B58" s="18">
        <v>3</v>
      </c>
      <c r="C58" s="1" t="s">
        <v>182</v>
      </c>
    </row>
    <row r="59" spans="1:3">
      <c r="A59" s="18" t="s">
        <v>287</v>
      </c>
      <c r="B59" s="18">
        <v>3</v>
      </c>
      <c r="C59" s="1" t="s">
        <v>183</v>
      </c>
    </row>
    <row r="60" spans="1:3">
      <c r="A60" s="18" t="s">
        <v>288</v>
      </c>
      <c r="B60" s="18">
        <v>3</v>
      </c>
      <c r="C60" s="1" t="s">
        <v>184</v>
      </c>
    </row>
    <row r="61" spans="1:3">
      <c r="A61" s="18" t="s">
        <v>289</v>
      </c>
      <c r="B61" s="18">
        <v>3</v>
      </c>
      <c r="C61" s="1" t="s">
        <v>200</v>
      </c>
    </row>
    <row r="62" spans="1:3">
      <c r="A62" s="18" t="s">
        <v>290</v>
      </c>
      <c r="B62" s="18">
        <v>3</v>
      </c>
      <c r="C62" s="1" t="s">
        <v>2</v>
      </c>
    </row>
    <row r="63" spans="1:3">
      <c r="A63" s="18" t="s">
        <v>291</v>
      </c>
      <c r="B63" s="18">
        <v>3</v>
      </c>
      <c r="C63" s="1" t="s">
        <v>4</v>
      </c>
    </row>
    <row r="64" spans="1:3">
      <c r="A64" s="18" t="s">
        <v>292</v>
      </c>
      <c r="B64" s="18">
        <v>3</v>
      </c>
      <c r="C64" s="1" t="s">
        <v>6</v>
      </c>
    </row>
    <row r="65" spans="1:3">
      <c r="A65" s="18" t="s">
        <v>293</v>
      </c>
      <c r="B65" s="18">
        <v>3</v>
      </c>
      <c r="C65" s="1" t="s">
        <v>8</v>
      </c>
    </row>
    <row r="66" spans="1:3">
      <c r="A66" s="18" t="s">
        <v>294</v>
      </c>
      <c r="B66" s="18">
        <v>3</v>
      </c>
      <c r="C66" s="1" t="s">
        <v>10</v>
      </c>
    </row>
    <row r="67" spans="1:3">
      <c r="A67" s="18" t="s">
        <v>295</v>
      </c>
      <c r="B67" s="18">
        <v>3</v>
      </c>
      <c r="C67" s="1" t="s">
        <v>12</v>
      </c>
    </row>
    <row r="68" spans="1:3">
      <c r="A68" s="18" t="s">
        <v>296</v>
      </c>
      <c r="B68" s="18">
        <v>3</v>
      </c>
      <c r="C68" s="1" t="s">
        <v>14</v>
      </c>
    </row>
    <row r="69" spans="1:3">
      <c r="A69" s="18" t="s">
        <v>297</v>
      </c>
      <c r="B69" s="18">
        <v>3</v>
      </c>
      <c r="C69" s="1" t="s">
        <v>16</v>
      </c>
    </row>
    <row r="70" spans="1:3">
      <c r="A70" s="18" t="s">
        <v>298</v>
      </c>
      <c r="B70" s="18">
        <v>3</v>
      </c>
      <c r="C70" s="1" t="s">
        <v>18</v>
      </c>
    </row>
    <row r="71" spans="1:3">
      <c r="A71" s="18" t="s">
        <v>299</v>
      </c>
      <c r="B71" s="18">
        <v>3</v>
      </c>
      <c r="C71" s="1" t="s">
        <v>99</v>
      </c>
    </row>
    <row r="72" spans="1:3">
      <c r="A72" s="18" t="s">
        <v>300</v>
      </c>
      <c r="B72" s="18">
        <v>3</v>
      </c>
      <c r="C72" s="1" t="s">
        <v>101</v>
      </c>
    </row>
    <row r="73" spans="1:3">
      <c r="A73" s="18" t="s">
        <v>301</v>
      </c>
      <c r="B73" s="18">
        <v>3</v>
      </c>
      <c r="C73" s="1" t="s">
        <v>103</v>
      </c>
    </row>
    <row r="74" spans="1:3">
      <c r="A74" s="18" t="s">
        <v>302</v>
      </c>
      <c r="B74" s="18">
        <v>3</v>
      </c>
      <c r="C74" s="1" t="s">
        <v>105</v>
      </c>
    </row>
    <row r="75" spans="1:3">
      <c r="A75" s="18" t="s">
        <v>303</v>
      </c>
      <c r="B75" s="18">
        <v>3</v>
      </c>
      <c r="C75" s="1" t="s">
        <v>107</v>
      </c>
    </row>
    <row r="76" spans="1:3">
      <c r="A76" s="18" t="s">
        <v>304</v>
      </c>
      <c r="B76" s="18">
        <v>3</v>
      </c>
      <c r="C76" s="1" t="s">
        <v>109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1"/>
  <sheetViews>
    <sheetView topLeftCell="A182" workbookViewId="0">
      <selection activeCell="B201" sqref="B201"/>
    </sheetView>
  </sheetViews>
  <sheetFormatPr defaultRowHeight="14.3"/>
  <cols>
    <col min="2" max="2" width="34.5" customWidth="1"/>
    <col min="3" max="3" width="9.375" bestFit="1" customWidth="1"/>
  </cols>
  <sheetData>
    <row r="1" spans="1:3" ht="19.05">
      <c r="A1" s="2" t="s">
        <v>328</v>
      </c>
      <c r="B1" s="2" t="s">
        <v>327</v>
      </c>
      <c r="C1" s="2" t="s">
        <v>326</v>
      </c>
    </row>
    <row r="2" spans="1:3">
      <c r="A2" s="1">
        <v>1</v>
      </c>
      <c r="B2" s="1" t="s">
        <v>1</v>
      </c>
      <c r="C2" t="s">
        <v>325</v>
      </c>
    </row>
    <row r="3" spans="1:3">
      <c r="A3" s="1">
        <v>2</v>
      </c>
      <c r="B3" s="1" t="s">
        <v>3</v>
      </c>
      <c r="C3" t="s">
        <v>325</v>
      </c>
    </row>
    <row r="4" spans="1:3">
      <c r="A4" s="1">
        <v>3</v>
      </c>
      <c r="B4" s="1" t="s">
        <v>5</v>
      </c>
      <c r="C4" t="s">
        <v>325</v>
      </c>
    </row>
    <row r="5" spans="1:3">
      <c r="A5" s="1">
        <v>4</v>
      </c>
      <c r="B5" s="1" t="s">
        <v>7</v>
      </c>
      <c r="C5" t="s">
        <v>325</v>
      </c>
    </row>
    <row r="6" spans="1:3">
      <c r="A6" s="1">
        <v>5</v>
      </c>
      <c r="B6" s="1" t="s">
        <v>9</v>
      </c>
      <c r="C6" t="s">
        <v>325</v>
      </c>
    </row>
    <row r="7" spans="1:3">
      <c r="A7" s="1">
        <v>6</v>
      </c>
      <c r="B7" s="1" t="s">
        <v>11</v>
      </c>
      <c r="C7" t="s">
        <v>325</v>
      </c>
    </row>
    <row r="8" spans="1:3">
      <c r="A8" s="1">
        <v>7</v>
      </c>
      <c r="B8" s="1" t="s">
        <v>13</v>
      </c>
      <c r="C8" t="s">
        <v>325</v>
      </c>
    </row>
    <row r="9" spans="1:3">
      <c r="A9" s="1">
        <v>8</v>
      </c>
      <c r="B9" s="1" t="s">
        <v>15</v>
      </c>
      <c r="C9" t="s">
        <v>325</v>
      </c>
    </row>
    <row r="10" spans="1:3">
      <c r="A10" s="1">
        <v>9</v>
      </c>
      <c r="B10" s="1" t="s">
        <v>17</v>
      </c>
      <c r="C10" t="s">
        <v>325</v>
      </c>
    </row>
    <row r="11" spans="1:3">
      <c r="A11" s="1">
        <v>10</v>
      </c>
      <c r="B11" s="1" t="s">
        <v>19</v>
      </c>
      <c r="C11" t="s">
        <v>325</v>
      </c>
    </row>
    <row r="12" spans="1:3">
      <c r="A12" s="1">
        <v>11</v>
      </c>
      <c r="B12" s="1" t="s">
        <v>21</v>
      </c>
      <c r="C12" t="s">
        <v>325</v>
      </c>
    </row>
    <row r="13" spans="1:3">
      <c r="A13" s="1">
        <v>12</v>
      </c>
      <c r="B13" s="1" t="s">
        <v>23</v>
      </c>
      <c r="C13" t="s">
        <v>325</v>
      </c>
    </row>
    <row r="14" spans="1:3">
      <c r="A14" s="1">
        <v>13</v>
      </c>
      <c r="B14" s="1" t="s">
        <v>25</v>
      </c>
      <c r="C14" t="s">
        <v>325</v>
      </c>
    </row>
    <row r="15" spans="1:3">
      <c r="A15" s="1">
        <v>14</v>
      </c>
      <c r="B15" s="1" t="s">
        <v>27</v>
      </c>
      <c r="C15" t="s">
        <v>325</v>
      </c>
    </row>
    <row r="16" spans="1:3">
      <c r="A16" s="1">
        <v>15</v>
      </c>
      <c r="B16" s="1" t="s">
        <v>29</v>
      </c>
      <c r="C16" t="s">
        <v>325</v>
      </c>
    </row>
    <row r="17" spans="1:3">
      <c r="A17" s="1">
        <v>16</v>
      </c>
      <c r="B17" s="1" t="s">
        <v>31</v>
      </c>
      <c r="C17" t="s">
        <v>325</v>
      </c>
    </row>
    <row r="18" spans="1:3">
      <c r="A18" s="1">
        <v>17</v>
      </c>
      <c r="B18" s="1" t="s">
        <v>33</v>
      </c>
      <c r="C18" t="s">
        <v>325</v>
      </c>
    </row>
    <row r="19" spans="1:3">
      <c r="A19" s="1">
        <v>18</v>
      </c>
      <c r="B19" s="1" t="s">
        <v>35</v>
      </c>
      <c r="C19" t="s">
        <v>325</v>
      </c>
    </row>
    <row r="20" spans="1:3">
      <c r="A20" s="1">
        <v>19</v>
      </c>
      <c r="B20" s="1" t="s">
        <v>37</v>
      </c>
      <c r="C20" t="s">
        <v>325</v>
      </c>
    </row>
    <row r="21" spans="1:3">
      <c r="A21" s="1">
        <v>20</v>
      </c>
      <c r="B21" s="1" t="s">
        <v>39</v>
      </c>
      <c r="C21" t="s">
        <v>325</v>
      </c>
    </row>
    <row r="22" spans="1:3">
      <c r="A22" s="1">
        <v>21</v>
      </c>
      <c r="B22" s="1" t="s">
        <v>41</v>
      </c>
      <c r="C22" t="s">
        <v>325</v>
      </c>
    </row>
    <row r="23" spans="1:3">
      <c r="A23" s="1">
        <v>22</v>
      </c>
      <c r="B23" s="1" t="s">
        <v>43</v>
      </c>
      <c r="C23" t="s">
        <v>325</v>
      </c>
    </row>
    <row r="24" spans="1:3">
      <c r="A24" s="1">
        <v>23</v>
      </c>
      <c r="B24" s="1" t="s">
        <v>45</v>
      </c>
      <c r="C24" t="s">
        <v>325</v>
      </c>
    </row>
    <row r="25" spans="1:3">
      <c r="A25" s="1">
        <v>24</v>
      </c>
      <c r="B25" s="1" t="s">
        <v>47</v>
      </c>
      <c r="C25" t="s">
        <v>325</v>
      </c>
    </row>
    <row r="26" spans="1:3">
      <c r="A26" s="1">
        <v>25</v>
      </c>
      <c r="B26" s="1" t="s">
        <v>49</v>
      </c>
      <c r="C26" t="s">
        <v>325</v>
      </c>
    </row>
    <row r="27" spans="1:3">
      <c r="A27" s="1">
        <v>26</v>
      </c>
      <c r="B27" s="1" t="s">
        <v>51</v>
      </c>
      <c r="C27" t="s">
        <v>325</v>
      </c>
    </row>
    <row r="28" spans="1:3">
      <c r="A28" s="1">
        <v>27</v>
      </c>
      <c r="B28" s="1" t="s">
        <v>53</v>
      </c>
      <c r="C28" t="s">
        <v>325</v>
      </c>
    </row>
    <row r="29" spans="1:3">
      <c r="A29" s="1">
        <v>28</v>
      </c>
      <c r="B29" s="1" t="s">
        <v>55</v>
      </c>
      <c r="C29" t="s">
        <v>325</v>
      </c>
    </row>
    <row r="30" spans="1:3">
      <c r="A30" s="1">
        <v>29</v>
      </c>
      <c r="B30" s="1" t="s">
        <v>57</v>
      </c>
      <c r="C30" t="s">
        <v>325</v>
      </c>
    </row>
    <row r="31" spans="1:3">
      <c r="A31" s="1">
        <v>30</v>
      </c>
      <c r="B31" s="1" t="s">
        <v>59</v>
      </c>
      <c r="C31" t="s">
        <v>325</v>
      </c>
    </row>
    <row r="32" spans="1:3">
      <c r="A32" s="1">
        <v>31</v>
      </c>
      <c r="B32" s="1" t="s">
        <v>61</v>
      </c>
      <c r="C32" t="s">
        <v>325</v>
      </c>
    </row>
    <row r="33" spans="1:3">
      <c r="A33" s="1">
        <v>32</v>
      </c>
      <c r="B33" s="1" t="s">
        <v>63</v>
      </c>
      <c r="C33" t="s">
        <v>325</v>
      </c>
    </row>
    <row r="34" spans="1:3">
      <c r="A34" s="1">
        <v>33</v>
      </c>
      <c r="B34" s="1" t="s">
        <v>65</v>
      </c>
      <c r="C34" t="s">
        <v>325</v>
      </c>
    </row>
    <row r="35" spans="1:3">
      <c r="A35" s="1">
        <v>34</v>
      </c>
      <c r="B35" s="1" t="s">
        <v>67</v>
      </c>
      <c r="C35" t="s">
        <v>325</v>
      </c>
    </row>
    <row r="36" spans="1:3">
      <c r="A36" s="1">
        <v>35</v>
      </c>
      <c r="B36" s="1" t="s">
        <v>69</v>
      </c>
      <c r="C36" t="s">
        <v>325</v>
      </c>
    </row>
    <row r="37" spans="1:3">
      <c r="A37" s="1">
        <v>36</v>
      </c>
      <c r="B37" s="1" t="s">
        <v>71</v>
      </c>
      <c r="C37" t="s">
        <v>325</v>
      </c>
    </row>
    <row r="38" spans="1:3">
      <c r="A38" s="1">
        <v>37</v>
      </c>
      <c r="B38" s="1" t="s">
        <v>73</v>
      </c>
      <c r="C38" t="s">
        <v>325</v>
      </c>
    </row>
    <row r="39" spans="1:3">
      <c r="A39" s="1">
        <v>38</v>
      </c>
      <c r="B39" s="1" t="s">
        <v>75</v>
      </c>
      <c r="C39" t="s">
        <v>325</v>
      </c>
    </row>
    <row r="40" spans="1:3">
      <c r="A40" s="1">
        <v>39</v>
      </c>
      <c r="B40" s="1" t="s">
        <v>77</v>
      </c>
      <c r="C40" t="s">
        <v>325</v>
      </c>
    </row>
    <row r="41" spans="1:3">
      <c r="A41" s="1">
        <v>40</v>
      </c>
      <c r="B41" s="1" t="s">
        <v>79</v>
      </c>
      <c r="C41" t="s">
        <v>325</v>
      </c>
    </row>
    <row r="42" spans="1:3">
      <c r="A42" s="1">
        <v>41</v>
      </c>
      <c r="B42" s="1" t="s">
        <v>81</v>
      </c>
      <c r="C42" t="s">
        <v>325</v>
      </c>
    </row>
    <row r="43" spans="1:3">
      <c r="A43" s="1">
        <v>42</v>
      </c>
      <c r="B43" s="1" t="s">
        <v>83</v>
      </c>
      <c r="C43" t="s">
        <v>325</v>
      </c>
    </row>
    <row r="44" spans="1:3">
      <c r="A44" s="1">
        <v>43</v>
      </c>
      <c r="B44" s="1" t="s">
        <v>85</v>
      </c>
      <c r="C44" t="s">
        <v>325</v>
      </c>
    </row>
    <row r="45" spans="1:3">
      <c r="A45" s="1">
        <v>44</v>
      </c>
      <c r="B45" s="1" t="s">
        <v>87</v>
      </c>
      <c r="C45" t="s">
        <v>325</v>
      </c>
    </row>
    <row r="46" spans="1:3">
      <c r="A46" s="1">
        <v>45</v>
      </c>
      <c r="B46" s="1" t="s">
        <v>89</v>
      </c>
      <c r="C46" t="s">
        <v>325</v>
      </c>
    </row>
    <row r="47" spans="1:3">
      <c r="A47" s="1">
        <v>46</v>
      </c>
      <c r="B47" s="1" t="s">
        <v>91</v>
      </c>
      <c r="C47" t="s">
        <v>325</v>
      </c>
    </row>
    <row r="48" spans="1:3">
      <c r="A48" s="1">
        <v>47</v>
      </c>
      <c r="B48" s="1" t="s">
        <v>93</v>
      </c>
      <c r="C48" t="s">
        <v>325</v>
      </c>
    </row>
    <row r="49" spans="1:3">
      <c r="A49" s="1">
        <v>48</v>
      </c>
      <c r="B49" s="1" t="s">
        <v>95</v>
      </c>
      <c r="C49" t="s">
        <v>325</v>
      </c>
    </row>
    <row r="50" spans="1:3">
      <c r="A50" s="1">
        <v>49</v>
      </c>
      <c r="B50" s="1" t="s">
        <v>97</v>
      </c>
      <c r="C50" t="s">
        <v>325</v>
      </c>
    </row>
    <row r="51" spans="1:3">
      <c r="A51" s="1">
        <v>50</v>
      </c>
      <c r="B51" s="1" t="s">
        <v>99</v>
      </c>
      <c r="C51" t="s">
        <v>325</v>
      </c>
    </row>
    <row r="52" spans="1:3">
      <c r="A52" s="1">
        <v>51</v>
      </c>
      <c r="B52" s="1" t="s">
        <v>101</v>
      </c>
      <c r="C52" t="s">
        <v>325</v>
      </c>
    </row>
    <row r="53" spans="1:3">
      <c r="A53" s="1">
        <v>52</v>
      </c>
      <c r="B53" s="1" t="s">
        <v>103</v>
      </c>
      <c r="C53" t="s">
        <v>325</v>
      </c>
    </row>
    <row r="54" spans="1:3">
      <c r="A54" s="1">
        <v>53</v>
      </c>
      <c r="B54" s="1" t="s">
        <v>105</v>
      </c>
      <c r="C54" t="s">
        <v>325</v>
      </c>
    </row>
    <row r="55" spans="1:3">
      <c r="A55" s="1">
        <v>54</v>
      </c>
      <c r="B55" s="1" t="s">
        <v>107</v>
      </c>
      <c r="C55" t="s">
        <v>325</v>
      </c>
    </row>
    <row r="56" spans="1:3">
      <c r="A56" s="1">
        <v>55</v>
      </c>
      <c r="B56" s="1" t="s">
        <v>109</v>
      </c>
      <c r="C56" t="s">
        <v>325</v>
      </c>
    </row>
    <row r="57" spans="1:3">
      <c r="A57" s="1">
        <v>56</v>
      </c>
      <c r="B57" s="1" t="s">
        <v>111</v>
      </c>
      <c r="C57" t="s">
        <v>325</v>
      </c>
    </row>
    <row r="58" spans="1:3">
      <c r="A58" s="1">
        <v>57</v>
      </c>
      <c r="B58" s="1" t="s">
        <v>113</v>
      </c>
      <c r="C58" t="s">
        <v>325</v>
      </c>
    </row>
    <row r="59" spans="1:3">
      <c r="A59" s="1">
        <v>58</v>
      </c>
      <c r="B59" s="1" t="s">
        <v>201</v>
      </c>
      <c r="C59" t="s">
        <v>325</v>
      </c>
    </row>
    <row r="60" spans="1:3">
      <c r="A60" s="1">
        <v>59</v>
      </c>
      <c r="B60" s="1" t="s">
        <v>116</v>
      </c>
      <c r="C60" t="s">
        <v>325</v>
      </c>
    </row>
    <row r="61" spans="1:3">
      <c r="A61" s="1">
        <v>60</v>
      </c>
      <c r="B61" s="1" t="s">
        <v>118</v>
      </c>
      <c r="C61" t="s">
        <v>325</v>
      </c>
    </row>
    <row r="62" spans="1:3">
      <c r="A62" s="1">
        <v>61</v>
      </c>
      <c r="B62" s="1" t="s">
        <v>120</v>
      </c>
      <c r="C62" t="s">
        <v>325</v>
      </c>
    </row>
    <row r="63" spans="1:3">
      <c r="A63" s="1">
        <v>62</v>
      </c>
      <c r="B63" s="1" t="s">
        <v>122</v>
      </c>
      <c r="C63" t="s">
        <v>325</v>
      </c>
    </row>
    <row r="64" spans="1:3">
      <c r="A64" s="1">
        <v>63</v>
      </c>
      <c r="B64" s="1" t="s">
        <v>124</v>
      </c>
      <c r="C64" t="s">
        <v>325</v>
      </c>
    </row>
    <row r="65" spans="1:3">
      <c r="A65" s="1">
        <v>64</v>
      </c>
      <c r="B65" s="1" t="s">
        <v>126</v>
      </c>
      <c r="C65" t="s">
        <v>325</v>
      </c>
    </row>
    <row r="66" spans="1:3">
      <c r="A66" s="1">
        <v>65</v>
      </c>
      <c r="B66" s="1" t="s">
        <v>128</v>
      </c>
      <c r="C66" t="s">
        <v>325</v>
      </c>
    </row>
    <row r="67" spans="1:3">
      <c r="A67" s="1">
        <v>66</v>
      </c>
      <c r="B67" s="1" t="s">
        <v>129</v>
      </c>
      <c r="C67" t="s">
        <v>325</v>
      </c>
    </row>
    <row r="68" spans="1:3">
      <c r="A68" s="1">
        <v>67</v>
      </c>
      <c r="B68" s="1" t="s">
        <v>131</v>
      </c>
      <c r="C68" t="s">
        <v>325</v>
      </c>
    </row>
    <row r="69" spans="1:3">
      <c r="A69" s="1">
        <v>68</v>
      </c>
      <c r="B69" s="1" t="s">
        <v>133</v>
      </c>
      <c r="C69" t="s">
        <v>325</v>
      </c>
    </row>
    <row r="70" spans="1:3">
      <c r="A70" s="1">
        <v>69</v>
      </c>
      <c r="B70" s="1" t="s">
        <v>135</v>
      </c>
      <c r="C70" t="s">
        <v>325</v>
      </c>
    </row>
    <row r="71" spans="1:3">
      <c r="A71" s="1">
        <v>70</v>
      </c>
      <c r="B71" s="1" t="s">
        <v>137</v>
      </c>
      <c r="C71" t="s">
        <v>325</v>
      </c>
    </row>
    <row r="72" spans="1:3">
      <c r="A72" s="1">
        <v>71</v>
      </c>
      <c r="B72" s="1" t="s">
        <v>139</v>
      </c>
      <c r="C72" t="s">
        <v>325</v>
      </c>
    </row>
    <row r="73" spans="1:3">
      <c r="A73" s="1">
        <v>72</v>
      </c>
      <c r="B73" s="1" t="s">
        <v>141</v>
      </c>
      <c r="C73" t="s">
        <v>325</v>
      </c>
    </row>
    <row r="74" spans="1:3">
      <c r="A74" s="1">
        <v>73</v>
      </c>
      <c r="B74" s="1" t="s">
        <v>143</v>
      </c>
      <c r="C74" t="s">
        <v>325</v>
      </c>
    </row>
    <row r="75" spans="1:3">
      <c r="A75" s="1">
        <v>74</v>
      </c>
      <c r="B75" s="1" t="s">
        <v>203</v>
      </c>
      <c r="C75" t="s">
        <v>325</v>
      </c>
    </row>
    <row r="76" spans="1:3">
      <c r="A76" s="1">
        <v>75</v>
      </c>
      <c r="B76" s="1" t="s">
        <v>146</v>
      </c>
      <c r="C76" t="s">
        <v>325</v>
      </c>
    </row>
    <row r="77" spans="1:3">
      <c r="A77" s="1">
        <v>76</v>
      </c>
      <c r="B77" s="1" t="s">
        <v>148</v>
      </c>
      <c r="C77" t="s">
        <v>325</v>
      </c>
    </row>
    <row r="78" spans="1:3">
      <c r="A78" s="1">
        <v>77</v>
      </c>
      <c r="B78" s="1" t="s">
        <v>150</v>
      </c>
      <c r="C78" t="s">
        <v>325</v>
      </c>
    </row>
    <row r="79" spans="1:3">
      <c r="A79" s="1">
        <v>78</v>
      </c>
      <c r="B79" s="1" t="s">
        <v>152</v>
      </c>
      <c r="C79" t="s">
        <v>325</v>
      </c>
    </row>
    <row r="80" spans="1:3">
      <c r="A80" s="1">
        <v>79</v>
      </c>
      <c r="B80" s="1" t="s">
        <v>154</v>
      </c>
      <c r="C80" t="s">
        <v>325</v>
      </c>
    </row>
    <row r="81" spans="1:3">
      <c r="A81" s="1">
        <v>80</v>
      </c>
      <c r="B81" s="1" t="s">
        <v>156</v>
      </c>
      <c r="C81" t="s">
        <v>325</v>
      </c>
    </row>
    <row r="82" spans="1:3">
      <c r="A82" s="1">
        <v>81</v>
      </c>
      <c r="B82" s="1" t="s">
        <v>158</v>
      </c>
      <c r="C82" t="s">
        <v>325</v>
      </c>
    </row>
    <row r="83" spans="1:3">
      <c r="A83" s="1">
        <v>82</v>
      </c>
      <c r="B83" s="1" t="s">
        <v>160</v>
      </c>
      <c r="C83" t="s">
        <v>325</v>
      </c>
    </row>
    <row r="84" spans="1:3">
      <c r="A84" s="1">
        <v>83</v>
      </c>
      <c r="B84" s="1" t="s">
        <v>204</v>
      </c>
      <c r="C84" t="s">
        <v>325</v>
      </c>
    </row>
    <row r="85" spans="1:3">
      <c r="A85" s="1">
        <v>84</v>
      </c>
      <c r="B85" s="1" t="s">
        <v>163</v>
      </c>
      <c r="C85" t="s">
        <v>325</v>
      </c>
    </row>
    <row r="86" spans="1:3">
      <c r="A86" s="1">
        <v>85</v>
      </c>
      <c r="B86" s="1" t="s">
        <v>164</v>
      </c>
      <c r="C86" t="s">
        <v>325</v>
      </c>
    </row>
    <row r="87" spans="1:3">
      <c r="A87" s="1">
        <v>86</v>
      </c>
      <c r="B87" s="1" t="s">
        <v>166</v>
      </c>
      <c r="C87" t="s">
        <v>325</v>
      </c>
    </row>
    <row r="88" spans="1:3">
      <c r="A88" s="1">
        <v>87</v>
      </c>
      <c r="B88" s="1" t="s">
        <v>168</v>
      </c>
      <c r="C88" t="s">
        <v>325</v>
      </c>
    </row>
    <row r="89" spans="1:3">
      <c r="A89" s="1">
        <v>88</v>
      </c>
      <c r="B89" s="1" t="s">
        <v>170</v>
      </c>
      <c r="C89" t="s">
        <v>325</v>
      </c>
    </row>
    <row r="90" spans="1:3">
      <c r="A90" s="1">
        <v>89</v>
      </c>
      <c r="B90" s="1" t="s">
        <v>171</v>
      </c>
      <c r="C90" t="s">
        <v>325</v>
      </c>
    </row>
    <row r="91" spans="1:3">
      <c r="A91" s="1">
        <v>90</v>
      </c>
      <c r="B91" s="1" t="s">
        <v>207</v>
      </c>
      <c r="C91" t="s">
        <v>325</v>
      </c>
    </row>
    <row r="92" spans="1:3">
      <c r="A92" s="1">
        <v>91</v>
      </c>
      <c r="B92" s="1" t="s">
        <v>208</v>
      </c>
      <c r="C92" t="s">
        <v>325</v>
      </c>
    </row>
    <row r="93" spans="1:3">
      <c r="A93" s="1">
        <v>92</v>
      </c>
      <c r="B93" s="1" t="s">
        <v>175</v>
      </c>
      <c r="C93" t="s">
        <v>325</v>
      </c>
    </row>
    <row r="94" spans="1:3">
      <c r="A94" s="1">
        <v>93</v>
      </c>
      <c r="B94" s="1" t="s">
        <v>177</v>
      </c>
      <c r="C94" t="s">
        <v>325</v>
      </c>
    </row>
    <row r="95" spans="1:3">
      <c r="A95" s="1">
        <v>94</v>
      </c>
      <c r="B95" s="1" t="s">
        <v>178</v>
      </c>
      <c r="C95" t="s">
        <v>325</v>
      </c>
    </row>
    <row r="96" spans="1:3">
      <c r="A96" s="1">
        <v>95</v>
      </c>
      <c r="B96" s="1" t="s">
        <v>180</v>
      </c>
      <c r="C96" t="s">
        <v>325</v>
      </c>
    </row>
    <row r="97" spans="1:3">
      <c r="A97" s="1">
        <v>96</v>
      </c>
      <c r="B97" s="1" t="s">
        <v>181</v>
      </c>
      <c r="C97" t="s">
        <v>325</v>
      </c>
    </row>
    <row r="98" spans="1:3">
      <c r="A98" s="1">
        <v>97</v>
      </c>
      <c r="B98" s="1" t="s">
        <v>182</v>
      </c>
      <c r="C98" t="s">
        <v>325</v>
      </c>
    </row>
    <row r="99" spans="1:3">
      <c r="A99" s="1">
        <v>98</v>
      </c>
      <c r="B99" s="1" t="s">
        <v>183</v>
      </c>
      <c r="C99" t="s">
        <v>325</v>
      </c>
    </row>
    <row r="100" spans="1:3">
      <c r="A100" s="1">
        <v>99</v>
      </c>
      <c r="B100" s="1" t="s">
        <v>184</v>
      </c>
      <c r="C100" t="s">
        <v>325</v>
      </c>
    </row>
    <row r="101" spans="1:3">
      <c r="A101" s="1">
        <v>100</v>
      </c>
      <c r="B101" s="1" t="s">
        <v>215</v>
      </c>
      <c r="C101" t="s">
        <v>325</v>
      </c>
    </row>
    <row r="102" spans="1:3">
      <c r="A102" s="1">
        <v>1</v>
      </c>
      <c r="B102" s="1" t="s">
        <v>2</v>
      </c>
      <c r="C102" t="s">
        <v>324</v>
      </c>
    </row>
    <row r="103" spans="1:3">
      <c r="A103" s="1">
        <v>2</v>
      </c>
      <c r="B103" s="1" t="s">
        <v>4</v>
      </c>
      <c r="C103" t="s">
        <v>324</v>
      </c>
    </row>
    <row r="104" spans="1:3">
      <c r="A104" s="1">
        <v>3</v>
      </c>
      <c r="B104" s="1" t="s">
        <v>6</v>
      </c>
      <c r="C104" t="s">
        <v>324</v>
      </c>
    </row>
    <row r="105" spans="1:3">
      <c r="A105" s="1">
        <v>4</v>
      </c>
      <c r="B105" s="1" t="s">
        <v>8</v>
      </c>
      <c r="C105" t="s">
        <v>324</v>
      </c>
    </row>
    <row r="106" spans="1:3">
      <c r="A106" s="1">
        <v>5</v>
      </c>
      <c r="B106" s="1" t="s">
        <v>10</v>
      </c>
      <c r="C106" t="s">
        <v>324</v>
      </c>
    </row>
    <row r="107" spans="1:3">
      <c r="A107" s="1">
        <v>6</v>
      </c>
      <c r="B107" s="1" t="s">
        <v>12</v>
      </c>
      <c r="C107" t="s">
        <v>324</v>
      </c>
    </row>
    <row r="108" spans="1:3">
      <c r="A108" s="1">
        <v>7</v>
      </c>
      <c r="B108" s="1" t="s">
        <v>14</v>
      </c>
      <c r="C108" t="s">
        <v>324</v>
      </c>
    </row>
    <row r="109" spans="1:3">
      <c r="A109" s="1">
        <v>8</v>
      </c>
      <c r="B109" s="1" t="s">
        <v>16</v>
      </c>
      <c r="C109" t="s">
        <v>324</v>
      </c>
    </row>
    <row r="110" spans="1:3">
      <c r="A110" s="1">
        <v>9</v>
      </c>
      <c r="B110" s="1" t="s">
        <v>18</v>
      </c>
      <c r="C110" t="s">
        <v>324</v>
      </c>
    </row>
    <row r="111" spans="1:3">
      <c r="A111" s="1">
        <v>10</v>
      </c>
      <c r="B111" s="1" t="s">
        <v>20</v>
      </c>
      <c r="C111" t="s">
        <v>324</v>
      </c>
    </row>
    <row r="112" spans="1:3">
      <c r="A112" s="1">
        <v>11</v>
      </c>
      <c r="B112" s="1" t="s">
        <v>22</v>
      </c>
      <c r="C112" t="s">
        <v>324</v>
      </c>
    </row>
    <row r="113" spans="1:3">
      <c r="A113" s="1">
        <v>12</v>
      </c>
      <c r="B113" s="1" t="s">
        <v>24</v>
      </c>
      <c r="C113" t="s">
        <v>324</v>
      </c>
    </row>
    <row r="114" spans="1:3">
      <c r="A114" s="1">
        <v>13</v>
      </c>
      <c r="B114" s="1" t="s">
        <v>26</v>
      </c>
      <c r="C114" t="s">
        <v>324</v>
      </c>
    </row>
    <row r="115" spans="1:3">
      <c r="A115" s="1">
        <v>14</v>
      </c>
      <c r="B115" s="1" t="s">
        <v>28</v>
      </c>
      <c r="C115" t="s">
        <v>324</v>
      </c>
    </row>
    <row r="116" spans="1:3">
      <c r="A116" s="1">
        <v>15</v>
      </c>
      <c r="B116" s="1" t="s">
        <v>30</v>
      </c>
      <c r="C116" t="s">
        <v>324</v>
      </c>
    </row>
    <row r="117" spans="1:3">
      <c r="A117" s="1">
        <v>16</v>
      </c>
      <c r="B117" s="1" t="s">
        <v>32</v>
      </c>
      <c r="C117" t="s">
        <v>324</v>
      </c>
    </row>
    <row r="118" spans="1:3">
      <c r="A118" s="1">
        <v>17</v>
      </c>
      <c r="B118" s="1" t="s">
        <v>34</v>
      </c>
      <c r="C118" t="s">
        <v>324</v>
      </c>
    </row>
    <row r="119" spans="1:3">
      <c r="A119" s="1">
        <v>18</v>
      </c>
      <c r="B119" s="1" t="s">
        <v>36</v>
      </c>
      <c r="C119" t="s">
        <v>324</v>
      </c>
    </row>
    <row r="120" spans="1:3">
      <c r="A120" s="1">
        <v>19</v>
      </c>
      <c r="B120" s="1" t="s">
        <v>38</v>
      </c>
      <c r="C120" t="s">
        <v>324</v>
      </c>
    </row>
    <row r="121" spans="1:3">
      <c r="A121" s="1">
        <v>20</v>
      </c>
      <c r="B121" s="1" t="s">
        <v>40</v>
      </c>
      <c r="C121" t="s">
        <v>324</v>
      </c>
    </row>
    <row r="122" spans="1:3">
      <c r="A122" s="1">
        <v>21</v>
      </c>
      <c r="B122" s="1" t="s">
        <v>42</v>
      </c>
      <c r="C122" t="s">
        <v>324</v>
      </c>
    </row>
    <row r="123" spans="1:3">
      <c r="A123" s="1">
        <v>22</v>
      </c>
      <c r="B123" s="1" t="s">
        <v>44</v>
      </c>
      <c r="C123" t="s">
        <v>324</v>
      </c>
    </row>
    <row r="124" spans="1:3">
      <c r="A124" s="1">
        <v>23</v>
      </c>
      <c r="B124" s="1" t="s">
        <v>46</v>
      </c>
      <c r="C124" t="s">
        <v>324</v>
      </c>
    </row>
    <row r="125" spans="1:3">
      <c r="A125" s="1">
        <v>24</v>
      </c>
      <c r="B125" s="1" t="s">
        <v>48</v>
      </c>
      <c r="C125" t="s">
        <v>324</v>
      </c>
    </row>
    <row r="126" spans="1:3">
      <c r="A126" s="1">
        <v>25</v>
      </c>
      <c r="B126" s="1" t="s">
        <v>50</v>
      </c>
      <c r="C126" t="s">
        <v>324</v>
      </c>
    </row>
    <row r="127" spans="1:3">
      <c r="A127" s="1">
        <v>26</v>
      </c>
      <c r="B127" s="1" t="s">
        <v>52</v>
      </c>
      <c r="C127" t="s">
        <v>324</v>
      </c>
    </row>
    <row r="128" spans="1:3">
      <c r="A128" s="1">
        <v>27</v>
      </c>
      <c r="B128" s="1" t="s">
        <v>54</v>
      </c>
      <c r="C128" t="s">
        <v>324</v>
      </c>
    </row>
    <row r="129" spans="1:3">
      <c r="A129" s="1">
        <v>28</v>
      </c>
      <c r="B129" s="1" t="s">
        <v>56</v>
      </c>
      <c r="C129" t="s">
        <v>324</v>
      </c>
    </row>
    <row r="130" spans="1:3">
      <c r="A130" s="1">
        <v>29</v>
      </c>
      <c r="B130" s="1" t="s">
        <v>58</v>
      </c>
      <c r="C130" t="s">
        <v>324</v>
      </c>
    </row>
    <row r="131" spans="1:3">
      <c r="A131" s="1">
        <v>30</v>
      </c>
      <c r="B131" s="1" t="s">
        <v>60</v>
      </c>
      <c r="C131" t="s">
        <v>324</v>
      </c>
    </row>
    <row r="132" spans="1:3">
      <c r="A132" s="1">
        <v>31</v>
      </c>
      <c r="B132" s="1" t="s">
        <v>62</v>
      </c>
      <c r="C132" t="s">
        <v>324</v>
      </c>
    </row>
    <row r="133" spans="1:3">
      <c r="A133" s="1">
        <v>32</v>
      </c>
      <c r="B133" s="1" t="s">
        <v>64</v>
      </c>
      <c r="C133" t="s">
        <v>324</v>
      </c>
    </row>
    <row r="134" spans="1:3">
      <c r="A134" s="1">
        <v>33</v>
      </c>
      <c r="B134" s="1" t="s">
        <v>66</v>
      </c>
      <c r="C134" t="s">
        <v>324</v>
      </c>
    </row>
    <row r="135" spans="1:3">
      <c r="A135" s="1">
        <v>34</v>
      </c>
      <c r="B135" s="1" t="s">
        <v>68</v>
      </c>
      <c r="C135" t="s">
        <v>324</v>
      </c>
    </row>
    <row r="136" spans="1:3">
      <c r="A136" s="1">
        <v>35</v>
      </c>
      <c r="B136" s="1" t="s">
        <v>70</v>
      </c>
      <c r="C136" t="s">
        <v>324</v>
      </c>
    </row>
    <row r="137" spans="1:3">
      <c r="A137" s="1">
        <v>36</v>
      </c>
      <c r="B137" s="1" t="s">
        <v>72</v>
      </c>
      <c r="C137" t="s">
        <v>324</v>
      </c>
    </row>
    <row r="138" spans="1:3">
      <c r="A138" s="1">
        <v>37</v>
      </c>
      <c r="B138" s="1" t="s">
        <v>74</v>
      </c>
      <c r="C138" t="s">
        <v>324</v>
      </c>
    </row>
    <row r="139" spans="1:3">
      <c r="A139" s="1">
        <v>38</v>
      </c>
      <c r="B139" s="1" t="s">
        <v>76</v>
      </c>
      <c r="C139" t="s">
        <v>324</v>
      </c>
    </row>
    <row r="140" spans="1:3">
      <c r="A140" s="1">
        <v>39</v>
      </c>
      <c r="B140" s="1" t="s">
        <v>78</v>
      </c>
      <c r="C140" t="s">
        <v>324</v>
      </c>
    </row>
    <row r="141" spans="1:3">
      <c r="A141" s="1">
        <v>40</v>
      </c>
      <c r="B141" s="1" t="s">
        <v>80</v>
      </c>
      <c r="C141" t="s">
        <v>324</v>
      </c>
    </row>
    <row r="142" spans="1:3">
      <c r="A142" s="1">
        <v>41</v>
      </c>
      <c r="B142" s="1" t="s">
        <v>82</v>
      </c>
      <c r="C142" t="s">
        <v>324</v>
      </c>
    </row>
    <row r="143" spans="1:3">
      <c r="A143" s="1">
        <v>42</v>
      </c>
      <c r="B143" s="1" t="s">
        <v>84</v>
      </c>
      <c r="C143" t="s">
        <v>324</v>
      </c>
    </row>
    <row r="144" spans="1:3">
      <c r="A144" s="1">
        <v>43</v>
      </c>
      <c r="B144" s="1" t="s">
        <v>86</v>
      </c>
      <c r="C144" t="s">
        <v>324</v>
      </c>
    </row>
    <row r="145" spans="1:3">
      <c r="A145" s="1">
        <v>44</v>
      </c>
      <c r="B145" s="1" t="s">
        <v>88</v>
      </c>
      <c r="C145" t="s">
        <v>324</v>
      </c>
    </row>
    <row r="146" spans="1:3">
      <c r="A146" s="1">
        <v>45</v>
      </c>
      <c r="B146" s="1" t="s">
        <v>90</v>
      </c>
      <c r="C146" t="s">
        <v>324</v>
      </c>
    </row>
    <row r="147" spans="1:3">
      <c r="A147" s="1">
        <v>46</v>
      </c>
      <c r="B147" s="1" t="s">
        <v>92</v>
      </c>
      <c r="C147" t="s">
        <v>324</v>
      </c>
    </row>
    <row r="148" spans="1:3">
      <c r="A148" s="1">
        <v>47</v>
      </c>
      <c r="B148" s="1" t="s">
        <v>94</v>
      </c>
      <c r="C148" t="s">
        <v>324</v>
      </c>
    </row>
    <row r="149" spans="1:3">
      <c r="A149" s="1">
        <v>48</v>
      </c>
      <c r="B149" s="1" t="s">
        <v>96</v>
      </c>
      <c r="C149" t="s">
        <v>324</v>
      </c>
    </row>
    <row r="150" spans="1:3">
      <c r="A150" s="1">
        <v>49</v>
      </c>
      <c r="B150" s="1" t="s">
        <v>98</v>
      </c>
      <c r="C150" t="s">
        <v>324</v>
      </c>
    </row>
    <row r="151" spans="1:3">
      <c r="A151" s="1">
        <v>50</v>
      </c>
      <c r="B151" s="1" t="s">
        <v>100</v>
      </c>
      <c r="C151" t="s">
        <v>324</v>
      </c>
    </row>
    <row r="152" spans="1:3">
      <c r="A152" s="1">
        <v>51</v>
      </c>
      <c r="B152" s="1" t="s">
        <v>102</v>
      </c>
      <c r="C152" t="s">
        <v>324</v>
      </c>
    </row>
    <row r="153" spans="1:3">
      <c r="A153" s="1">
        <v>52</v>
      </c>
      <c r="B153" s="1" t="s">
        <v>104</v>
      </c>
      <c r="C153" t="s">
        <v>324</v>
      </c>
    </row>
    <row r="154" spans="1:3">
      <c r="A154" s="1">
        <v>53</v>
      </c>
      <c r="B154" s="1" t="s">
        <v>106</v>
      </c>
      <c r="C154" t="s">
        <v>324</v>
      </c>
    </row>
    <row r="155" spans="1:3">
      <c r="A155" s="1">
        <v>54</v>
      </c>
      <c r="B155" s="1" t="s">
        <v>108</v>
      </c>
      <c r="C155" t="s">
        <v>324</v>
      </c>
    </row>
    <row r="156" spans="1:3">
      <c r="A156" s="1">
        <v>55</v>
      </c>
      <c r="B156" s="1" t="s">
        <v>110</v>
      </c>
      <c r="C156" t="s">
        <v>324</v>
      </c>
    </row>
    <row r="157" spans="1:3">
      <c r="A157" s="1">
        <v>56</v>
      </c>
      <c r="B157" s="1" t="s">
        <v>112</v>
      </c>
      <c r="C157" t="s">
        <v>324</v>
      </c>
    </row>
    <row r="158" spans="1:3">
      <c r="A158" s="1">
        <v>57</v>
      </c>
      <c r="B158" s="1" t="s">
        <v>114</v>
      </c>
      <c r="C158" t="s">
        <v>324</v>
      </c>
    </row>
    <row r="159" spans="1:3">
      <c r="A159" s="1">
        <v>58</v>
      </c>
      <c r="B159" s="1" t="s">
        <v>115</v>
      </c>
      <c r="C159" t="s">
        <v>324</v>
      </c>
    </row>
    <row r="160" spans="1:3">
      <c r="A160" s="1">
        <v>59</v>
      </c>
      <c r="B160" s="1" t="s">
        <v>117</v>
      </c>
      <c r="C160" t="s">
        <v>324</v>
      </c>
    </row>
    <row r="161" spans="1:3">
      <c r="A161" s="1">
        <v>60</v>
      </c>
      <c r="B161" s="1" t="s">
        <v>119</v>
      </c>
      <c r="C161" t="s">
        <v>324</v>
      </c>
    </row>
    <row r="162" spans="1:3">
      <c r="A162" s="1">
        <v>61</v>
      </c>
      <c r="B162" s="1" t="s">
        <v>121</v>
      </c>
      <c r="C162" t="s">
        <v>324</v>
      </c>
    </row>
    <row r="163" spans="1:3">
      <c r="A163" s="1">
        <v>62</v>
      </c>
      <c r="B163" s="1" t="s">
        <v>123</v>
      </c>
      <c r="C163" t="s">
        <v>324</v>
      </c>
    </row>
    <row r="164" spans="1:3">
      <c r="A164" s="1">
        <v>63</v>
      </c>
      <c r="B164" s="1" t="s">
        <v>125</v>
      </c>
      <c r="C164" t="s">
        <v>324</v>
      </c>
    </row>
    <row r="165" spans="1:3">
      <c r="A165" s="1">
        <v>64</v>
      </c>
      <c r="B165" s="1" t="s">
        <v>127</v>
      </c>
      <c r="C165" t="s">
        <v>324</v>
      </c>
    </row>
    <row r="166" spans="1:3">
      <c r="A166" s="1">
        <v>65</v>
      </c>
      <c r="B166" s="1" t="s">
        <v>202</v>
      </c>
      <c r="C166" t="s">
        <v>324</v>
      </c>
    </row>
    <row r="167" spans="1:3">
      <c r="A167" s="1">
        <v>66</v>
      </c>
      <c r="B167" s="1" t="s">
        <v>130</v>
      </c>
      <c r="C167" t="s">
        <v>324</v>
      </c>
    </row>
    <row r="168" spans="1:3">
      <c r="A168" s="1">
        <v>67</v>
      </c>
      <c r="B168" s="1" t="s">
        <v>132</v>
      </c>
      <c r="C168" t="s">
        <v>324</v>
      </c>
    </row>
    <row r="169" spans="1:3">
      <c r="A169" s="1">
        <v>68</v>
      </c>
      <c r="B169" s="1" t="s">
        <v>134</v>
      </c>
      <c r="C169" t="s">
        <v>324</v>
      </c>
    </row>
    <row r="170" spans="1:3">
      <c r="A170" s="1">
        <v>69</v>
      </c>
      <c r="B170" s="1" t="s">
        <v>136</v>
      </c>
      <c r="C170" t="s">
        <v>324</v>
      </c>
    </row>
    <row r="171" spans="1:3">
      <c r="A171" s="1">
        <v>70</v>
      </c>
      <c r="B171" s="1" t="s">
        <v>138</v>
      </c>
      <c r="C171" t="s">
        <v>324</v>
      </c>
    </row>
    <row r="172" spans="1:3">
      <c r="A172" s="1">
        <v>71</v>
      </c>
      <c r="B172" s="1" t="s">
        <v>140</v>
      </c>
      <c r="C172" t="s">
        <v>324</v>
      </c>
    </row>
    <row r="173" spans="1:3">
      <c r="A173" s="1">
        <v>72</v>
      </c>
      <c r="B173" s="1" t="s">
        <v>142</v>
      </c>
      <c r="C173" t="s">
        <v>324</v>
      </c>
    </row>
    <row r="174" spans="1:3">
      <c r="A174" s="1">
        <v>73</v>
      </c>
      <c r="B174" s="1" t="s">
        <v>144</v>
      </c>
      <c r="C174" t="s">
        <v>324</v>
      </c>
    </row>
    <row r="175" spans="1:3">
      <c r="A175" s="1">
        <v>74</v>
      </c>
      <c r="B175" s="1" t="s">
        <v>145</v>
      </c>
      <c r="C175" t="s">
        <v>324</v>
      </c>
    </row>
    <row r="176" spans="1:3">
      <c r="A176" s="1">
        <v>75</v>
      </c>
      <c r="B176" s="1" t="s">
        <v>147</v>
      </c>
      <c r="C176" t="s">
        <v>324</v>
      </c>
    </row>
    <row r="177" spans="1:3">
      <c r="A177" s="1">
        <v>76</v>
      </c>
      <c r="B177" s="1" t="s">
        <v>149</v>
      </c>
      <c r="C177" t="s">
        <v>324</v>
      </c>
    </row>
    <row r="178" spans="1:3">
      <c r="A178" s="1">
        <v>77</v>
      </c>
      <c r="B178" s="1" t="s">
        <v>151</v>
      </c>
      <c r="C178" t="s">
        <v>324</v>
      </c>
    </row>
    <row r="179" spans="1:3">
      <c r="A179" s="1">
        <v>78</v>
      </c>
      <c r="B179" s="1" t="s">
        <v>153</v>
      </c>
      <c r="C179" t="s">
        <v>324</v>
      </c>
    </row>
    <row r="180" spans="1:3">
      <c r="A180" s="1">
        <v>79</v>
      </c>
      <c r="B180" s="1" t="s">
        <v>155</v>
      </c>
      <c r="C180" t="s">
        <v>324</v>
      </c>
    </row>
    <row r="181" spans="1:3">
      <c r="A181" s="1">
        <v>80</v>
      </c>
      <c r="B181" s="1" t="s">
        <v>157</v>
      </c>
      <c r="C181" t="s">
        <v>324</v>
      </c>
    </row>
    <row r="182" spans="1:3">
      <c r="A182" s="1">
        <v>81</v>
      </c>
      <c r="B182" s="1" t="s">
        <v>159</v>
      </c>
      <c r="C182" t="s">
        <v>324</v>
      </c>
    </row>
    <row r="183" spans="1:3">
      <c r="A183" s="1">
        <v>82</v>
      </c>
      <c r="B183" s="1" t="s">
        <v>161</v>
      </c>
      <c r="C183" t="s">
        <v>324</v>
      </c>
    </row>
    <row r="184" spans="1:3">
      <c r="A184" s="1">
        <v>83</v>
      </c>
      <c r="B184" s="1" t="s">
        <v>162</v>
      </c>
      <c r="C184" t="s">
        <v>324</v>
      </c>
    </row>
    <row r="185" spans="1:3">
      <c r="A185" s="1">
        <v>84</v>
      </c>
      <c r="B185" s="1" t="s">
        <v>205</v>
      </c>
      <c r="C185" t="s">
        <v>324</v>
      </c>
    </row>
    <row r="186" spans="1:3">
      <c r="A186" s="1">
        <v>85</v>
      </c>
      <c r="B186" s="1" t="s">
        <v>165</v>
      </c>
      <c r="C186" t="s">
        <v>324</v>
      </c>
    </row>
    <row r="187" spans="1:3">
      <c r="A187" s="1">
        <v>86</v>
      </c>
      <c r="B187" s="1" t="s">
        <v>167</v>
      </c>
      <c r="C187" t="s">
        <v>324</v>
      </c>
    </row>
    <row r="188" spans="1:3">
      <c r="A188" s="1">
        <v>87</v>
      </c>
      <c r="B188" s="1" t="s">
        <v>169</v>
      </c>
      <c r="C188" t="s">
        <v>324</v>
      </c>
    </row>
    <row r="189" spans="1:3">
      <c r="A189" s="1">
        <v>88</v>
      </c>
      <c r="B189" s="1" t="s">
        <v>206</v>
      </c>
      <c r="C189" t="s">
        <v>324</v>
      </c>
    </row>
    <row r="190" spans="1:3">
      <c r="A190" s="1">
        <v>89</v>
      </c>
      <c r="B190" s="1" t="s">
        <v>172</v>
      </c>
      <c r="C190" t="s">
        <v>324</v>
      </c>
    </row>
    <row r="191" spans="1:3">
      <c r="A191" s="1">
        <v>90</v>
      </c>
      <c r="B191" s="1" t="s">
        <v>173</v>
      </c>
      <c r="C191" t="s">
        <v>324</v>
      </c>
    </row>
    <row r="192" spans="1:3">
      <c r="A192" s="1">
        <v>91</v>
      </c>
      <c r="B192" s="1" t="s">
        <v>174</v>
      </c>
      <c r="C192" t="s">
        <v>324</v>
      </c>
    </row>
    <row r="193" spans="1:3">
      <c r="A193" s="1">
        <v>92</v>
      </c>
      <c r="B193" s="1" t="s">
        <v>176</v>
      </c>
      <c r="C193" t="s">
        <v>324</v>
      </c>
    </row>
    <row r="194" spans="1:3">
      <c r="A194" s="1">
        <v>93</v>
      </c>
      <c r="B194" s="1" t="s">
        <v>209</v>
      </c>
      <c r="C194" t="s">
        <v>324</v>
      </c>
    </row>
    <row r="195" spans="1:3">
      <c r="A195" s="1">
        <v>94</v>
      </c>
      <c r="B195" s="1" t="s">
        <v>179</v>
      </c>
      <c r="C195" t="s">
        <v>324</v>
      </c>
    </row>
    <row r="196" spans="1:3">
      <c r="A196" s="1">
        <v>95</v>
      </c>
      <c r="B196" s="1" t="s">
        <v>210</v>
      </c>
      <c r="C196" t="s">
        <v>324</v>
      </c>
    </row>
    <row r="197" spans="1:3">
      <c r="A197" s="1">
        <v>96</v>
      </c>
      <c r="B197" s="1" t="s">
        <v>211</v>
      </c>
      <c r="C197" t="s">
        <v>324</v>
      </c>
    </row>
    <row r="198" spans="1:3">
      <c r="A198" s="1">
        <v>97</v>
      </c>
      <c r="B198" s="1" t="s">
        <v>212</v>
      </c>
      <c r="C198" t="s">
        <v>324</v>
      </c>
    </row>
    <row r="199" spans="1:3">
      <c r="A199" s="1">
        <v>98</v>
      </c>
      <c r="B199" s="1" t="s">
        <v>213</v>
      </c>
      <c r="C199" t="s">
        <v>324</v>
      </c>
    </row>
    <row r="200" spans="1:3">
      <c r="A200" s="1">
        <v>99</v>
      </c>
      <c r="B200" s="1" t="s">
        <v>214</v>
      </c>
      <c r="C200" t="s">
        <v>324</v>
      </c>
    </row>
    <row r="201" spans="1:3">
      <c r="A201" s="1">
        <v>100</v>
      </c>
      <c r="B201" s="1" t="s">
        <v>185</v>
      </c>
      <c r="C201" t="s">
        <v>324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1"/>
  <sheetViews>
    <sheetView tabSelected="1" workbookViewId="0">
      <selection activeCell="C8" sqref="C8"/>
    </sheetView>
  </sheetViews>
  <sheetFormatPr defaultRowHeight="14.3"/>
  <cols>
    <col min="1" max="1" width="34.5" customWidth="1"/>
  </cols>
  <sheetData>
    <row r="1" spans="1:1" ht="19.05">
      <c r="A1" s="2" t="s">
        <v>216</v>
      </c>
    </row>
    <row r="2" spans="1:1">
      <c r="A2" s="1" t="s">
        <v>1</v>
      </c>
    </row>
    <row r="3" spans="1:1">
      <c r="A3" s="1" t="s">
        <v>3</v>
      </c>
    </row>
    <row r="4" spans="1:1">
      <c r="A4" s="1" t="s">
        <v>5</v>
      </c>
    </row>
    <row r="5" spans="1:1">
      <c r="A5" s="1" t="s">
        <v>7</v>
      </c>
    </row>
    <row r="6" spans="1:1">
      <c r="A6" s="1" t="s">
        <v>9</v>
      </c>
    </row>
    <row r="7" spans="1:1">
      <c r="A7" s="1" t="s">
        <v>11</v>
      </c>
    </row>
    <row r="8" spans="1:1">
      <c r="A8" s="1" t="s">
        <v>13</v>
      </c>
    </row>
    <row r="9" spans="1:1">
      <c r="A9" s="1" t="s">
        <v>15</v>
      </c>
    </row>
    <row r="10" spans="1:1">
      <c r="A10" s="1" t="s">
        <v>17</v>
      </c>
    </row>
    <row r="11" spans="1:1">
      <c r="A11" s="1" t="s">
        <v>19</v>
      </c>
    </row>
    <row r="12" spans="1:1">
      <c r="A12" s="1" t="s">
        <v>21</v>
      </c>
    </row>
    <row r="13" spans="1:1">
      <c r="A13" s="1" t="s">
        <v>23</v>
      </c>
    </row>
    <row r="14" spans="1:1">
      <c r="A14" s="1" t="s">
        <v>25</v>
      </c>
    </row>
    <row r="15" spans="1:1">
      <c r="A15" s="1" t="s">
        <v>27</v>
      </c>
    </row>
    <row r="16" spans="1:1">
      <c r="A16" s="1" t="s">
        <v>29</v>
      </c>
    </row>
    <row r="17" spans="1:1">
      <c r="A17" s="1" t="s">
        <v>31</v>
      </c>
    </row>
    <row r="18" spans="1:1">
      <c r="A18" s="1" t="s">
        <v>33</v>
      </c>
    </row>
    <row r="19" spans="1:1">
      <c r="A19" s="1" t="s">
        <v>35</v>
      </c>
    </row>
    <row r="20" spans="1:1">
      <c r="A20" s="1" t="s">
        <v>37</v>
      </c>
    </row>
    <row r="21" spans="1:1">
      <c r="A21" s="1" t="s">
        <v>39</v>
      </c>
    </row>
    <row r="22" spans="1:1">
      <c r="A22" s="1" t="s">
        <v>41</v>
      </c>
    </row>
    <row r="23" spans="1:1">
      <c r="A23" s="1" t="s">
        <v>43</v>
      </c>
    </row>
    <row r="24" spans="1:1">
      <c r="A24" s="1" t="s">
        <v>45</v>
      </c>
    </row>
    <row r="25" spans="1:1">
      <c r="A25" s="1" t="s">
        <v>47</v>
      </c>
    </row>
    <row r="26" spans="1:1">
      <c r="A26" s="1" t="s">
        <v>49</v>
      </c>
    </row>
    <row r="27" spans="1:1">
      <c r="A27" s="1" t="s">
        <v>51</v>
      </c>
    </row>
    <row r="28" spans="1:1">
      <c r="A28" s="1" t="s">
        <v>53</v>
      </c>
    </row>
    <row r="29" spans="1:1">
      <c r="A29" s="1" t="s">
        <v>55</v>
      </c>
    </row>
    <row r="30" spans="1:1">
      <c r="A30" s="1" t="s">
        <v>57</v>
      </c>
    </row>
    <row r="31" spans="1:1">
      <c r="A31" s="1" t="s">
        <v>59</v>
      </c>
    </row>
    <row r="32" spans="1:1">
      <c r="A32" s="1" t="s">
        <v>61</v>
      </c>
    </row>
    <row r="33" spans="1:1">
      <c r="A33" s="1" t="s">
        <v>63</v>
      </c>
    </row>
    <row r="34" spans="1:1">
      <c r="A34" s="1" t="s">
        <v>65</v>
      </c>
    </row>
    <row r="35" spans="1:1">
      <c r="A35" s="1" t="s">
        <v>67</v>
      </c>
    </row>
    <row r="36" spans="1:1">
      <c r="A36" s="1" t="s">
        <v>69</v>
      </c>
    </row>
    <row r="37" spans="1:1">
      <c r="A37" s="1" t="s">
        <v>71</v>
      </c>
    </row>
    <row r="38" spans="1:1">
      <c r="A38" s="1" t="s">
        <v>73</v>
      </c>
    </row>
    <row r="39" spans="1:1">
      <c r="A39" s="1" t="s">
        <v>75</v>
      </c>
    </row>
    <row r="40" spans="1:1">
      <c r="A40" s="1" t="s">
        <v>77</v>
      </c>
    </row>
    <row r="41" spans="1:1">
      <c r="A41" s="1" t="s">
        <v>79</v>
      </c>
    </row>
    <row r="42" spans="1:1">
      <c r="A42" s="1" t="s">
        <v>81</v>
      </c>
    </row>
    <row r="43" spans="1:1">
      <c r="A43" s="1" t="s">
        <v>83</v>
      </c>
    </row>
    <row r="44" spans="1:1">
      <c r="A44" s="1" t="s">
        <v>85</v>
      </c>
    </row>
    <row r="45" spans="1:1">
      <c r="A45" s="1" t="s">
        <v>87</v>
      </c>
    </row>
    <row r="46" spans="1:1">
      <c r="A46" s="1" t="s">
        <v>89</v>
      </c>
    </row>
    <row r="47" spans="1:1">
      <c r="A47" s="1" t="s">
        <v>91</v>
      </c>
    </row>
    <row r="48" spans="1:1">
      <c r="A48" s="1" t="s">
        <v>93</v>
      </c>
    </row>
    <row r="49" spans="1:1">
      <c r="A49" s="1" t="s">
        <v>95</v>
      </c>
    </row>
    <row r="50" spans="1:1">
      <c r="A50" s="1" t="s">
        <v>97</v>
      </c>
    </row>
    <row r="51" spans="1:1">
      <c r="A51" s="1" t="s">
        <v>99</v>
      </c>
    </row>
    <row r="52" spans="1:1">
      <c r="A52" s="1" t="s">
        <v>101</v>
      </c>
    </row>
    <row r="53" spans="1:1">
      <c r="A53" s="1" t="s">
        <v>103</v>
      </c>
    </row>
    <row r="54" spans="1:1">
      <c r="A54" s="1" t="s">
        <v>105</v>
      </c>
    </row>
    <row r="55" spans="1:1">
      <c r="A55" s="1" t="s">
        <v>107</v>
      </c>
    </row>
    <row r="56" spans="1:1">
      <c r="A56" s="1" t="s">
        <v>109</v>
      </c>
    </row>
    <row r="57" spans="1:1">
      <c r="A57" s="1" t="s">
        <v>111</v>
      </c>
    </row>
    <row r="58" spans="1:1">
      <c r="A58" s="1" t="s">
        <v>113</v>
      </c>
    </row>
    <row r="59" spans="1:1">
      <c r="A59" s="1" t="s">
        <v>186</v>
      </c>
    </row>
    <row r="60" spans="1:1">
      <c r="A60" s="1" t="s">
        <v>116</v>
      </c>
    </row>
    <row r="61" spans="1:1">
      <c r="A61" s="1" t="s">
        <v>118</v>
      </c>
    </row>
    <row r="62" spans="1:1">
      <c r="A62" s="1" t="s">
        <v>120</v>
      </c>
    </row>
    <row r="63" spans="1:1">
      <c r="A63" s="1" t="s">
        <v>122</v>
      </c>
    </row>
    <row r="64" spans="1:1">
      <c r="A64" s="1" t="s">
        <v>124</v>
      </c>
    </row>
    <row r="65" spans="1:1">
      <c r="A65" s="1" t="s">
        <v>126</v>
      </c>
    </row>
    <row r="66" spans="1:1">
      <c r="A66" s="1" t="s">
        <v>128</v>
      </c>
    </row>
    <row r="67" spans="1:1">
      <c r="A67" s="1" t="s">
        <v>129</v>
      </c>
    </row>
    <row r="68" spans="1:1">
      <c r="A68" s="1" t="s">
        <v>131</v>
      </c>
    </row>
    <row r="69" spans="1:1">
      <c r="A69" s="1" t="s">
        <v>133</v>
      </c>
    </row>
    <row r="70" spans="1:1">
      <c r="A70" s="1" t="s">
        <v>135</v>
      </c>
    </row>
    <row r="71" spans="1:1">
      <c r="A71" s="1" t="s">
        <v>137</v>
      </c>
    </row>
    <row r="72" spans="1:1">
      <c r="A72" s="1" t="s">
        <v>139</v>
      </c>
    </row>
    <row r="73" spans="1:1">
      <c r="A73" s="1" t="s">
        <v>141</v>
      </c>
    </row>
    <row r="74" spans="1:1">
      <c r="A74" s="1" t="s">
        <v>143</v>
      </c>
    </row>
    <row r="75" spans="1:1">
      <c r="A75" s="1" t="s">
        <v>188</v>
      </c>
    </row>
    <row r="76" spans="1:1">
      <c r="A76" s="1" t="s">
        <v>146</v>
      </c>
    </row>
    <row r="77" spans="1:1">
      <c r="A77" s="1" t="s">
        <v>148</v>
      </c>
    </row>
    <row r="78" spans="1:1">
      <c r="A78" s="1" t="s">
        <v>150</v>
      </c>
    </row>
    <row r="79" spans="1:1">
      <c r="A79" s="1" t="s">
        <v>152</v>
      </c>
    </row>
    <row r="80" spans="1:1">
      <c r="A80" s="1" t="s">
        <v>154</v>
      </c>
    </row>
    <row r="81" spans="1:1">
      <c r="A81" s="1" t="s">
        <v>156</v>
      </c>
    </row>
    <row r="82" spans="1:1">
      <c r="A82" s="1" t="s">
        <v>158</v>
      </c>
    </row>
    <row r="83" spans="1:1">
      <c r="A83" s="1" t="s">
        <v>160</v>
      </c>
    </row>
    <row r="84" spans="1:1">
      <c r="A84" s="1" t="s">
        <v>189</v>
      </c>
    </row>
    <row r="85" spans="1:1">
      <c r="A85" s="1" t="s">
        <v>163</v>
      </c>
    </row>
    <row r="86" spans="1:1">
      <c r="A86" s="1" t="s">
        <v>164</v>
      </c>
    </row>
    <row r="87" spans="1:1">
      <c r="A87" s="1" t="s">
        <v>166</v>
      </c>
    </row>
    <row r="88" spans="1:1">
      <c r="A88" s="1" t="s">
        <v>168</v>
      </c>
    </row>
    <row r="89" spans="1:1">
      <c r="A89" s="1" t="s">
        <v>170</v>
      </c>
    </row>
    <row r="90" spans="1:1">
      <c r="A90" s="1" t="s">
        <v>171</v>
      </c>
    </row>
    <row r="91" spans="1:1">
      <c r="A91" s="1" t="s">
        <v>192</v>
      </c>
    </row>
    <row r="92" spans="1:1">
      <c r="A92" s="1" t="s">
        <v>193</v>
      </c>
    </row>
    <row r="93" spans="1:1">
      <c r="A93" s="1" t="s">
        <v>175</v>
      </c>
    </row>
    <row r="94" spans="1:1">
      <c r="A94" s="1" t="s">
        <v>177</v>
      </c>
    </row>
    <row r="95" spans="1:1">
      <c r="A95" s="1" t="s">
        <v>178</v>
      </c>
    </row>
    <row r="96" spans="1:1">
      <c r="A96" s="1" t="s">
        <v>180</v>
      </c>
    </row>
    <row r="97" spans="1:1">
      <c r="A97" s="1" t="s">
        <v>181</v>
      </c>
    </row>
    <row r="98" spans="1:1">
      <c r="A98" s="1" t="s">
        <v>182</v>
      </c>
    </row>
    <row r="99" spans="1:1">
      <c r="A99" s="1" t="s">
        <v>183</v>
      </c>
    </row>
    <row r="100" spans="1:1">
      <c r="A100" s="1" t="s">
        <v>184</v>
      </c>
    </row>
    <row r="101" spans="1:1">
      <c r="A101" s="1" t="s">
        <v>200</v>
      </c>
    </row>
    <row r="102" spans="1:1">
      <c r="A102" s="1" t="s">
        <v>2</v>
      </c>
    </row>
    <row r="103" spans="1:1">
      <c r="A103" s="1" t="s">
        <v>4</v>
      </c>
    </row>
    <row r="104" spans="1:1">
      <c r="A104" s="1" t="s">
        <v>6</v>
      </c>
    </row>
    <row r="105" spans="1:1">
      <c r="A105" s="1" t="s">
        <v>8</v>
      </c>
    </row>
    <row r="106" spans="1:1">
      <c r="A106" s="1" t="s">
        <v>10</v>
      </c>
    </row>
    <row r="107" spans="1:1">
      <c r="A107" s="1" t="s">
        <v>12</v>
      </c>
    </row>
    <row r="108" spans="1:1">
      <c r="A108" s="1" t="s">
        <v>14</v>
      </c>
    </row>
    <row r="109" spans="1:1">
      <c r="A109" s="1" t="s">
        <v>16</v>
      </c>
    </row>
    <row r="110" spans="1:1">
      <c r="A110" s="1" t="s">
        <v>18</v>
      </c>
    </row>
    <row r="111" spans="1:1">
      <c r="A111" s="1" t="s">
        <v>20</v>
      </c>
    </row>
    <row r="112" spans="1:1">
      <c r="A112" s="1" t="s">
        <v>22</v>
      </c>
    </row>
    <row r="113" spans="1:1">
      <c r="A113" s="1" t="s">
        <v>24</v>
      </c>
    </row>
    <row r="114" spans="1:1">
      <c r="A114" s="1" t="s">
        <v>26</v>
      </c>
    </row>
    <row r="115" spans="1:1">
      <c r="A115" s="1" t="s">
        <v>28</v>
      </c>
    </row>
    <row r="116" spans="1:1">
      <c r="A116" s="1" t="s">
        <v>30</v>
      </c>
    </row>
    <row r="117" spans="1:1">
      <c r="A117" s="1" t="s">
        <v>32</v>
      </c>
    </row>
    <row r="118" spans="1:1">
      <c r="A118" s="1" t="s">
        <v>34</v>
      </c>
    </row>
    <row r="119" spans="1:1">
      <c r="A119" s="1" t="s">
        <v>36</v>
      </c>
    </row>
    <row r="120" spans="1:1">
      <c r="A120" s="1" t="s">
        <v>38</v>
      </c>
    </row>
    <row r="121" spans="1:1">
      <c r="A121" s="1" t="s">
        <v>40</v>
      </c>
    </row>
    <row r="122" spans="1:1">
      <c r="A122" s="1" t="s">
        <v>42</v>
      </c>
    </row>
    <row r="123" spans="1:1">
      <c r="A123" s="1" t="s">
        <v>44</v>
      </c>
    </row>
    <row r="124" spans="1:1">
      <c r="A124" s="1" t="s">
        <v>46</v>
      </c>
    </row>
    <row r="125" spans="1:1">
      <c r="A125" s="1" t="s">
        <v>48</v>
      </c>
    </row>
    <row r="126" spans="1:1">
      <c r="A126" s="1" t="s">
        <v>50</v>
      </c>
    </row>
    <row r="127" spans="1:1">
      <c r="A127" s="1" t="s">
        <v>52</v>
      </c>
    </row>
    <row r="128" spans="1:1">
      <c r="A128" s="1" t="s">
        <v>54</v>
      </c>
    </row>
    <row r="129" spans="1:1">
      <c r="A129" s="1" t="s">
        <v>56</v>
      </c>
    </row>
    <row r="130" spans="1:1">
      <c r="A130" s="1" t="s">
        <v>58</v>
      </c>
    </row>
    <row r="131" spans="1:1">
      <c r="A131" s="1" t="s">
        <v>60</v>
      </c>
    </row>
    <row r="132" spans="1:1">
      <c r="A132" s="1" t="s">
        <v>62</v>
      </c>
    </row>
    <row r="133" spans="1:1">
      <c r="A133" s="1" t="s">
        <v>64</v>
      </c>
    </row>
    <row r="134" spans="1:1">
      <c r="A134" s="1" t="s">
        <v>66</v>
      </c>
    </row>
    <row r="135" spans="1:1">
      <c r="A135" s="1" t="s">
        <v>68</v>
      </c>
    </row>
    <row r="136" spans="1:1">
      <c r="A136" s="1" t="s">
        <v>70</v>
      </c>
    </row>
    <row r="137" spans="1:1">
      <c r="A137" s="1" t="s">
        <v>72</v>
      </c>
    </row>
    <row r="138" spans="1:1">
      <c r="A138" s="1" t="s">
        <v>74</v>
      </c>
    </row>
    <row r="139" spans="1:1">
      <c r="A139" s="1" t="s">
        <v>76</v>
      </c>
    </row>
    <row r="140" spans="1:1">
      <c r="A140" s="1" t="s">
        <v>78</v>
      </c>
    </row>
    <row r="141" spans="1:1">
      <c r="A141" s="1" t="s">
        <v>80</v>
      </c>
    </row>
    <row r="142" spans="1:1">
      <c r="A142" s="1" t="s">
        <v>82</v>
      </c>
    </row>
    <row r="143" spans="1:1">
      <c r="A143" s="1" t="s">
        <v>84</v>
      </c>
    </row>
    <row r="144" spans="1:1">
      <c r="A144" s="1" t="s">
        <v>86</v>
      </c>
    </row>
    <row r="145" spans="1:1">
      <c r="A145" s="1" t="s">
        <v>88</v>
      </c>
    </row>
    <row r="146" spans="1:1">
      <c r="A146" s="1" t="s">
        <v>90</v>
      </c>
    </row>
    <row r="147" spans="1:1">
      <c r="A147" s="1" t="s">
        <v>92</v>
      </c>
    </row>
    <row r="148" spans="1:1">
      <c r="A148" s="1" t="s">
        <v>94</v>
      </c>
    </row>
    <row r="149" spans="1:1">
      <c r="A149" s="1" t="s">
        <v>96</v>
      </c>
    </row>
    <row r="150" spans="1:1">
      <c r="A150" s="1" t="s">
        <v>98</v>
      </c>
    </row>
    <row r="151" spans="1:1">
      <c r="A151" s="1" t="s">
        <v>100</v>
      </c>
    </row>
    <row r="152" spans="1:1">
      <c r="A152" s="1" t="s">
        <v>102</v>
      </c>
    </row>
    <row r="153" spans="1:1">
      <c r="A153" s="1" t="s">
        <v>104</v>
      </c>
    </row>
    <row r="154" spans="1:1">
      <c r="A154" s="1" t="s">
        <v>106</v>
      </c>
    </row>
    <row r="155" spans="1:1">
      <c r="A155" s="1" t="s">
        <v>108</v>
      </c>
    </row>
    <row r="156" spans="1:1">
      <c r="A156" s="1" t="s">
        <v>110</v>
      </c>
    </row>
    <row r="157" spans="1:1">
      <c r="A157" s="1" t="s">
        <v>112</v>
      </c>
    </row>
    <row r="158" spans="1:1">
      <c r="A158" s="1" t="s">
        <v>114</v>
      </c>
    </row>
    <row r="159" spans="1:1">
      <c r="A159" s="1" t="s">
        <v>115</v>
      </c>
    </row>
    <row r="160" spans="1:1">
      <c r="A160" s="1" t="s">
        <v>117</v>
      </c>
    </row>
    <row r="161" spans="1:1">
      <c r="A161" s="1" t="s">
        <v>119</v>
      </c>
    </row>
    <row r="162" spans="1:1">
      <c r="A162" s="1" t="s">
        <v>121</v>
      </c>
    </row>
    <row r="163" spans="1:1">
      <c r="A163" s="1" t="s">
        <v>123</v>
      </c>
    </row>
    <row r="164" spans="1:1">
      <c r="A164" s="1" t="s">
        <v>125</v>
      </c>
    </row>
    <row r="165" spans="1:1">
      <c r="A165" s="1" t="s">
        <v>127</v>
      </c>
    </row>
    <row r="166" spans="1:1">
      <c r="A166" s="1" t="s">
        <v>187</v>
      </c>
    </row>
    <row r="167" spans="1:1">
      <c r="A167" s="1" t="s">
        <v>130</v>
      </c>
    </row>
    <row r="168" spans="1:1">
      <c r="A168" s="1" t="s">
        <v>132</v>
      </c>
    </row>
    <row r="169" spans="1:1">
      <c r="A169" s="1" t="s">
        <v>134</v>
      </c>
    </row>
    <row r="170" spans="1:1">
      <c r="A170" s="1" t="s">
        <v>136</v>
      </c>
    </row>
    <row r="171" spans="1:1">
      <c r="A171" s="1" t="s">
        <v>138</v>
      </c>
    </row>
    <row r="172" spans="1:1">
      <c r="A172" s="1" t="s">
        <v>140</v>
      </c>
    </row>
    <row r="173" spans="1:1">
      <c r="A173" s="1" t="s">
        <v>142</v>
      </c>
    </row>
    <row r="174" spans="1:1">
      <c r="A174" s="1" t="s">
        <v>144</v>
      </c>
    </row>
    <row r="175" spans="1:1">
      <c r="A175" s="1" t="s">
        <v>145</v>
      </c>
    </row>
    <row r="176" spans="1:1">
      <c r="A176" s="1" t="s">
        <v>147</v>
      </c>
    </row>
    <row r="177" spans="1:1">
      <c r="A177" s="1" t="s">
        <v>149</v>
      </c>
    </row>
    <row r="178" spans="1:1">
      <c r="A178" s="1" t="s">
        <v>151</v>
      </c>
    </row>
    <row r="179" spans="1:1">
      <c r="A179" s="1" t="s">
        <v>153</v>
      </c>
    </row>
    <row r="180" spans="1:1">
      <c r="A180" s="1" t="s">
        <v>155</v>
      </c>
    </row>
    <row r="181" spans="1:1">
      <c r="A181" s="1" t="s">
        <v>157</v>
      </c>
    </row>
    <row r="182" spans="1:1">
      <c r="A182" s="1" t="s">
        <v>159</v>
      </c>
    </row>
    <row r="183" spans="1:1">
      <c r="A183" s="1" t="s">
        <v>161</v>
      </c>
    </row>
    <row r="184" spans="1:1">
      <c r="A184" s="1" t="s">
        <v>162</v>
      </c>
    </row>
    <row r="185" spans="1:1">
      <c r="A185" s="1" t="s">
        <v>190</v>
      </c>
    </row>
    <row r="186" spans="1:1">
      <c r="A186" s="1" t="s">
        <v>165</v>
      </c>
    </row>
    <row r="187" spans="1:1">
      <c r="A187" s="1" t="s">
        <v>167</v>
      </c>
    </row>
    <row r="188" spans="1:1">
      <c r="A188" s="1" t="s">
        <v>169</v>
      </c>
    </row>
    <row r="189" spans="1:1">
      <c r="A189" s="1" t="s">
        <v>191</v>
      </c>
    </row>
    <row r="190" spans="1:1">
      <c r="A190" s="1" t="s">
        <v>172</v>
      </c>
    </row>
    <row r="191" spans="1:1">
      <c r="A191" s="1" t="s">
        <v>173</v>
      </c>
    </row>
    <row r="192" spans="1:1">
      <c r="A192" s="1" t="s">
        <v>174</v>
      </c>
    </row>
    <row r="193" spans="1:1">
      <c r="A193" s="1" t="s">
        <v>176</v>
      </c>
    </row>
    <row r="194" spans="1:1">
      <c r="A194" s="1" t="s">
        <v>194</v>
      </c>
    </row>
    <row r="195" spans="1:1">
      <c r="A195" s="1" t="s">
        <v>179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185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5"/>
  <sheetViews>
    <sheetView workbookViewId="0">
      <selection activeCell="D27" sqref="D27"/>
    </sheetView>
  </sheetViews>
  <sheetFormatPr defaultRowHeight="14.3"/>
  <cols>
    <col min="1" max="1" width="34.5" customWidth="1"/>
    <col min="2" max="2" width="24.5" customWidth="1"/>
    <col min="4" max="5" width="8.875" style="7"/>
  </cols>
  <sheetData>
    <row r="1" spans="1:5" ht="19.05">
      <c r="A1" s="2" t="s">
        <v>334</v>
      </c>
      <c r="B1" s="2" t="s">
        <v>335</v>
      </c>
    </row>
    <row r="2" spans="1:5" ht="42.8">
      <c r="A2" s="1" t="s">
        <v>1</v>
      </c>
      <c r="B2" s="1" t="s">
        <v>2</v>
      </c>
      <c r="D2" s="7" t="s">
        <v>332</v>
      </c>
      <c r="E2" s="7" t="s">
        <v>333</v>
      </c>
    </row>
    <row r="3" spans="1:5">
      <c r="A3" s="1" t="s">
        <v>3</v>
      </c>
      <c r="B3" s="1" t="s">
        <v>4</v>
      </c>
      <c r="D3" s="8"/>
      <c r="E3" s="8"/>
    </row>
    <row r="4" spans="1:5">
      <c r="A4" s="1" t="s">
        <v>5</v>
      </c>
      <c r="B4" s="1" t="s">
        <v>6</v>
      </c>
      <c r="D4" s="8"/>
      <c r="E4" s="8"/>
    </row>
    <row r="5" spans="1:5">
      <c r="A5" s="1" t="s">
        <v>7</v>
      </c>
      <c r="B5" s="1" t="s">
        <v>8</v>
      </c>
      <c r="D5" s="8"/>
      <c r="E5" s="8"/>
    </row>
    <row r="6" spans="1:5">
      <c r="A6" s="1" t="s">
        <v>9</v>
      </c>
      <c r="B6" s="1" t="s">
        <v>10</v>
      </c>
      <c r="D6" s="8"/>
      <c r="E6" s="8"/>
    </row>
    <row r="7" spans="1:5">
      <c r="A7" s="1" t="s">
        <v>11</v>
      </c>
      <c r="B7" s="1" t="s">
        <v>12</v>
      </c>
      <c r="D7" s="8"/>
      <c r="E7" s="8"/>
    </row>
    <row r="8" spans="1:5">
      <c r="A8" s="1" t="s">
        <v>13</v>
      </c>
      <c r="B8" s="1" t="s">
        <v>14</v>
      </c>
      <c r="D8" s="8"/>
      <c r="E8" s="8"/>
    </row>
    <row r="9" spans="1:5">
      <c r="A9" s="1" t="s">
        <v>15</v>
      </c>
      <c r="B9" s="1" t="s">
        <v>16</v>
      </c>
      <c r="D9" s="8"/>
      <c r="E9" s="8"/>
    </row>
    <row r="10" spans="1:5">
      <c r="A10" s="1" t="s">
        <v>17</v>
      </c>
      <c r="B10" s="1" t="s">
        <v>18</v>
      </c>
      <c r="D10" s="8"/>
      <c r="E10" s="8"/>
    </row>
    <row r="11" spans="1:5">
      <c r="A11" s="1" t="s">
        <v>19</v>
      </c>
      <c r="B11" s="1" t="s">
        <v>20</v>
      </c>
      <c r="D11" s="8"/>
      <c r="E11" s="8"/>
    </row>
    <row r="12" spans="1:5">
      <c r="A12" s="1" t="s">
        <v>21</v>
      </c>
      <c r="B12" s="1" t="s">
        <v>22</v>
      </c>
      <c r="D12" s="8"/>
      <c r="E12" s="8"/>
    </row>
    <row r="13" spans="1:5">
      <c r="A13" s="1" t="s">
        <v>23</v>
      </c>
      <c r="B13" s="1" t="s">
        <v>24</v>
      </c>
      <c r="D13" s="8"/>
      <c r="E13" s="8"/>
    </row>
    <row r="14" spans="1:5">
      <c r="A14" s="1" t="s">
        <v>25</v>
      </c>
      <c r="B14" s="1" t="s">
        <v>26</v>
      </c>
      <c r="D14" s="8"/>
      <c r="E14" s="8"/>
    </row>
    <row r="15" spans="1:5">
      <c r="A15" s="1" t="s">
        <v>27</v>
      </c>
      <c r="B15" s="1" t="s">
        <v>28</v>
      </c>
      <c r="D15" s="8"/>
      <c r="E15" s="8"/>
    </row>
    <row r="16" spans="1:5">
      <c r="A16" s="1" t="s">
        <v>29</v>
      </c>
      <c r="B16" s="1" t="s">
        <v>30</v>
      </c>
      <c r="E16" s="8"/>
    </row>
    <row r="17" spans="1:5">
      <c r="A17" s="1" t="s">
        <v>31</v>
      </c>
      <c r="B17" s="1" t="s">
        <v>32</v>
      </c>
      <c r="E17" s="8"/>
    </row>
    <row r="18" spans="1:5">
      <c r="A18" s="1" t="s">
        <v>33</v>
      </c>
      <c r="B18" s="1" t="s">
        <v>34</v>
      </c>
      <c r="E18" s="8"/>
    </row>
    <row r="19" spans="1:5">
      <c r="A19" s="1" t="s">
        <v>35</v>
      </c>
      <c r="B19" s="1" t="s">
        <v>36</v>
      </c>
      <c r="E19" s="8"/>
    </row>
    <row r="20" spans="1:5">
      <c r="A20" s="1" t="s">
        <v>37</v>
      </c>
      <c r="B20" s="1" t="s">
        <v>38</v>
      </c>
    </row>
    <row r="21" spans="1:5">
      <c r="A21" s="1" t="s">
        <v>39</v>
      </c>
      <c r="B21" s="1" t="s">
        <v>40</v>
      </c>
    </row>
    <row r="22" spans="1:5">
      <c r="A22" s="1" t="s">
        <v>41</v>
      </c>
      <c r="B22" s="1" t="s">
        <v>42</v>
      </c>
    </row>
    <row r="23" spans="1:5">
      <c r="A23" s="1" t="s">
        <v>43</v>
      </c>
      <c r="B23" s="1" t="s">
        <v>44</v>
      </c>
    </row>
    <row r="24" spans="1:5">
      <c r="A24" s="1" t="s">
        <v>45</v>
      </c>
      <c r="B24" s="1" t="s">
        <v>46</v>
      </c>
    </row>
    <row r="25" spans="1:5">
      <c r="A25" s="1" t="s">
        <v>47</v>
      </c>
      <c r="B25" s="1" t="s">
        <v>48</v>
      </c>
    </row>
    <row r="26" spans="1:5">
      <c r="A26" s="1" t="s">
        <v>49</v>
      </c>
      <c r="B26" s="1" t="s">
        <v>50</v>
      </c>
    </row>
    <row r="27" spans="1:5">
      <c r="A27" s="1" t="s">
        <v>51</v>
      </c>
      <c r="B27" s="1" t="s">
        <v>52</v>
      </c>
    </row>
    <row r="28" spans="1:5">
      <c r="A28" s="1" t="s">
        <v>53</v>
      </c>
      <c r="B28" s="1" t="s">
        <v>54</v>
      </c>
    </row>
    <row r="29" spans="1:5">
      <c r="A29" s="1" t="s">
        <v>55</v>
      </c>
      <c r="B29" s="1" t="s">
        <v>56</v>
      </c>
    </row>
    <row r="30" spans="1:5">
      <c r="A30" s="1" t="s">
        <v>57</v>
      </c>
      <c r="B30" s="1" t="s">
        <v>58</v>
      </c>
    </row>
    <row r="31" spans="1:5">
      <c r="A31" s="1" t="s">
        <v>59</v>
      </c>
      <c r="B31" s="1" t="s">
        <v>60</v>
      </c>
    </row>
    <row r="32" spans="1:5">
      <c r="A32" s="1" t="s">
        <v>61</v>
      </c>
      <c r="B32" s="1" t="s">
        <v>62</v>
      </c>
    </row>
    <row r="33" spans="1:2">
      <c r="A33" s="1" t="s">
        <v>63</v>
      </c>
      <c r="B33" s="1" t="s">
        <v>64</v>
      </c>
    </row>
    <row r="34" spans="1:2">
      <c r="A34" s="1" t="s">
        <v>65</v>
      </c>
      <c r="B34" s="1" t="s">
        <v>66</v>
      </c>
    </row>
    <row r="35" spans="1:2">
      <c r="A35" s="1" t="s">
        <v>67</v>
      </c>
      <c r="B35" s="1" t="s">
        <v>68</v>
      </c>
    </row>
    <row r="36" spans="1:2">
      <c r="A36" s="1" t="s">
        <v>69</v>
      </c>
      <c r="B36" s="1" t="s">
        <v>70</v>
      </c>
    </row>
    <row r="37" spans="1:2">
      <c r="A37" s="1" t="s">
        <v>71</v>
      </c>
      <c r="B37" s="1" t="s">
        <v>72</v>
      </c>
    </row>
    <row r="38" spans="1:2">
      <c r="A38" s="1" t="s">
        <v>73</v>
      </c>
      <c r="B38" s="1" t="s">
        <v>74</v>
      </c>
    </row>
    <row r="39" spans="1:2">
      <c r="A39" s="1" t="s">
        <v>75</v>
      </c>
      <c r="B39" s="1" t="s">
        <v>76</v>
      </c>
    </row>
    <row r="40" spans="1:2">
      <c r="A40" s="1" t="s">
        <v>77</v>
      </c>
      <c r="B40" s="1" t="s">
        <v>78</v>
      </c>
    </row>
    <row r="41" spans="1:2">
      <c r="A41" s="1" t="s">
        <v>79</v>
      </c>
      <c r="B41" s="1" t="s">
        <v>80</v>
      </c>
    </row>
    <row r="42" spans="1:2">
      <c r="A42" s="1" t="s">
        <v>81</v>
      </c>
      <c r="B42" s="1" t="s">
        <v>82</v>
      </c>
    </row>
    <row r="43" spans="1:2">
      <c r="A43" s="1" t="s">
        <v>83</v>
      </c>
      <c r="B43" s="1" t="s">
        <v>84</v>
      </c>
    </row>
    <row r="44" spans="1:2">
      <c r="A44" s="1" t="s">
        <v>85</v>
      </c>
      <c r="B44" s="1" t="s">
        <v>86</v>
      </c>
    </row>
    <row r="45" spans="1:2">
      <c r="A45" s="1" t="s">
        <v>87</v>
      </c>
      <c r="B45" s="1" t="s">
        <v>88</v>
      </c>
    </row>
    <row r="46" spans="1:2">
      <c r="A46" s="1" t="s">
        <v>89</v>
      </c>
      <c r="B46" s="1" t="s">
        <v>90</v>
      </c>
    </row>
    <row r="47" spans="1:2">
      <c r="A47" s="1" t="s">
        <v>91</v>
      </c>
      <c r="B47" s="1" t="s">
        <v>92</v>
      </c>
    </row>
    <row r="48" spans="1:2">
      <c r="A48" s="1" t="s">
        <v>93</v>
      </c>
      <c r="B48" s="1" t="s">
        <v>94</v>
      </c>
    </row>
    <row r="49" spans="1:2">
      <c r="A49" s="1" t="s">
        <v>95</v>
      </c>
      <c r="B49" s="1" t="s">
        <v>96</v>
      </c>
    </row>
    <row r="50" spans="1:2">
      <c r="A50" s="1" t="s">
        <v>97</v>
      </c>
      <c r="B50" s="1" t="s">
        <v>98</v>
      </c>
    </row>
    <row r="51" spans="1:2">
      <c r="A51" s="1" t="s">
        <v>99</v>
      </c>
      <c r="B51" s="1" t="s">
        <v>100</v>
      </c>
    </row>
    <row r="52" spans="1:2">
      <c r="A52" s="1" t="s">
        <v>101</v>
      </c>
      <c r="B52" s="1" t="s">
        <v>102</v>
      </c>
    </row>
    <row r="53" spans="1:2">
      <c r="A53" s="1" t="s">
        <v>103</v>
      </c>
      <c r="B53" s="1" t="s">
        <v>104</v>
      </c>
    </row>
    <row r="54" spans="1:2">
      <c r="A54" s="1" t="s">
        <v>105</v>
      </c>
      <c r="B54" s="1" t="s">
        <v>106</v>
      </c>
    </row>
    <row r="55" spans="1:2">
      <c r="A55" s="1" t="s">
        <v>107</v>
      </c>
      <c r="B55" s="1" t="s">
        <v>108</v>
      </c>
    </row>
    <row r="56" spans="1:2">
      <c r="A56" s="1" t="s">
        <v>109</v>
      </c>
      <c r="B56" s="1" t="s">
        <v>110</v>
      </c>
    </row>
    <row r="57" spans="1:2">
      <c r="A57" s="1" t="s">
        <v>111</v>
      </c>
      <c r="B57" s="1" t="s">
        <v>112</v>
      </c>
    </row>
    <row r="58" spans="1:2">
      <c r="A58" s="1" t="s">
        <v>113</v>
      </c>
      <c r="B58" s="1" t="s">
        <v>114</v>
      </c>
    </row>
    <row r="59" spans="1:2">
      <c r="A59" s="1" t="s">
        <v>201</v>
      </c>
      <c r="B59" s="1" t="s">
        <v>115</v>
      </c>
    </row>
    <row r="60" spans="1:2">
      <c r="A60" s="1" t="s">
        <v>116</v>
      </c>
      <c r="B60" s="1" t="s">
        <v>117</v>
      </c>
    </row>
    <row r="61" spans="1:2">
      <c r="A61" s="1" t="s">
        <v>118</v>
      </c>
      <c r="B61" s="1" t="s">
        <v>119</v>
      </c>
    </row>
    <row r="62" spans="1:2">
      <c r="A62" s="1" t="s">
        <v>120</v>
      </c>
      <c r="B62" s="1" t="s">
        <v>121</v>
      </c>
    </row>
    <row r="63" spans="1:2">
      <c r="A63" s="1" t="s">
        <v>122</v>
      </c>
      <c r="B63" s="1" t="s">
        <v>123</v>
      </c>
    </row>
    <row r="64" spans="1:2">
      <c r="A64" s="1" t="s">
        <v>124</v>
      </c>
      <c r="B64" s="1" t="s">
        <v>125</v>
      </c>
    </row>
    <row r="65" spans="1:2">
      <c r="A65" s="1" t="s">
        <v>126</v>
      </c>
      <c r="B65" s="1" t="s">
        <v>127</v>
      </c>
    </row>
    <row r="66" spans="1:2">
      <c r="A66" s="1" t="s">
        <v>128</v>
      </c>
      <c r="B66" s="1" t="s">
        <v>202</v>
      </c>
    </row>
    <row r="67" spans="1:2">
      <c r="A67" s="1" t="s">
        <v>129</v>
      </c>
      <c r="B67" s="1" t="s">
        <v>130</v>
      </c>
    </row>
    <row r="68" spans="1:2">
      <c r="A68" s="1" t="s">
        <v>131</v>
      </c>
      <c r="B68" s="1" t="s">
        <v>132</v>
      </c>
    </row>
    <row r="69" spans="1:2">
      <c r="A69" s="1" t="s">
        <v>133</v>
      </c>
      <c r="B69" s="1" t="s">
        <v>134</v>
      </c>
    </row>
    <row r="70" spans="1:2">
      <c r="A70" s="1" t="s">
        <v>135</v>
      </c>
      <c r="B70" s="1" t="s">
        <v>136</v>
      </c>
    </row>
    <row r="71" spans="1:2">
      <c r="A71" s="1" t="s">
        <v>137</v>
      </c>
      <c r="B71" s="1" t="s">
        <v>138</v>
      </c>
    </row>
    <row r="72" spans="1:2">
      <c r="A72" s="1" t="s">
        <v>139</v>
      </c>
      <c r="B72" s="1" t="s">
        <v>140</v>
      </c>
    </row>
    <row r="73" spans="1:2">
      <c r="A73" s="1" t="s">
        <v>141</v>
      </c>
      <c r="B73" s="1" t="s">
        <v>142</v>
      </c>
    </row>
    <row r="74" spans="1:2">
      <c r="A74" s="1" t="s">
        <v>143</v>
      </c>
      <c r="B74" s="1" t="s">
        <v>144</v>
      </c>
    </row>
    <row r="75" spans="1:2">
      <c r="A75" s="1" t="s">
        <v>203</v>
      </c>
      <c r="B75" s="1" t="s">
        <v>145</v>
      </c>
    </row>
    <row r="76" spans="1:2">
      <c r="A76" s="1" t="s">
        <v>146</v>
      </c>
      <c r="B76" s="1" t="s">
        <v>147</v>
      </c>
    </row>
    <row r="77" spans="1:2">
      <c r="A77" s="1" t="s">
        <v>148</v>
      </c>
      <c r="B77" s="1" t="s">
        <v>149</v>
      </c>
    </row>
    <row r="78" spans="1:2">
      <c r="A78" s="1" t="s">
        <v>150</v>
      </c>
      <c r="B78" s="1" t="s">
        <v>151</v>
      </c>
    </row>
    <row r="79" spans="1:2">
      <c r="A79" s="1" t="s">
        <v>152</v>
      </c>
      <c r="B79" s="1" t="s">
        <v>153</v>
      </c>
    </row>
    <row r="80" spans="1:2">
      <c r="A80" s="1" t="s">
        <v>154</v>
      </c>
      <c r="B80" s="1" t="s">
        <v>155</v>
      </c>
    </row>
    <row r="81" spans="1:2">
      <c r="A81" s="1" t="s">
        <v>156</v>
      </c>
      <c r="B81" s="1" t="s">
        <v>157</v>
      </c>
    </row>
    <row r="82" spans="1:2">
      <c r="A82" s="1" t="s">
        <v>158</v>
      </c>
      <c r="B82" s="1" t="s">
        <v>159</v>
      </c>
    </row>
    <row r="83" spans="1:2">
      <c r="A83" s="1" t="s">
        <v>160</v>
      </c>
      <c r="B83" s="1" t="s">
        <v>161</v>
      </c>
    </row>
    <row r="84" spans="1:2">
      <c r="A84" s="1" t="s">
        <v>204</v>
      </c>
      <c r="B84" s="1" t="s">
        <v>162</v>
      </c>
    </row>
    <row r="85" spans="1:2">
      <c r="A85" s="1" t="s">
        <v>163</v>
      </c>
      <c r="B85" s="1" t="s">
        <v>205</v>
      </c>
    </row>
    <row r="86" spans="1:2">
      <c r="A86" s="1" t="s">
        <v>164</v>
      </c>
      <c r="B86" s="1" t="s">
        <v>165</v>
      </c>
    </row>
    <row r="87" spans="1:2">
      <c r="A87" s="1" t="s">
        <v>166</v>
      </c>
      <c r="B87" s="1" t="s">
        <v>167</v>
      </c>
    </row>
    <row r="88" spans="1:2">
      <c r="A88" s="1" t="s">
        <v>168</v>
      </c>
      <c r="B88" s="1" t="s">
        <v>169</v>
      </c>
    </row>
    <row r="89" spans="1:2">
      <c r="A89" s="1" t="s">
        <v>170</v>
      </c>
      <c r="B89" s="1" t="s">
        <v>206</v>
      </c>
    </row>
    <row r="90" spans="1:2">
      <c r="A90" s="1" t="s">
        <v>171</v>
      </c>
      <c r="B90" s="1" t="s">
        <v>172</v>
      </c>
    </row>
    <row r="91" spans="1:2">
      <c r="A91" s="1" t="s">
        <v>207</v>
      </c>
      <c r="B91" s="1" t="s">
        <v>173</v>
      </c>
    </row>
    <row r="92" spans="1:2">
      <c r="A92" s="1" t="s">
        <v>208</v>
      </c>
      <c r="B92" s="1" t="s">
        <v>174</v>
      </c>
    </row>
    <row r="93" spans="1:2">
      <c r="A93" s="1" t="s">
        <v>175</v>
      </c>
      <c r="B93" s="1" t="s">
        <v>176</v>
      </c>
    </row>
    <row r="94" spans="1:2">
      <c r="A94" s="1" t="s">
        <v>177</v>
      </c>
      <c r="B94" s="1" t="s">
        <v>209</v>
      </c>
    </row>
    <row r="95" spans="1:2">
      <c r="A95" s="1" t="s">
        <v>178</v>
      </c>
      <c r="B95" s="1" t="s">
        <v>179</v>
      </c>
    </row>
    <row r="96" spans="1:2">
      <c r="A96" s="1" t="s">
        <v>180</v>
      </c>
      <c r="B96" s="1" t="s">
        <v>210</v>
      </c>
    </row>
    <row r="97" spans="1:2">
      <c r="A97" s="1" t="s">
        <v>181</v>
      </c>
      <c r="B97" s="1" t="s">
        <v>211</v>
      </c>
    </row>
    <row r="98" spans="1:2">
      <c r="A98" s="1" t="s">
        <v>182</v>
      </c>
      <c r="B98" s="1" t="s">
        <v>212</v>
      </c>
    </row>
    <row r="99" spans="1:2">
      <c r="A99" s="1" t="s">
        <v>183</v>
      </c>
      <c r="B99" s="1" t="s">
        <v>213</v>
      </c>
    </row>
    <row r="100" spans="1:2">
      <c r="A100" s="1" t="s">
        <v>184</v>
      </c>
      <c r="B100" s="1" t="s">
        <v>214</v>
      </c>
    </row>
    <row r="101" spans="1:2">
      <c r="A101" s="1" t="s">
        <v>215</v>
      </c>
      <c r="B101" s="1" t="s">
        <v>185</v>
      </c>
    </row>
    <row r="205" spans="1:1">
      <c r="A20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110"/>
  <sheetViews>
    <sheetView topLeftCell="A85" workbookViewId="0">
      <selection activeCell="C29" sqref="C29"/>
    </sheetView>
  </sheetViews>
  <sheetFormatPr defaultRowHeight="14.3"/>
  <cols>
    <col min="2" max="2" width="16.875" customWidth="1"/>
    <col min="3" max="3" width="13.25" customWidth="1"/>
    <col min="4" max="4" width="21.75" bestFit="1" customWidth="1"/>
  </cols>
  <sheetData>
    <row r="2" spans="2:3">
      <c r="B2" s="21" t="s">
        <v>220</v>
      </c>
      <c r="C2" s="21"/>
    </row>
    <row r="3" spans="2:3">
      <c r="B3" s="1">
        <v>12</v>
      </c>
      <c r="C3" s="1" t="s">
        <v>217</v>
      </c>
    </row>
    <row r="4" spans="2:3">
      <c r="B4" s="1">
        <v>22</v>
      </c>
      <c r="C4" s="1" t="s">
        <v>218</v>
      </c>
    </row>
    <row r="5" spans="2:3">
      <c r="B5" s="1">
        <v>41</v>
      </c>
      <c r="C5" s="1" t="s">
        <v>219</v>
      </c>
    </row>
    <row r="6" spans="2:3">
      <c r="B6" s="1">
        <f>SUM(B3:B5)</f>
        <v>75</v>
      </c>
      <c r="C6" s="1" t="s">
        <v>221</v>
      </c>
    </row>
    <row r="8" spans="2:3">
      <c r="B8" s="9" t="s">
        <v>222</v>
      </c>
    </row>
    <row r="10" spans="2:3">
      <c r="B10" t="s">
        <v>223</v>
      </c>
    </row>
    <row r="11" spans="2:3">
      <c r="B11" s="9" t="s">
        <v>224</v>
      </c>
    </row>
    <row r="12" spans="2:3">
      <c r="B12" s="21" t="s">
        <v>225</v>
      </c>
      <c r="C12" s="21"/>
    </row>
    <row r="13" spans="2:3">
      <c r="B13" s="3">
        <f>B3/$B$6</f>
        <v>0.16</v>
      </c>
      <c r="C13" s="1" t="s">
        <v>217</v>
      </c>
    </row>
    <row r="14" spans="2:3">
      <c r="B14" s="3">
        <f t="shared" ref="B14:B16" si="0">B4/$B$6</f>
        <v>0.29333333333333333</v>
      </c>
      <c r="C14" s="1" t="s">
        <v>218</v>
      </c>
    </row>
    <row r="15" spans="2:3">
      <c r="B15" s="3">
        <f t="shared" si="0"/>
        <v>0.54666666666666663</v>
      </c>
      <c r="C15" s="1" t="s">
        <v>219</v>
      </c>
    </row>
    <row r="16" spans="2:3">
      <c r="B16" s="3">
        <f t="shared" si="0"/>
        <v>1</v>
      </c>
      <c r="C16" s="1" t="s">
        <v>221</v>
      </c>
    </row>
    <row r="18" spans="2:7">
      <c r="B18" t="s">
        <v>226</v>
      </c>
    </row>
    <row r="19" spans="2:7">
      <c r="B19" s="9" t="s">
        <v>228</v>
      </c>
    </row>
    <row r="20" spans="2:7">
      <c r="B20" s="21" t="s">
        <v>227</v>
      </c>
      <c r="C20" s="21"/>
      <c r="D20" s="1" t="s">
        <v>229</v>
      </c>
    </row>
    <row r="21" spans="2:7">
      <c r="B21" s="4">
        <f>B13*10</f>
        <v>1.6</v>
      </c>
      <c r="C21" s="1" t="s">
        <v>217</v>
      </c>
      <c r="D21" s="5">
        <f>ROUND(B21,0)</f>
        <v>2</v>
      </c>
    </row>
    <row r="22" spans="2:7">
      <c r="B22" s="4">
        <f t="shared" ref="B22:B24" si="1">B14*10</f>
        <v>2.9333333333333336</v>
      </c>
      <c r="C22" s="1" t="s">
        <v>218</v>
      </c>
      <c r="D22" s="5">
        <f t="shared" ref="D22:D24" si="2">ROUND(B22,0)</f>
        <v>3</v>
      </c>
    </row>
    <row r="23" spans="2:7">
      <c r="B23" s="4">
        <f t="shared" si="1"/>
        <v>5.4666666666666668</v>
      </c>
      <c r="C23" s="1" t="s">
        <v>219</v>
      </c>
      <c r="D23" s="5">
        <f t="shared" si="2"/>
        <v>5</v>
      </c>
    </row>
    <row r="24" spans="2:7">
      <c r="B24" s="4">
        <f t="shared" si="1"/>
        <v>10</v>
      </c>
      <c r="C24" s="1" t="s">
        <v>221</v>
      </c>
      <c r="D24" s="5">
        <f t="shared" si="2"/>
        <v>10</v>
      </c>
    </row>
    <row r="28" spans="2:7">
      <c r="B28" s="9" t="s">
        <v>308</v>
      </c>
    </row>
    <row r="29" spans="2:7">
      <c r="B29" s="1" t="s">
        <v>305</v>
      </c>
      <c r="C29" s="6">
        <f ca="1">RAND()*12</f>
        <v>9.9619458162910632</v>
      </c>
      <c r="D29" s="6">
        <f ca="1">RAND()*12</f>
        <v>3.9829603509362741</v>
      </c>
    </row>
    <row r="30" spans="2:7">
      <c r="B30" s="1" t="s">
        <v>306</v>
      </c>
      <c r="C30" s="6">
        <f ca="1">RAND()*22</f>
        <v>7.3643113615978502</v>
      </c>
      <c r="D30" s="6">
        <f t="shared" ref="D30:E30" ca="1" si="3">RAND()*22</f>
        <v>5.8995257275198458</v>
      </c>
      <c r="E30" s="6">
        <f t="shared" ca="1" si="3"/>
        <v>15.033155569770454</v>
      </c>
    </row>
    <row r="31" spans="2:7">
      <c r="B31" s="1" t="s">
        <v>307</v>
      </c>
      <c r="C31" s="6">
        <f ca="1">RAND()*41</f>
        <v>5.7244147803699308</v>
      </c>
      <c r="D31" s="6">
        <f t="shared" ref="D31:G31" ca="1" si="4">RAND()*41</f>
        <v>24.806411191044909</v>
      </c>
      <c r="E31" s="6">
        <f t="shared" ca="1" si="4"/>
        <v>8.4881217363136088</v>
      </c>
      <c r="F31" s="6">
        <f t="shared" ca="1" si="4"/>
        <v>21.159717932436362</v>
      </c>
      <c r="G31" s="6">
        <f t="shared" ca="1" si="4"/>
        <v>10.268815993749392</v>
      </c>
    </row>
    <row r="35" spans="2:3">
      <c r="B35" s="10" t="s">
        <v>309</v>
      </c>
    </row>
    <row r="36" spans="2:3">
      <c r="B36" s="1" t="s">
        <v>230</v>
      </c>
      <c r="C36" s="1" t="s">
        <v>81</v>
      </c>
    </row>
    <row r="37" spans="2:3">
      <c r="B37" s="1" t="s">
        <v>231</v>
      </c>
      <c r="C37" s="1" t="s">
        <v>83</v>
      </c>
    </row>
    <row r="38" spans="2:3">
      <c r="B38" s="1" t="s">
        <v>232</v>
      </c>
      <c r="C38" s="1" t="s">
        <v>85</v>
      </c>
    </row>
    <row r="39" spans="2:3">
      <c r="B39" s="1" t="s">
        <v>233</v>
      </c>
      <c r="C39" s="1" t="s">
        <v>87</v>
      </c>
    </row>
    <row r="40" spans="2:3">
      <c r="B40" s="1" t="s">
        <v>234</v>
      </c>
      <c r="C40" s="1" t="s">
        <v>89</v>
      </c>
    </row>
    <row r="41" spans="2:3">
      <c r="B41" s="10" t="s">
        <v>235</v>
      </c>
      <c r="C41" s="1" t="s">
        <v>91</v>
      </c>
    </row>
    <row r="42" spans="2:3">
      <c r="B42" s="1" t="s">
        <v>236</v>
      </c>
      <c r="C42" s="1" t="s">
        <v>93</v>
      </c>
    </row>
    <row r="43" spans="2:3">
      <c r="B43" s="1" t="s">
        <v>237</v>
      </c>
      <c r="C43" s="1" t="s">
        <v>95</v>
      </c>
    </row>
    <row r="44" spans="2:3">
      <c r="B44" s="1" t="s">
        <v>238</v>
      </c>
      <c r="C44" s="1" t="s">
        <v>97</v>
      </c>
    </row>
    <row r="45" spans="2:3">
      <c r="B45" s="1" t="s">
        <v>239</v>
      </c>
      <c r="C45" s="1" t="s">
        <v>38</v>
      </c>
    </row>
    <row r="46" spans="2:3">
      <c r="B46" s="1" t="s">
        <v>240</v>
      </c>
      <c r="C46" s="1" t="s">
        <v>40</v>
      </c>
    </row>
    <row r="47" spans="2:3">
      <c r="B47" s="10" t="s">
        <v>241</v>
      </c>
      <c r="C47" s="1" t="s">
        <v>42</v>
      </c>
    </row>
    <row r="48" spans="2:3">
      <c r="B48" s="1" t="s">
        <v>242</v>
      </c>
      <c r="C48" s="1" t="s">
        <v>44</v>
      </c>
    </row>
    <row r="49" spans="2:3">
      <c r="B49" s="1" t="s">
        <v>243</v>
      </c>
      <c r="C49" s="1" t="s">
        <v>46</v>
      </c>
    </row>
    <row r="50" spans="2:3">
      <c r="B50" s="1" t="s">
        <v>244</v>
      </c>
      <c r="C50" s="1" t="s">
        <v>48</v>
      </c>
    </row>
    <row r="51" spans="2:3">
      <c r="B51" s="1" t="s">
        <v>245</v>
      </c>
      <c r="C51" s="1" t="s">
        <v>50</v>
      </c>
    </row>
    <row r="52" spans="2:3">
      <c r="B52" s="1" t="s">
        <v>246</v>
      </c>
      <c r="C52" s="1" t="s">
        <v>113</v>
      </c>
    </row>
    <row r="53" spans="2:3">
      <c r="B53" s="1" t="s">
        <v>247</v>
      </c>
      <c r="C53" s="1" t="s">
        <v>186</v>
      </c>
    </row>
    <row r="54" spans="2:3">
      <c r="B54" s="10" t="s">
        <v>248</v>
      </c>
      <c r="C54" s="1" t="s">
        <v>116</v>
      </c>
    </row>
    <row r="55" spans="2:3">
      <c r="B55" s="1" t="s">
        <v>249</v>
      </c>
      <c r="C55" s="1" t="s">
        <v>118</v>
      </c>
    </row>
    <row r="56" spans="2:3">
      <c r="B56" s="1" t="s">
        <v>250</v>
      </c>
      <c r="C56" s="1" t="s">
        <v>120</v>
      </c>
    </row>
    <row r="57" spans="2:3">
      <c r="B57" s="1" t="s">
        <v>251</v>
      </c>
      <c r="C57" s="1" t="s">
        <v>122</v>
      </c>
    </row>
    <row r="58" spans="2:3">
      <c r="B58" s="1" t="s">
        <v>252</v>
      </c>
      <c r="C58" s="1" t="s">
        <v>124</v>
      </c>
    </row>
    <row r="59" spans="2:3">
      <c r="B59" s="1" t="s">
        <v>253</v>
      </c>
      <c r="C59" s="1" t="s">
        <v>126</v>
      </c>
    </row>
    <row r="60" spans="2:3">
      <c r="B60" s="1" t="s">
        <v>254</v>
      </c>
      <c r="C60" s="1" t="s">
        <v>128</v>
      </c>
    </row>
    <row r="61" spans="2:3">
      <c r="B61" s="1" t="s">
        <v>255</v>
      </c>
      <c r="C61" s="1" t="s">
        <v>129</v>
      </c>
    </row>
    <row r="62" spans="2:3">
      <c r="B62" s="1" t="s">
        <v>256</v>
      </c>
      <c r="C62" s="1" t="s">
        <v>131</v>
      </c>
    </row>
    <row r="63" spans="2:3">
      <c r="B63" s="1" t="s">
        <v>257</v>
      </c>
      <c r="C63" s="1" t="s">
        <v>133</v>
      </c>
    </row>
    <row r="64" spans="2:3">
      <c r="B64" s="1" t="s">
        <v>258</v>
      </c>
      <c r="C64" s="1" t="s">
        <v>135</v>
      </c>
    </row>
    <row r="65" spans="2:3">
      <c r="B65" s="1" t="s">
        <v>259</v>
      </c>
      <c r="C65" s="1" t="s">
        <v>137</v>
      </c>
    </row>
    <row r="66" spans="2:3">
      <c r="B66" s="10" t="s">
        <v>260</v>
      </c>
      <c r="C66" s="1" t="s">
        <v>139</v>
      </c>
    </row>
    <row r="67" spans="2:3">
      <c r="B67" s="10" t="s">
        <v>261</v>
      </c>
      <c r="C67" s="1" t="s">
        <v>141</v>
      </c>
    </row>
    <row r="68" spans="2:3">
      <c r="B68" s="1" t="s">
        <v>262</v>
      </c>
      <c r="C68" s="1" t="s">
        <v>143</v>
      </c>
    </row>
    <row r="69" spans="2:3">
      <c r="B69" s="1" t="s">
        <v>263</v>
      </c>
      <c r="C69" s="1" t="s">
        <v>188</v>
      </c>
    </row>
    <row r="70" spans="2:3">
      <c r="B70" s="1" t="s">
        <v>264</v>
      </c>
      <c r="C70" s="1" t="s">
        <v>146</v>
      </c>
    </row>
    <row r="71" spans="2:3">
      <c r="B71" s="1" t="s">
        <v>265</v>
      </c>
      <c r="C71" s="1" t="s">
        <v>148</v>
      </c>
    </row>
    <row r="72" spans="2:3">
      <c r="B72" s="1" t="s">
        <v>266</v>
      </c>
      <c r="C72" s="1" t="s">
        <v>150</v>
      </c>
    </row>
    <row r="73" spans="2:3">
      <c r="B73" s="1" t="s">
        <v>267</v>
      </c>
      <c r="C73" s="1" t="s">
        <v>152</v>
      </c>
    </row>
    <row r="74" spans="2:3">
      <c r="B74" s="1" t="s">
        <v>268</v>
      </c>
      <c r="C74" s="1" t="s">
        <v>154</v>
      </c>
    </row>
    <row r="75" spans="2:3">
      <c r="B75" s="1" t="s">
        <v>269</v>
      </c>
      <c r="C75" s="1" t="s">
        <v>156</v>
      </c>
    </row>
    <row r="76" spans="2:3">
      <c r="B76" s="1" t="s">
        <v>270</v>
      </c>
      <c r="C76" s="1" t="s">
        <v>158</v>
      </c>
    </row>
    <row r="77" spans="2:3">
      <c r="B77" s="1" t="s">
        <v>271</v>
      </c>
      <c r="C77" s="1" t="s">
        <v>160</v>
      </c>
    </row>
    <row r="78" spans="2:3">
      <c r="B78" s="1" t="s">
        <v>272</v>
      </c>
      <c r="C78" s="1" t="s">
        <v>189</v>
      </c>
    </row>
    <row r="79" spans="2:3">
      <c r="B79" s="10" t="s">
        <v>273</v>
      </c>
      <c r="C79" s="1" t="s">
        <v>163</v>
      </c>
    </row>
    <row r="80" spans="2:3">
      <c r="B80" s="1" t="s">
        <v>274</v>
      </c>
      <c r="C80" s="1" t="s">
        <v>164</v>
      </c>
    </row>
    <row r="81" spans="2:3">
      <c r="B81" s="1" t="s">
        <v>275</v>
      </c>
      <c r="C81" s="1" t="s">
        <v>166</v>
      </c>
    </row>
    <row r="82" spans="2:3">
      <c r="B82" s="1" t="s">
        <v>276</v>
      </c>
      <c r="C82" s="1" t="s">
        <v>168</v>
      </c>
    </row>
    <row r="83" spans="2:3">
      <c r="B83" s="1" t="s">
        <v>277</v>
      </c>
      <c r="C83" s="1" t="s">
        <v>170</v>
      </c>
    </row>
    <row r="84" spans="2:3">
      <c r="B84" s="1" t="s">
        <v>278</v>
      </c>
      <c r="C84" s="1" t="s">
        <v>171</v>
      </c>
    </row>
    <row r="85" spans="2:3">
      <c r="B85" s="10" t="s">
        <v>279</v>
      </c>
      <c r="C85" s="1" t="s">
        <v>192</v>
      </c>
    </row>
    <row r="86" spans="2:3">
      <c r="B86" s="1" t="s">
        <v>280</v>
      </c>
      <c r="C86" s="1" t="s">
        <v>193</v>
      </c>
    </row>
    <row r="87" spans="2:3">
      <c r="B87" s="1" t="s">
        <v>281</v>
      </c>
      <c r="C87" s="1" t="s">
        <v>175</v>
      </c>
    </row>
    <row r="88" spans="2:3">
      <c r="B88" s="1" t="s">
        <v>282</v>
      </c>
      <c r="C88" s="1" t="s">
        <v>177</v>
      </c>
    </row>
    <row r="89" spans="2:3">
      <c r="B89" s="1" t="s">
        <v>283</v>
      </c>
      <c r="C89" s="1" t="s">
        <v>178</v>
      </c>
    </row>
    <row r="90" spans="2:3">
      <c r="B90" s="1" t="s">
        <v>284</v>
      </c>
      <c r="C90" s="1" t="s">
        <v>180</v>
      </c>
    </row>
    <row r="91" spans="2:3">
      <c r="B91" s="1" t="s">
        <v>285</v>
      </c>
      <c r="C91" s="1" t="s">
        <v>181</v>
      </c>
    </row>
    <row r="92" spans="2:3">
      <c r="B92" s="10" t="s">
        <v>286</v>
      </c>
      <c r="C92" s="1" t="s">
        <v>182</v>
      </c>
    </row>
    <row r="93" spans="2:3">
      <c r="B93" s="1" t="s">
        <v>287</v>
      </c>
      <c r="C93" s="1" t="s">
        <v>183</v>
      </c>
    </row>
    <row r="94" spans="2:3">
      <c r="B94" s="10" t="s">
        <v>288</v>
      </c>
      <c r="C94" s="1" t="s">
        <v>184</v>
      </c>
    </row>
    <row r="95" spans="2:3">
      <c r="B95" s="10" t="s">
        <v>289</v>
      </c>
      <c r="C95" s="1" t="s">
        <v>200</v>
      </c>
    </row>
    <row r="96" spans="2:3">
      <c r="B96" s="1" t="s">
        <v>290</v>
      </c>
      <c r="C96" s="1" t="s">
        <v>2</v>
      </c>
    </row>
    <row r="97" spans="2:3">
      <c r="B97" s="1" t="s">
        <v>291</v>
      </c>
      <c r="C97" s="1" t="s">
        <v>4</v>
      </c>
    </row>
    <row r="98" spans="2:3">
      <c r="B98" s="1" t="s">
        <v>292</v>
      </c>
      <c r="C98" s="1" t="s">
        <v>6</v>
      </c>
    </row>
    <row r="99" spans="2:3">
      <c r="B99" s="1" t="s">
        <v>293</v>
      </c>
      <c r="C99" s="1" t="s">
        <v>8</v>
      </c>
    </row>
    <row r="100" spans="2:3">
      <c r="B100" s="1" t="s">
        <v>294</v>
      </c>
      <c r="C100" s="1" t="s">
        <v>10</v>
      </c>
    </row>
    <row r="101" spans="2:3">
      <c r="B101" s="1" t="s">
        <v>295</v>
      </c>
      <c r="C101" s="1" t="s">
        <v>12</v>
      </c>
    </row>
    <row r="102" spans="2:3">
      <c r="B102" s="1" t="s">
        <v>296</v>
      </c>
      <c r="C102" s="1" t="s">
        <v>14</v>
      </c>
    </row>
    <row r="103" spans="2:3">
      <c r="B103" s="1" t="s">
        <v>297</v>
      </c>
      <c r="C103" s="1" t="s">
        <v>16</v>
      </c>
    </row>
    <row r="104" spans="2:3">
      <c r="B104" s="1" t="s">
        <v>298</v>
      </c>
      <c r="C104" s="1" t="s">
        <v>18</v>
      </c>
    </row>
    <row r="105" spans="2:3">
      <c r="B105" s="1" t="s">
        <v>299</v>
      </c>
      <c r="C105" s="1" t="s">
        <v>99</v>
      </c>
    </row>
    <row r="106" spans="2:3">
      <c r="B106" s="1" t="s">
        <v>300</v>
      </c>
      <c r="C106" s="1" t="s">
        <v>101</v>
      </c>
    </row>
    <row r="107" spans="2:3">
      <c r="B107" s="1" t="s">
        <v>301</v>
      </c>
      <c r="C107" s="1" t="s">
        <v>103</v>
      </c>
    </row>
    <row r="108" spans="2:3">
      <c r="B108" s="1" t="s">
        <v>302</v>
      </c>
      <c r="C108" s="1" t="s">
        <v>105</v>
      </c>
    </row>
    <row r="109" spans="2:3">
      <c r="B109" s="1" t="s">
        <v>303</v>
      </c>
      <c r="C109" s="1" t="s">
        <v>107</v>
      </c>
    </row>
    <row r="110" spans="2:3">
      <c r="B110" s="1" t="s">
        <v>304</v>
      </c>
      <c r="C110" s="1" t="s">
        <v>109</v>
      </c>
    </row>
  </sheetData>
  <mergeCells count="3">
    <mergeCell ref="B2:C2"/>
    <mergeCell ref="B12:C12"/>
    <mergeCell ref="B20:C2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2"/>
  <sheetViews>
    <sheetView workbookViewId="0">
      <selection activeCell="A7" sqref="A7"/>
    </sheetView>
  </sheetViews>
  <sheetFormatPr defaultRowHeight="14.3"/>
  <cols>
    <col min="4" max="4" width="8" hidden="1" customWidth="1"/>
  </cols>
  <sheetData>
    <row r="1" spans="1:15">
      <c r="A1" s="9" t="s">
        <v>220</v>
      </c>
      <c r="G1" s="9" t="s">
        <v>321</v>
      </c>
    </row>
    <row r="2" spans="1:15">
      <c r="A2" s="1" t="s">
        <v>310</v>
      </c>
      <c r="B2" s="1" t="s">
        <v>311</v>
      </c>
      <c r="C2" s="1" t="s">
        <v>312</v>
      </c>
      <c r="D2" s="15" t="s">
        <v>322</v>
      </c>
      <c r="G2" s="1" t="s">
        <v>310</v>
      </c>
      <c r="H2" s="1" t="s">
        <v>311</v>
      </c>
      <c r="I2" s="1" t="s">
        <v>312</v>
      </c>
    </row>
    <row r="3" spans="1:15">
      <c r="A3" s="6">
        <v>0.65497829307444633</v>
      </c>
      <c r="B3" s="11">
        <v>2</v>
      </c>
      <c r="C3" s="1">
        <v>7</v>
      </c>
      <c r="G3" s="6">
        <v>2.9197988042595213</v>
      </c>
      <c r="H3" s="1">
        <v>2</v>
      </c>
      <c r="I3" s="1">
        <v>5</v>
      </c>
    </row>
    <row r="4" spans="1:15">
      <c r="A4" s="6">
        <v>2</v>
      </c>
      <c r="B4" s="11">
        <v>1</v>
      </c>
      <c r="C4" s="1">
        <v>3</v>
      </c>
      <c r="G4" s="6">
        <v>4</v>
      </c>
      <c r="H4" s="1">
        <v>2</v>
      </c>
      <c r="I4" s="1">
        <v>7</v>
      </c>
    </row>
    <row r="5" spans="1:15">
      <c r="A5" s="13">
        <v>2.9197988042595213</v>
      </c>
      <c r="B5" s="14">
        <v>2</v>
      </c>
      <c r="C5" s="14">
        <v>5</v>
      </c>
      <c r="D5">
        <v>1</v>
      </c>
      <c r="G5" s="6">
        <v>5.2117832115279583</v>
      </c>
      <c r="H5" s="1">
        <v>1</v>
      </c>
      <c r="I5" s="1">
        <v>2</v>
      </c>
      <c r="M5" s="9" t="s">
        <v>319</v>
      </c>
    </row>
    <row r="6" spans="1:15">
      <c r="A6" s="13">
        <v>4</v>
      </c>
      <c r="B6" s="14">
        <v>2</v>
      </c>
      <c r="C6" s="14">
        <v>7</v>
      </c>
      <c r="D6">
        <v>1</v>
      </c>
      <c r="G6" s="6">
        <v>6</v>
      </c>
      <c r="H6" s="1">
        <v>2</v>
      </c>
      <c r="I6" s="1">
        <v>4</v>
      </c>
      <c r="M6" s="1" t="s">
        <v>315</v>
      </c>
      <c r="N6" s="1" t="s">
        <v>316</v>
      </c>
      <c r="O6" s="1" t="s">
        <v>317</v>
      </c>
    </row>
    <row r="7" spans="1:15">
      <c r="A7" s="13">
        <v>5.2117832115279583</v>
      </c>
      <c r="B7" s="14">
        <v>1</v>
      </c>
      <c r="C7" s="14">
        <v>2</v>
      </c>
      <c r="D7">
        <v>1</v>
      </c>
      <c r="G7" s="6">
        <v>10.956355601133305</v>
      </c>
      <c r="H7" s="1">
        <v>2</v>
      </c>
      <c r="I7" s="1">
        <v>6</v>
      </c>
      <c r="M7" s="1">
        <f>AVERAGE(I3:I22)</f>
        <v>4.8499999999999996</v>
      </c>
      <c r="N7" s="12">
        <f>VAR(I3:I22)</f>
        <v>3.2921052631578953</v>
      </c>
      <c r="O7" s="12">
        <f>SQRT(N7)</f>
        <v>1.8144159564878983</v>
      </c>
    </row>
    <row r="8" spans="1:15">
      <c r="A8" s="13">
        <v>6</v>
      </c>
      <c r="B8" s="14">
        <v>2</v>
      </c>
      <c r="C8" s="14">
        <v>4</v>
      </c>
      <c r="D8">
        <v>1</v>
      </c>
      <c r="G8" s="6">
        <v>11.817111823451238</v>
      </c>
      <c r="H8" s="1">
        <v>2</v>
      </c>
      <c r="I8" s="1">
        <v>6</v>
      </c>
      <c r="N8" s="16"/>
      <c r="O8" s="16"/>
    </row>
    <row r="9" spans="1:15">
      <c r="A9" s="6">
        <v>6.7031060083920124</v>
      </c>
      <c r="B9" s="11">
        <v>1</v>
      </c>
      <c r="C9" s="1">
        <v>3</v>
      </c>
      <c r="G9" s="6">
        <v>15.544140719685764</v>
      </c>
      <c r="H9" s="1">
        <v>1</v>
      </c>
      <c r="I9" s="1">
        <v>3</v>
      </c>
      <c r="N9" s="16"/>
      <c r="O9" s="16"/>
    </row>
    <row r="10" spans="1:15">
      <c r="A10" s="6">
        <v>8</v>
      </c>
      <c r="B10" s="11">
        <v>2</v>
      </c>
      <c r="C10" s="1">
        <v>7</v>
      </c>
      <c r="G10" s="6">
        <v>16.934350176547859</v>
      </c>
      <c r="H10" s="1">
        <v>1</v>
      </c>
      <c r="I10" s="1">
        <v>3</v>
      </c>
      <c r="M10" s="1"/>
      <c r="N10" s="17" t="s">
        <v>315</v>
      </c>
      <c r="O10" s="17" t="s">
        <v>316</v>
      </c>
    </row>
    <row r="11" spans="1:15">
      <c r="A11" s="6">
        <v>9.0922841593681003</v>
      </c>
      <c r="B11" s="11">
        <v>2</v>
      </c>
      <c r="C11" s="1">
        <v>4</v>
      </c>
      <c r="G11" s="6">
        <v>18</v>
      </c>
      <c r="H11" s="1">
        <v>1</v>
      </c>
      <c r="I11" s="1">
        <v>3</v>
      </c>
      <c r="M11" s="10" t="s">
        <v>313</v>
      </c>
      <c r="N11" s="12">
        <f>AVERAGE(I3:I10)</f>
        <v>4.5</v>
      </c>
      <c r="O11" s="12">
        <f>VAR(I3:I10)</f>
        <v>3.1428571428571428</v>
      </c>
    </row>
    <row r="12" spans="1:15">
      <c r="A12" s="6">
        <v>9.6068623584228163</v>
      </c>
      <c r="B12" s="11">
        <v>2</v>
      </c>
      <c r="C12" s="1">
        <v>8</v>
      </c>
      <c r="G12" s="6">
        <v>21.63304097101382</v>
      </c>
      <c r="H12" s="1">
        <v>2</v>
      </c>
      <c r="I12" s="1">
        <v>5</v>
      </c>
      <c r="M12" s="10" t="s">
        <v>314</v>
      </c>
      <c r="N12" s="12">
        <f>AVERAGE(I11:I22)</f>
        <v>5.083333333333333</v>
      </c>
      <c r="O12" s="12">
        <f>VAR(I11:I22)</f>
        <v>3.5378787878787894</v>
      </c>
    </row>
    <row r="13" spans="1:15">
      <c r="A13" s="13">
        <v>10.956355601133305</v>
      </c>
      <c r="B13" s="14">
        <v>2</v>
      </c>
      <c r="C13" s="14">
        <v>6</v>
      </c>
      <c r="D13">
        <v>1</v>
      </c>
      <c r="G13" s="6">
        <v>22.576287620553916</v>
      </c>
      <c r="H13" s="1">
        <v>2</v>
      </c>
      <c r="I13" s="1">
        <v>4</v>
      </c>
      <c r="M13" s="10" t="s">
        <v>320</v>
      </c>
      <c r="N13" s="12">
        <f>N11*8/20+N12*12/20</f>
        <v>4.8499999999999996</v>
      </c>
      <c r="O13" s="12">
        <f>O11*(8/20)^2+O12*(12/20)^2</f>
        <v>1.776493506493507</v>
      </c>
    </row>
    <row r="14" spans="1:15">
      <c r="A14" s="13">
        <v>11.817111823451238</v>
      </c>
      <c r="B14" s="14">
        <v>2</v>
      </c>
      <c r="C14" s="14">
        <v>6</v>
      </c>
      <c r="D14">
        <v>1</v>
      </c>
      <c r="G14" s="6">
        <v>25</v>
      </c>
      <c r="H14" s="1">
        <v>2</v>
      </c>
      <c r="I14" s="1">
        <v>8</v>
      </c>
      <c r="N14" s="16"/>
      <c r="O14" s="16"/>
    </row>
    <row r="15" spans="1:15">
      <c r="A15" s="6">
        <v>13.246685958849405</v>
      </c>
      <c r="B15" s="11">
        <v>1</v>
      </c>
      <c r="C15" s="1">
        <v>4</v>
      </c>
      <c r="G15" s="6">
        <v>26</v>
      </c>
      <c r="H15" s="1">
        <v>1</v>
      </c>
      <c r="I15" s="1">
        <v>3</v>
      </c>
      <c r="M15" s="9" t="s">
        <v>318</v>
      </c>
      <c r="N15" s="16"/>
      <c r="O15" s="16"/>
    </row>
    <row r="16" spans="1:15">
      <c r="A16" s="6">
        <v>14</v>
      </c>
      <c r="B16" s="11">
        <v>1</v>
      </c>
      <c r="C16" s="1">
        <v>4</v>
      </c>
      <c r="G16" s="6">
        <v>27.134324369160012</v>
      </c>
      <c r="H16" s="1">
        <v>1</v>
      </c>
      <c r="I16" s="1">
        <v>4</v>
      </c>
      <c r="M16" s="1" t="s">
        <v>315</v>
      </c>
      <c r="N16" s="12" t="s">
        <v>316</v>
      </c>
      <c r="O16" s="12" t="s">
        <v>317</v>
      </c>
    </row>
    <row r="17" spans="1:15">
      <c r="A17" s="6">
        <v>15</v>
      </c>
      <c r="B17" s="11">
        <v>1</v>
      </c>
      <c r="C17" s="1">
        <v>2</v>
      </c>
      <c r="G17" s="6">
        <v>28.344836929950546</v>
      </c>
      <c r="H17" s="1">
        <v>1</v>
      </c>
      <c r="I17" s="1">
        <v>3</v>
      </c>
      <c r="M17" s="12">
        <f>N13</f>
        <v>4.8499999999999996</v>
      </c>
      <c r="N17" s="12">
        <f>O13</f>
        <v>1.776493506493507</v>
      </c>
      <c r="O17" s="12">
        <f>SQRT(N17)</f>
        <v>1.3328516445927157</v>
      </c>
    </row>
    <row r="18" spans="1:15">
      <c r="A18" s="13">
        <v>15.544140719685764</v>
      </c>
      <c r="B18" s="14">
        <v>1</v>
      </c>
      <c r="C18" s="14">
        <v>3</v>
      </c>
      <c r="D18">
        <v>1</v>
      </c>
      <c r="G18" s="6">
        <v>29.47607373510386</v>
      </c>
      <c r="H18" s="1">
        <v>2</v>
      </c>
      <c r="I18" s="1">
        <v>7</v>
      </c>
    </row>
    <row r="19" spans="1:15">
      <c r="A19" s="13">
        <v>16.934350176547859</v>
      </c>
      <c r="B19" s="14">
        <v>1</v>
      </c>
      <c r="C19" s="14">
        <v>3</v>
      </c>
      <c r="D19">
        <v>1</v>
      </c>
      <c r="G19" s="6">
        <v>34.126652634366053</v>
      </c>
      <c r="H19" s="1">
        <v>1</v>
      </c>
      <c r="I19" s="1">
        <v>4</v>
      </c>
    </row>
    <row r="20" spans="1:15">
      <c r="A20" s="13">
        <v>18</v>
      </c>
      <c r="B20" s="14">
        <v>1</v>
      </c>
      <c r="C20" s="14">
        <v>3</v>
      </c>
      <c r="D20">
        <v>1</v>
      </c>
      <c r="G20" s="6">
        <v>35.458735004682467</v>
      </c>
      <c r="H20" s="1">
        <v>2</v>
      </c>
      <c r="I20" s="1">
        <v>8</v>
      </c>
    </row>
    <row r="21" spans="1:15">
      <c r="A21" s="6">
        <v>19</v>
      </c>
      <c r="B21" s="11">
        <v>2</v>
      </c>
      <c r="C21" s="1">
        <v>6</v>
      </c>
      <c r="G21" s="6">
        <v>38.01676662432353</v>
      </c>
      <c r="H21" s="1">
        <v>2</v>
      </c>
      <c r="I21" s="1">
        <v>6</v>
      </c>
    </row>
    <row r="22" spans="1:15">
      <c r="A22" s="6">
        <v>19.885590001329376</v>
      </c>
      <c r="B22" s="11">
        <v>1</v>
      </c>
      <c r="C22" s="1">
        <v>3</v>
      </c>
      <c r="G22" s="6">
        <v>38.718287959167448</v>
      </c>
      <c r="H22" s="1">
        <v>2</v>
      </c>
      <c r="I22" s="1">
        <v>6</v>
      </c>
    </row>
    <row r="23" spans="1:15">
      <c r="A23" s="6">
        <v>21</v>
      </c>
      <c r="B23" s="11">
        <v>2</v>
      </c>
      <c r="C23" s="1">
        <v>5</v>
      </c>
    </row>
    <row r="24" spans="1:15">
      <c r="A24" s="13">
        <v>21.63304097101382</v>
      </c>
      <c r="B24" s="14">
        <v>2</v>
      </c>
      <c r="C24" s="14">
        <v>5</v>
      </c>
      <c r="D24">
        <v>1</v>
      </c>
      <c r="G24" t="s">
        <v>323</v>
      </c>
    </row>
    <row r="25" spans="1:15">
      <c r="A25" s="13">
        <v>22.576287620553916</v>
      </c>
      <c r="B25" s="14">
        <v>2</v>
      </c>
      <c r="C25" s="14">
        <v>4</v>
      </c>
      <c r="D25">
        <v>1</v>
      </c>
    </row>
    <row r="26" spans="1:15">
      <c r="A26" s="6">
        <v>24</v>
      </c>
      <c r="B26" s="11">
        <v>1</v>
      </c>
      <c r="C26" s="1">
        <v>3</v>
      </c>
    </row>
    <row r="27" spans="1:15">
      <c r="A27" s="13">
        <v>25</v>
      </c>
      <c r="B27" s="14">
        <v>2</v>
      </c>
      <c r="C27" s="14">
        <v>8</v>
      </c>
      <c r="D27">
        <v>1</v>
      </c>
    </row>
    <row r="28" spans="1:15">
      <c r="A28" s="13">
        <v>26</v>
      </c>
      <c r="B28" s="14">
        <v>1</v>
      </c>
      <c r="C28" s="14">
        <v>3</v>
      </c>
      <c r="D28">
        <v>1</v>
      </c>
    </row>
    <row r="29" spans="1:15">
      <c r="A29" s="13">
        <v>27.134324369160012</v>
      </c>
      <c r="B29" s="14">
        <v>1</v>
      </c>
      <c r="C29" s="14">
        <v>4</v>
      </c>
      <c r="D29">
        <v>1</v>
      </c>
    </row>
    <row r="30" spans="1:15">
      <c r="A30" s="13">
        <v>28.344836929950546</v>
      </c>
      <c r="B30" s="14">
        <v>1</v>
      </c>
      <c r="C30" s="14">
        <v>3</v>
      </c>
      <c r="D30">
        <v>1</v>
      </c>
    </row>
    <row r="31" spans="1:15">
      <c r="A31" s="13">
        <v>29.47607373510386</v>
      </c>
      <c r="B31" s="14">
        <v>2</v>
      </c>
      <c r="C31" s="14">
        <v>7</v>
      </c>
      <c r="D31">
        <v>1</v>
      </c>
    </row>
    <row r="32" spans="1:15">
      <c r="A32" s="6">
        <v>30</v>
      </c>
      <c r="B32" s="11">
        <v>2</v>
      </c>
      <c r="C32" s="1">
        <v>4</v>
      </c>
    </row>
    <row r="33" spans="1:4">
      <c r="A33" s="6">
        <v>31</v>
      </c>
      <c r="B33" s="11">
        <v>2</v>
      </c>
      <c r="C33" s="1">
        <v>6</v>
      </c>
    </row>
    <row r="34" spans="1:4">
      <c r="A34" s="6">
        <v>32.329363217672324</v>
      </c>
      <c r="B34" s="11">
        <v>2</v>
      </c>
      <c r="C34" s="1">
        <v>8</v>
      </c>
    </row>
    <row r="35" spans="1:4">
      <c r="A35" s="6">
        <v>33</v>
      </c>
      <c r="B35" s="11">
        <v>1</v>
      </c>
      <c r="C35" s="1">
        <v>3</v>
      </c>
    </row>
    <row r="36" spans="1:4">
      <c r="A36" s="13">
        <v>34.126652634366053</v>
      </c>
      <c r="B36" s="14">
        <v>1</v>
      </c>
      <c r="C36" s="14">
        <v>4</v>
      </c>
      <c r="D36">
        <v>1</v>
      </c>
    </row>
    <row r="37" spans="1:4">
      <c r="A37" s="13">
        <v>35.458735004682467</v>
      </c>
      <c r="B37" s="14">
        <v>2</v>
      </c>
      <c r="C37" s="14">
        <v>8</v>
      </c>
      <c r="D37">
        <v>1</v>
      </c>
    </row>
    <row r="38" spans="1:4">
      <c r="A38" s="6">
        <v>35.947782024312531</v>
      </c>
      <c r="B38" s="11">
        <v>2</v>
      </c>
      <c r="C38" s="1">
        <v>6</v>
      </c>
    </row>
    <row r="39" spans="1:4">
      <c r="A39" s="6">
        <v>37.47803664450128</v>
      </c>
      <c r="B39" s="11">
        <v>2</v>
      </c>
      <c r="C39" s="1">
        <v>5</v>
      </c>
    </row>
    <row r="40" spans="1:4">
      <c r="A40" s="13">
        <v>38.01676662432353</v>
      </c>
      <c r="B40" s="14">
        <v>2</v>
      </c>
      <c r="C40" s="14">
        <v>6</v>
      </c>
      <c r="D40">
        <v>1</v>
      </c>
    </row>
    <row r="41" spans="1:4">
      <c r="A41" s="13">
        <v>38.718287959167448</v>
      </c>
      <c r="B41" s="14">
        <v>2</v>
      </c>
      <c r="C41" s="14">
        <v>6</v>
      </c>
      <c r="D41">
        <v>1</v>
      </c>
    </row>
    <row r="42" spans="1:4">
      <c r="A42" s="6">
        <v>39.750455117255584</v>
      </c>
      <c r="B42" s="11">
        <v>2</v>
      </c>
      <c r="C42" s="1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AAEproporcional para R</vt:lpstr>
      <vt:lpstr>AAEporsexo para R</vt:lpstr>
      <vt:lpstr>AAS</vt:lpstr>
      <vt:lpstr>AAEporsexo</vt:lpstr>
      <vt:lpstr>AAEproporcional</vt:lpstr>
      <vt:lpstr>AAEmedia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Ross</cp:lastModifiedBy>
  <dcterms:created xsi:type="dcterms:W3CDTF">2014-04-23T22:44:23Z</dcterms:created>
  <dcterms:modified xsi:type="dcterms:W3CDTF">2017-08-17T00:07:19Z</dcterms:modified>
</cp:coreProperties>
</file>