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1" windowWidth="19155" windowHeight="8015"/>
  </bookViews>
  <sheets>
    <sheet name="dados" sheetId="1" r:id="rId1"/>
    <sheet name="dicionario" sheetId="2" r:id="rId2"/>
  </sheets>
  <calcPr calcId="125725"/>
</workbook>
</file>

<file path=xl/calcChain.xml><?xml version="1.0" encoding="utf-8"?>
<calcChain xmlns="http://schemas.openxmlformats.org/spreadsheetml/2006/main">
  <c r="AI3" i="1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"/>
</calcChain>
</file>

<file path=xl/sharedStrings.xml><?xml version="1.0" encoding="utf-8"?>
<sst xmlns="http://schemas.openxmlformats.org/spreadsheetml/2006/main" count="265" uniqueCount="151">
  <si>
    <t>Índice de Gini (2010)</t>
  </si>
  <si>
    <t>% da população em domicílios com água encanada (2010)</t>
  </si>
  <si>
    <t>% da população em domicílios com banheiro e água encanada (2010)</t>
  </si>
  <si>
    <t>% da população em domicílios com coleta de lixo (2010)</t>
  </si>
  <si>
    <t>% da população em domicílios com energia elétrica (2010)</t>
  </si>
  <si>
    <t>% da população em domicílios com densidade &gt; 2 (2010)</t>
  </si>
  <si>
    <t>Esperança de vida ao nascer (2010)</t>
  </si>
  <si>
    <t>População total (2010)</t>
  </si>
  <si>
    <t>Mortalidade infantil (2010)</t>
  </si>
  <si>
    <t>Probabilidade de sobrevivência até 40 anos (2010)</t>
  </si>
  <si>
    <t>IDHM (2010)</t>
  </si>
  <si>
    <t>IDHM Renda (2010)</t>
  </si>
  <si>
    <t>IDHM Longevidade (2010)</t>
  </si>
  <si>
    <t>IDHM Educação (2010)</t>
  </si>
  <si>
    <t>Probabilidade de sobrevivência até 60 anos (2010)</t>
  </si>
  <si>
    <t>Taxa de fecundidade total (2010)</t>
  </si>
  <si>
    <t>Taxa de envelhecimento (2010)</t>
  </si>
  <si>
    <t>Taxa de analfabetismo - 25 anos ou mais (2010)</t>
  </si>
  <si>
    <t>Taxa de frequência líquida ao médio (2010)</t>
  </si>
  <si>
    <t>Expectativa de anos de estudo (2010)</t>
  </si>
  <si>
    <t>Taxa de frequência líquida ao superior (2010)</t>
  </si>
  <si>
    <t>% de 6 a 17 anos no básico com 2 anos ou mais de atraso (2010)</t>
  </si>
  <si>
    <t>Renda per capita (2010)</t>
  </si>
  <si>
    <t>Renda per capita , exceto renda nula (2010)</t>
  </si>
  <si>
    <t>% de pobres (2010)</t>
  </si>
  <si>
    <t>% de crianças extremamente pobres (2010)</t>
  </si>
  <si>
    <t>Acre</t>
  </si>
  <si>
    <t>Estado</t>
  </si>
  <si>
    <t>Alagoas</t>
  </si>
  <si>
    <t>Amazonas</t>
  </si>
  <si>
    <t>Bahia</t>
  </si>
  <si>
    <t>Distrito Federal</t>
  </si>
  <si>
    <t>Minas Gerais</t>
  </si>
  <si>
    <t>Mato Grosso do Sul</t>
  </si>
  <si>
    <t>Mato Grosso</t>
  </si>
  <si>
    <t>Pernambuco</t>
  </si>
  <si>
    <t>Rio de Janeiro</t>
  </si>
  <si>
    <t>Rio Grande do Norte</t>
  </si>
  <si>
    <t>Roraima</t>
  </si>
  <si>
    <t>Rio Grande do Sul</t>
  </si>
  <si>
    <t>Santa Catarina</t>
  </si>
  <si>
    <t>Sergipe</t>
  </si>
  <si>
    <t>Tocantins</t>
  </si>
  <si>
    <t>Sigla</t>
  </si>
  <si>
    <t>Codigo</t>
  </si>
  <si>
    <t>Região</t>
  </si>
  <si>
    <t>CodigoReg</t>
  </si>
  <si>
    <t>AC</t>
  </si>
  <si>
    <t>12</t>
  </si>
  <si>
    <t>Norte</t>
  </si>
  <si>
    <t>N</t>
  </si>
  <si>
    <t>AL</t>
  </si>
  <si>
    <t>27</t>
  </si>
  <si>
    <t>Nordeste</t>
  </si>
  <si>
    <t>NE</t>
  </si>
  <si>
    <t>AM</t>
  </si>
  <si>
    <t>13</t>
  </si>
  <si>
    <t>AP</t>
  </si>
  <si>
    <t>16</t>
  </si>
  <si>
    <t>BA</t>
  </si>
  <si>
    <t>29</t>
  </si>
  <si>
    <t>CE</t>
  </si>
  <si>
    <t>23</t>
  </si>
  <si>
    <t>DF</t>
  </si>
  <si>
    <t>53</t>
  </si>
  <si>
    <t>Centro-Oeste</t>
  </si>
  <si>
    <t>ES</t>
  </si>
  <si>
    <t>32</t>
  </si>
  <si>
    <t>Sudeste</t>
  </si>
  <si>
    <t>SE</t>
  </si>
  <si>
    <t>GO</t>
  </si>
  <si>
    <t>52</t>
  </si>
  <si>
    <t>MA</t>
  </si>
  <si>
    <t>21</t>
  </si>
  <si>
    <t>MG</t>
  </si>
  <si>
    <t>31</t>
  </si>
  <si>
    <t>MS</t>
  </si>
  <si>
    <t>50</t>
  </si>
  <si>
    <t>MT</t>
  </si>
  <si>
    <t>51</t>
  </si>
  <si>
    <t>PA</t>
  </si>
  <si>
    <t>15</t>
  </si>
  <si>
    <t>PB</t>
  </si>
  <si>
    <t>25</t>
  </si>
  <si>
    <t>PE</t>
  </si>
  <si>
    <t>26</t>
  </si>
  <si>
    <t>PI</t>
  </si>
  <si>
    <t>22</t>
  </si>
  <si>
    <t>PR</t>
  </si>
  <si>
    <t>41</t>
  </si>
  <si>
    <t>Sul</t>
  </si>
  <si>
    <t>S</t>
  </si>
  <si>
    <t>RJ</t>
  </si>
  <si>
    <t>33</t>
  </si>
  <si>
    <t>RN</t>
  </si>
  <si>
    <t>24</t>
  </si>
  <si>
    <t>RO</t>
  </si>
  <si>
    <t>11</t>
  </si>
  <si>
    <t>RR</t>
  </si>
  <si>
    <t>14</t>
  </si>
  <si>
    <t>RS</t>
  </si>
  <si>
    <t>43</t>
  </si>
  <si>
    <t>SC</t>
  </si>
  <si>
    <t>42</t>
  </si>
  <si>
    <t>28</t>
  </si>
  <si>
    <t>SP</t>
  </si>
  <si>
    <t>35</t>
  </si>
  <si>
    <t>TO</t>
  </si>
  <si>
    <t>17</t>
  </si>
  <si>
    <t>PIB</t>
  </si>
  <si>
    <t>Gini</t>
  </si>
  <si>
    <t>Agua</t>
  </si>
  <si>
    <t>Banheiro</t>
  </si>
  <si>
    <t>Lixo</t>
  </si>
  <si>
    <t>Energia</t>
  </si>
  <si>
    <t>Densidade</t>
  </si>
  <si>
    <t>Populacao</t>
  </si>
  <si>
    <t>Mortalidade_infantil</t>
  </si>
  <si>
    <t>Prob_sobrevivencia</t>
  </si>
  <si>
    <t>IDH</t>
  </si>
  <si>
    <t>IDH_Educacao</t>
  </si>
  <si>
    <t>IDH_Longevidade</t>
  </si>
  <si>
    <t>IDH_Renda</t>
  </si>
  <si>
    <t>Probab_sobrev60</t>
  </si>
  <si>
    <t>Esperancadevida</t>
  </si>
  <si>
    <t>TFT</t>
  </si>
  <si>
    <t>Taxa_envelhecimento</t>
  </si>
  <si>
    <t>Taxa_analfabetismo</t>
  </si>
  <si>
    <t>frequencia_liquida_EM</t>
  </si>
  <si>
    <t>Expectativa_anos_de_estudo</t>
  </si>
  <si>
    <t>frequencia_liquida_Superior</t>
  </si>
  <si>
    <t>Renda_per_capita</t>
  </si>
  <si>
    <t>Renda_per_capita_nula</t>
  </si>
  <si>
    <t>Perc_pobres</t>
  </si>
  <si>
    <t>Perc_extremamente_pobres</t>
  </si>
  <si>
    <t>perc_com_2_anos_de_de_atraso</t>
  </si>
  <si>
    <t>Despesa Corrente - estadual - R$ - Ministério da Fazenda - Secretaria do Tesouro Nacional - DESPCORRE</t>
  </si>
  <si>
    <t>Despesa_Corrente</t>
  </si>
  <si>
    <t>Despesa_Corrente_per_capita</t>
  </si>
  <si>
    <t>Rondonia</t>
  </si>
  <si>
    <t>Amapa</t>
  </si>
  <si>
    <t>Ceara</t>
  </si>
  <si>
    <t>Goias</t>
  </si>
  <si>
    <t>Para</t>
  </si>
  <si>
    <t>Parana</t>
  </si>
  <si>
    <t>Espirito Santo</t>
  </si>
  <si>
    <t>Paraiba</t>
  </si>
  <si>
    <t>Piaui</t>
  </si>
  <si>
    <t>Maranhao</t>
  </si>
  <si>
    <t>Sao Paulo</t>
  </si>
  <si>
    <t>MW</t>
  </si>
</sst>
</file>

<file path=xl/styles.xml><?xml version="1.0" encoding="utf-8"?>
<styleSheet xmlns="http://schemas.openxmlformats.org/spreadsheetml/2006/main">
  <numFmts count="1">
    <numFmt numFmtId="164" formatCode="0.0000E+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 applyFill="1" applyBorder="1" applyAlignment="1" applyProtection="1"/>
    <xf numFmtId="0" fontId="17" fillId="33" borderId="10" xfId="0" applyFont="1" applyFill="1" applyBorder="1"/>
    <xf numFmtId="3" fontId="17" fillId="33" borderId="10" xfId="0" applyNumberFormat="1" applyFont="1" applyFill="1" applyBorder="1" applyAlignment="1" applyProtection="1"/>
    <xf numFmtId="0" fontId="17" fillId="33" borderId="10" xfId="0" applyFont="1" applyFill="1" applyBorder="1" applyAlignment="1">
      <alignment wrapText="1"/>
    </xf>
    <xf numFmtId="0" fontId="0" fillId="0" borderId="10" xfId="0" applyBorder="1"/>
    <xf numFmtId="3" fontId="18" fillId="0" borderId="10" xfId="0" applyNumberFormat="1" applyFont="1" applyFill="1" applyBorder="1" applyAlignment="1" applyProtection="1"/>
    <xf numFmtId="164" fontId="18" fillId="0" borderId="10" xfId="0" applyNumberFormat="1" applyFont="1" applyFill="1" applyBorder="1" applyAlignment="1" applyProtection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8"/>
  <sheetViews>
    <sheetView tabSelected="1" zoomScale="85" zoomScaleNormal="85" workbookViewId="0">
      <selection activeCell="A2" sqref="A2"/>
    </sheetView>
  </sheetViews>
  <sheetFormatPr defaultRowHeight="14.3"/>
  <cols>
    <col min="3" max="3" width="7.125" bestFit="1" customWidth="1"/>
    <col min="4" max="4" width="20.125" bestFit="1" customWidth="1"/>
    <col min="5" max="5" width="12.25" bestFit="1" customWidth="1"/>
    <col min="7" max="7" width="12.625" bestFit="1" customWidth="1"/>
    <col min="34" max="34" width="18.375" bestFit="1" customWidth="1"/>
    <col min="35" max="35" width="15.5" customWidth="1"/>
  </cols>
  <sheetData>
    <row r="1" spans="1:35" s="1" customFormat="1" ht="121.6" customHeight="1">
      <c r="A1" s="3" t="s">
        <v>91</v>
      </c>
      <c r="B1" s="3" t="s">
        <v>43</v>
      </c>
      <c r="C1" s="3" t="s">
        <v>44</v>
      </c>
      <c r="D1" s="3" t="s">
        <v>27</v>
      </c>
      <c r="E1" s="3" t="s">
        <v>45</v>
      </c>
      <c r="F1" s="3" t="s">
        <v>46</v>
      </c>
      <c r="G1" s="4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124</v>
      </c>
      <c r="O1" s="3" t="s">
        <v>116</v>
      </c>
      <c r="P1" s="3" t="s">
        <v>117</v>
      </c>
      <c r="Q1" s="5" t="s">
        <v>118</v>
      </c>
      <c r="R1" s="3" t="s">
        <v>119</v>
      </c>
      <c r="S1" s="5" t="s">
        <v>122</v>
      </c>
      <c r="T1" s="5" t="s">
        <v>121</v>
      </c>
      <c r="U1" s="5" t="s">
        <v>120</v>
      </c>
      <c r="V1" s="5" t="s">
        <v>123</v>
      </c>
      <c r="W1" s="5" t="s">
        <v>125</v>
      </c>
      <c r="X1" s="5" t="s">
        <v>126</v>
      </c>
      <c r="Y1" s="5" t="s">
        <v>127</v>
      </c>
      <c r="Z1" s="5" t="s">
        <v>128</v>
      </c>
      <c r="AA1" s="5" t="s">
        <v>129</v>
      </c>
      <c r="AB1" s="5" t="s">
        <v>130</v>
      </c>
      <c r="AC1" s="5" t="s">
        <v>135</v>
      </c>
      <c r="AD1" s="5" t="s">
        <v>131</v>
      </c>
      <c r="AE1" s="5" t="s">
        <v>132</v>
      </c>
      <c r="AF1" s="5" t="s">
        <v>133</v>
      </c>
      <c r="AG1" s="5" t="s">
        <v>134</v>
      </c>
      <c r="AH1" s="5" t="s">
        <v>137</v>
      </c>
      <c r="AI1" s="5" t="s">
        <v>138</v>
      </c>
    </row>
    <row r="2" spans="1:35">
      <c r="A2" s="6" t="s">
        <v>47</v>
      </c>
      <c r="B2" s="6" t="s">
        <v>47</v>
      </c>
      <c r="C2" s="6" t="s">
        <v>48</v>
      </c>
      <c r="D2" s="6" t="s">
        <v>26</v>
      </c>
      <c r="E2" s="6" t="s">
        <v>49</v>
      </c>
      <c r="F2" s="6" t="s">
        <v>50</v>
      </c>
      <c r="G2" s="7">
        <v>9629238.6760000009</v>
      </c>
      <c r="H2" s="6">
        <v>0.63</v>
      </c>
      <c r="I2" s="6">
        <v>86.51</v>
      </c>
      <c r="J2" s="6">
        <v>47.42</v>
      </c>
      <c r="K2" s="6">
        <v>93.63</v>
      </c>
      <c r="L2" s="6">
        <v>91.14</v>
      </c>
      <c r="M2" s="6">
        <v>46.05</v>
      </c>
      <c r="N2" s="6">
        <v>71.63</v>
      </c>
      <c r="O2" s="6">
        <v>733559</v>
      </c>
      <c r="P2" s="6">
        <v>23.01</v>
      </c>
      <c r="Q2" s="6">
        <v>94.62</v>
      </c>
      <c r="R2" s="6">
        <v>0.66300000000000003</v>
      </c>
      <c r="S2" s="6">
        <v>0.67100000000000004</v>
      </c>
      <c r="T2" s="6">
        <v>0.77700000000000002</v>
      </c>
      <c r="U2" s="6">
        <v>0.55900000000000005</v>
      </c>
      <c r="V2" s="6">
        <v>84.53</v>
      </c>
      <c r="W2" s="6">
        <v>2.95</v>
      </c>
      <c r="X2" s="6">
        <v>4.32</v>
      </c>
      <c r="Y2" s="6">
        <v>21.29</v>
      </c>
      <c r="Z2" s="6">
        <v>48.45</v>
      </c>
      <c r="AA2" s="6">
        <v>8.69</v>
      </c>
      <c r="AB2" s="6">
        <v>10.5</v>
      </c>
      <c r="AC2" s="6">
        <v>22.57</v>
      </c>
      <c r="AD2" s="6">
        <v>522.15</v>
      </c>
      <c r="AE2" s="6">
        <v>550.76</v>
      </c>
      <c r="AF2" s="6">
        <v>29.46</v>
      </c>
      <c r="AG2" s="6">
        <v>22.69</v>
      </c>
      <c r="AH2" s="7">
        <v>2739927888.9299998</v>
      </c>
      <c r="AI2" s="6">
        <f>AH2/O2</f>
        <v>3735.1159060552727</v>
      </c>
    </row>
    <row r="3" spans="1:35">
      <c r="A3" s="6" t="s">
        <v>51</v>
      </c>
      <c r="B3" s="6" t="s">
        <v>51</v>
      </c>
      <c r="C3" s="6" t="s">
        <v>52</v>
      </c>
      <c r="D3" s="6" t="s">
        <v>28</v>
      </c>
      <c r="E3" s="6" t="s">
        <v>53</v>
      </c>
      <c r="F3" s="6" t="s">
        <v>54</v>
      </c>
      <c r="G3" s="7">
        <v>29544708.359999999</v>
      </c>
      <c r="H3" s="6">
        <v>0.63</v>
      </c>
      <c r="I3" s="6">
        <v>77.56</v>
      </c>
      <c r="J3" s="6">
        <v>75.64</v>
      </c>
      <c r="K3" s="6">
        <v>96.16</v>
      </c>
      <c r="L3" s="6">
        <v>98.98</v>
      </c>
      <c r="M3" s="6">
        <v>35.04</v>
      </c>
      <c r="N3" s="6">
        <v>70.319999999999993</v>
      </c>
      <c r="O3" s="6">
        <v>3120494</v>
      </c>
      <c r="P3" s="6">
        <v>28.4</v>
      </c>
      <c r="Q3" s="6">
        <v>93.36</v>
      </c>
      <c r="R3" s="6">
        <v>0.63100000000000001</v>
      </c>
      <c r="S3" s="6">
        <v>0.64100000000000001</v>
      </c>
      <c r="T3" s="6">
        <v>0.755</v>
      </c>
      <c r="U3" s="6">
        <v>0.52</v>
      </c>
      <c r="V3" s="6">
        <v>82.31</v>
      </c>
      <c r="W3" s="6">
        <v>2.2200000000000002</v>
      </c>
      <c r="X3" s="6">
        <v>6.01</v>
      </c>
      <c r="Y3" s="6">
        <v>30.57</v>
      </c>
      <c r="Z3" s="6">
        <v>36.86</v>
      </c>
      <c r="AA3" s="6">
        <v>9.07</v>
      </c>
      <c r="AB3" s="6">
        <v>9.18</v>
      </c>
      <c r="AC3" s="6">
        <v>27.34</v>
      </c>
      <c r="AD3" s="6">
        <v>432.56</v>
      </c>
      <c r="AE3" s="6">
        <v>439.17</v>
      </c>
      <c r="AF3" s="6">
        <v>34.29</v>
      </c>
      <c r="AG3" s="6">
        <v>24.77</v>
      </c>
      <c r="AH3" s="7">
        <v>4408229588.3199997</v>
      </c>
      <c r="AI3" s="6">
        <f t="shared" ref="AI3:AI28" si="0">AH3/O3</f>
        <v>1412.6704260030622</v>
      </c>
    </row>
    <row r="4" spans="1:35">
      <c r="A4" s="6" t="s">
        <v>55</v>
      </c>
      <c r="B4" s="6" t="s">
        <v>55</v>
      </c>
      <c r="C4" s="6" t="s">
        <v>56</v>
      </c>
      <c r="D4" s="6" t="s">
        <v>29</v>
      </c>
      <c r="E4" s="6" t="s">
        <v>49</v>
      </c>
      <c r="F4" s="6" t="s">
        <v>50</v>
      </c>
      <c r="G4" s="7">
        <v>64119835.579999998</v>
      </c>
      <c r="H4" s="6">
        <v>0.65</v>
      </c>
      <c r="I4" s="6">
        <v>77.319999999999993</v>
      </c>
      <c r="J4" s="6">
        <v>62.16</v>
      </c>
      <c r="K4" s="6">
        <v>92.98</v>
      </c>
      <c r="L4" s="6">
        <v>92.18</v>
      </c>
      <c r="M4" s="6">
        <v>57.95</v>
      </c>
      <c r="N4" s="6">
        <v>73.3</v>
      </c>
      <c r="O4" s="6">
        <v>3483985</v>
      </c>
      <c r="P4" s="6">
        <v>17.010000000000002</v>
      </c>
      <c r="Q4" s="6">
        <v>96.03</v>
      </c>
      <c r="R4" s="6">
        <v>0.67400000000000004</v>
      </c>
      <c r="S4" s="6">
        <v>0.67700000000000005</v>
      </c>
      <c r="T4" s="6">
        <v>0.80500000000000005</v>
      </c>
      <c r="U4" s="6">
        <v>0.56100000000000005</v>
      </c>
      <c r="V4" s="6">
        <v>87.24</v>
      </c>
      <c r="W4" s="6">
        <v>2.59</v>
      </c>
      <c r="X4" s="6">
        <v>4.03</v>
      </c>
      <c r="Y4" s="6">
        <v>12.3</v>
      </c>
      <c r="Z4" s="6">
        <v>39.090000000000003</v>
      </c>
      <c r="AA4" s="6">
        <v>8.5399999999999991</v>
      </c>
      <c r="AB4" s="6">
        <v>10.06</v>
      </c>
      <c r="AC4" s="6">
        <v>26.68</v>
      </c>
      <c r="AD4" s="6">
        <v>539.79999999999995</v>
      </c>
      <c r="AE4" s="6">
        <v>565.89</v>
      </c>
      <c r="AF4" s="6">
        <v>30.78</v>
      </c>
      <c r="AG4" s="6">
        <v>23.38</v>
      </c>
      <c r="AH4" s="7">
        <v>7778802887.2700005</v>
      </c>
      <c r="AI4" s="6">
        <f t="shared" si="0"/>
        <v>2232.7314518489607</v>
      </c>
    </row>
    <row r="5" spans="1:35">
      <c r="A5" s="6" t="s">
        <v>57</v>
      </c>
      <c r="B5" s="6" t="s">
        <v>57</v>
      </c>
      <c r="C5" s="6" t="s">
        <v>58</v>
      </c>
      <c r="D5" s="6" t="s">
        <v>140</v>
      </c>
      <c r="E5" s="6" t="s">
        <v>49</v>
      </c>
      <c r="F5" s="6" t="s">
        <v>50</v>
      </c>
      <c r="G5" s="7">
        <v>10419539.4</v>
      </c>
      <c r="H5" s="6">
        <v>0.6</v>
      </c>
      <c r="I5" s="6">
        <v>91.44</v>
      </c>
      <c r="J5" s="6">
        <v>66.38</v>
      </c>
      <c r="K5" s="6">
        <v>96.38</v>
      </c>
      <c r="L5" s="6">
        <v>98.27</v>
      </c>
      <c r="M5" s="6">
        <v>53.98</v>
      </c>
      <c r="N5" s="6">
        <v>73.8</v>
      </c>
      <c r="O5" s="6">
        <v>669526</v>
      </c>
      <c r="P5" s="6">
        <v>15.14</v>
      </c>
      <c r="Q5" s="6">
        <v>96.47</v>
      </c>
      <c r="R5" s="6">
        <v>0.70799999999999996</v>
      </c>
      <c r="S5" s="6">
        <v>0.69399999999999995</v>
      </c>
      <c r="T5" s="6">
        <v>0.81299999999999994</v>
      </c>
      <c r="U5" s="6">
        <v>0.629</v>
      </c>
      <c r="V5" s="6">
        <v>88.14</v>
      </c>
      <c r="W5" s="6">
        <v>2.48</v>
      </c>
      <c r="X5" s="6">
        <v>3.44</v>
      </c>
      <c r="Y5" s="6">
        <v>11.2</v>
      </c>
      <c r="Z5" s="6">
        <v>50.97</v>
      </c>
      <c r="AA5" s="6">
        <v>9.44</v>
      </c>
      <c r="AB5" s="6">
        <v>12.95</v>
      </c>
      <c r="AC5" s="6">
        <v>22.08</v>
      </c>
      <c r="AD5" s="6">
        <v>598.98</v>
      </c>
      <c r="AE5" s="6">
        <v>609.44000000000005</v>
      </c>
      <c r="AF5" s="6">
        <v>24.07</v>
      </c>
      <c r="AG5" s="6">
        <v>14.45</v>
      </c>
      <c r="AH5" s="7">
        <v>2317897868.7800002</v>
      </c>
      <c r="AI5" s="6">
        <f t="shared" si="0"/>
        <v>3461.9982924934957</v>
      </c>
    </row>
    <row r="6" spans="1:35">
      <c r="A6" s="6" t="s">
        <v>59</v>
      </c>
      <c r="B6" s="6" t="s">
        <v>59</v>
      </c>
      <c r="C6" s="6" t="s">
        <v>60</v>
      </c>
      <c r="D6" s="6" t="s">
        <v>30</v>
      </c>
      <c r="E6" s="6" t="s">
        <v>53</v>
      </c>
      <c r="F6" s="6" t="s">
        <v>54</v>
      </c>
      <c r="G6" s="7">
        <v>167727375.09999999</v>
      </c>
      <c r="H6" s="6">
        <v>0.62</v>
      </c>
      <c r="I6" s="6">
        <v>85.66</v>
      </c>
      <c r="J6" s="6">
        <v>77.599999999999994</v>
      </c>
      <c r="K6" s="6">
        <v>95.35</v>
      </c>
      <c r="L6" s="6">
        <v>96.45</v>
      </c>
      <c r="M6" s="6">
        <v>27.91</v>
      </c>
      <c r="N6" s="6">
        <v>71.97</v>
      </c>
      <c r="O6" s="6">
        <v>14016906</v>
      </c>
      <c r="P6" s="6">
        <v>21.73</v>
      </c>
      <c r="Q6" s="6">
        <v>94.92</v>
      </c>
      <c r="R6" s="6">
        <v>0.66</v>
      </c>
      <c r="S6" s="6">
        <v>0.66300000000000003</v>
      </c>
      <c r="T6" s="6">
        <v>0.78300000000000003</v>
      </c>
      <c r="U6" s="6">
        <v>0.55500000000000005</v>
      </c>
      <c r="V6" s="6">
        <v>85.09</v>
      </c>
      <c r="W6" s="6">
        <v>2.0499999999999998</v>
      </c>
      <c r="X6" s="6">
        <v>7.23</v>
      </c>
      <c r="Y6" s="6">
        <v>20.92</v>
      </c>
      <c r="Z6" s="6">
        <v>40.53</v>
      </c>
      <c r="AA6" s="6">
        <v>8.6300000000000008</v>
      </c>
      <c r="AB6" s="6">
        <v>7.86</v>
      </c>
      <c r="AC6" s="6">
        <v>29.8</v>
      </c>
      <c r="AD6" s="6">
        <v>496.73</v>
      </c>
      <c r="AE6" s="6">
        <v>503.15</v>
      </c>
      <c r="AF6" s="6">
        <v>28.72</v>
      </c>
      <c r="AG6" s="6">
        <v>21.24</v>
      </c>
      <c r="AH6" s="7">
        <v>21502299427.009998</v>
      </c>
      <c r="AI6" s="6">
        <f t="shared" si="0"/>
        <v>1534.0260844304726</v>
      </c>
    </row>
    <row r="7" spans="1:35">
      <c r="A7" s="6" t="s">
        <v>61</v>
      </c>
      <c r="B7" s="6" t="s">
        <v>61</v>
      </c>
      <c r="C7" s="6" t="s">
        <v>62</v>
      </c>
      <c r="D7" s="6" t="s">
        <v>141</v>
      </c>
      <c r="E7" s="6" t="s">
        <v>53</v>
      </c>
      <c r="F7" s="6" t="s">
        <v>54</v>
      </c>
      <c r="G7" s="7">
        <v>90131724.430000007</v>
      </c>
      <c r="H7" s="6">
        <v>0.61</v>
      </c>
      <c r="I7" s="6">
        <v>86.08</v>
      </c>
      <c r="J7" s="6">
        <v>76.28</v>
      </c>
      <c r="K7" s="6">
        <v>93.56</v>
      </c>
      <c r="L7" s="6">
        <v>99.08</v>
      </c>
      <c r="M7" s="6">
        <v>34.130000000000003</v>
      </c>
      <c r="N7" s="6">
        <v>72.599999999999994</v>
      </c>
      <c r="O7" s="6">
        <v>8452381</v>
      </c>
      <c r="P7" s="6">
        <v>19.29</v>
      </c>
      <c r="Q7" s="6">
        <v>95.5</v>
      </c>
      <c r="R7" s="6">
        <v>0.68200000000000005</v>
      </c>
      <c r="S7" s="6">
        <v>0.65100000000000002</v>
      </c>
      <c r="T7" s="6">
        <v>0.79300000000000004</v>
      </c>
      <c r="U7" s="6">
        <v>0.61499999999999999</v>
      </c>
      <c r="V7" s="6">
        <v>86.2</v>
      </c>
      <c r="W7" s="6">
        <v>1.99</v>
      </c>
      <c r="X7" s="6">
        <v>7.54</v>
      </c>
      <c r="Y7" s="6">
        <v>23.95</v>
      </c>
      <c r="Z7" s="6">
        <v>52.18</v>
      </c>
      <c r="AA7" s="6">
        <v>9.82</v>
      </c>
      <c r="AB7" s="6">
        <v>9.68</v>
      </c>
      <c r="AC7" s="6">
        <v>18.54</v>
      </c>
      <c r="AD7" s="6">
        <v>460.63</v>
      </c>
      <c r="AE7" s="6">
        <v>465.38</v>
      </c>
      <c r="AF7" s="6">
        <v>30.32</v>
      </c>
      <c r="AG7" s="6">
        <v>22.38</v>
      </c>
      <c r="AH7" s="7">
        <v>12325234404.18</v>
      </c>
      <c r="AI7" s="6">
        <f t="shared" si="0"/>
        <v>1458.1967381948352</v>
      </c>
    </row>
    <row r="8" spans="1:35">
      <c r="A8" s="6" t="s">
        <v>63</v>
      </c>
      <c r="B8" s="6" t="s">
        <v>63</v>
      </c>
      <c r="C8" s="6" t="s">
        <v>64</v>
      </c>
      <c r="D8" s="6" t="s">
        <v>31</v>
      </c>
      <c r="E8" s="6" t="s">
        <v>65</v>
      </c>
      <c r="F8" s="6" t="s">
        <v>150</v>
      </c>
      <c r="G8" s="7">
        <v>171235534.09999999</v>
      </c>
      <c r="H8" s="6">
        <v>0.63</v>
      </c>
      <c r="I8" s="6">
        <v>98.13</v>
      </c>
      <c r="J8" s="6">
        <v>96.01</v>
      </c>
      <c r="K8" s="6">
        <v>98.87</v>
      </c>
      <c r="L8" s="6">
        <v>99.91</v>
      </c>
      <c r="M8" s="6">
        <v>23.48</v>
      </c>
      <c r="N8" s="6">
        <v>77.349999999999994</v>
      </c>
      <c r="O8" s="6">
        <v>2570160</v>
      </c>
      <c r="P8" s="6">
        <v>14.01</v>
      </c>
      <c r="Q8" s="6">
        <v>94.57</v>
      </c>
      <c r="R8" s="6">
        <v>0.82399999999999995</v>
      </c>
      <c r="S8" s="6">
        <v>0.86299999999999999</v>
      </c>
      <c r="T8" s="6">
        <v>0.873</v>
      </c>
      <c r="U8" s="6">
        <v>0.74199999999999999</v>
      </c>
      <c r="V8" s="6">
        <v>86.19</v>
      </c>
      <c r="W8" s="6">
        <v>1.75</v>
      </c>
      <c r="X8" s="6">
        <v>4.97</v>
      </c>
      <c r="Y8" s="6">
        <v>4.3099999999999996</v>
      </c>
      <c r="Z8" s="6">
        <v>63.19</v>
      </c>
      <c r="AA8" s="6">
        <v>9.8699999999999992</v>
      </c>
      <c r="AB8" s="6">
        <v>24.55</v>
      </c>
      <c r="AC8" s="6">
        <v>16.29</v>
      </c>
      <c r="AD8" s="6">
        <v>1715.11</v>
      </c>
      <c r="AE8" s="6">
        <v>1716.52</v>
      </c>
      <c r="AF8" s="6">
        <v>4.93</v>
      </c>
      <c r="AG8" s="6">
        <v>2.2400000000000002</v>
      </c>
      <c r="AH8" s="7">
        <v>10981410590.41</v>
      </c>
      <c r="AI8" s="6">
        <f t="shared" si="0"/>
        <v>4272.6564067645595</v>
      </c>
    </row>
    <row r="9" spans="1:35">
      <c r="A9" s="6" t="s">
        <v>66</v>
      </c>
      <c r="B9" s="6" t="s">
        <v>66</v>
      </c>
      <c r="C9" s="6" t="s">
        <v>67</v>
      </c>
      <c r="D9" s="6" t="s">
        <v>145</v>
      </c>
      <c r="E9" s="6" t="s">
        <v>68</v>
      </c>
      <c r="F9" s="6" t="s">
        <v>69</v>
      </c>
      <c r="G9" s="7">
        <v>107328770.90000001</v>
      </c>
      <c r="H9" s="6">
        <v>0.56000000000000005</v>
      </c>
      <c r="I9" s="6">
        <v>96.45</v>
      </c>
      <c r="J9" s="6">
        <v>96.89</v>
      </c>
      <c r="K9" s="6">
        <v>97.93</v>
      </c>
      <c r="L9" s="6">
        <v>99.83</v>
      </c>
      <c r="M9" s="6">
        <v>20.59</v>
      </c>
      <c r="N9" s="6">
        <v>75.099999999999994</v>
      </c>
      <c r="O9" s="6">
        <v>3514952</v>
      </c>
      <c r="P9" s="6">
        <v>14.15</v>
      </c>
      <c r="Q9" s="6">
        <v>92.57</v>
      </c>
      <c r="R9" s="6">
        <v>0.74</v>
      </c>
      <c r="S9" s="6">
        <v>0.74299999999999999</v>
      </c>
      <c r="T9" s="6">
        <v>0.83499999999999996</v>
      </c>
      <c r="U9" s="6">
        <v>0.65300000000000002</v>
      </c>
      <c r="V9" s="6">
        <v>82.28</v>
      </c>
      <c r="W9" s="6">
        <v>1.8</v>
      </c>
      <c r="X9" s="6">
        <v>7.08</v>
      </c>
      <c r="Y9" s="6">
        <v>10.15</v>
      </c>
      <c r="Z9" s="6">
        <v>56.33</v>
      </c>
      <c r="AA9" s="6">
        <v>9.36</v>
      </c>
      <c r="AB9" s="6">
        <v>14.86</v>
      </c>
      <c r="AC9" s="6">
        <v>17.05</v>
      </c>
      <c r="AD9" s="6">
        <v>815.43</v>
      </c>
      <c r="AE9" s="6">
        <v>818.9</v>
      </c>
      <c r="AF9" s="6">
        <v>9.5299999999999994</v>
      </c>
      <c r="AG9" s="6">
        <v>4.72</v>
      </c>
      <c r="AH9" s="7">
        <v>9689078645.7299995</v>
      </c>
      <c r="AI9" s="6">
        <f t="shared" si="0"/>
        <v>2756.5322786001061</v>
      </c>
    </row>
    <row r="10" spans="1:35">
      <c r="A10" s="6" t="s">
        <v>70</v>
      </c>
      <c r="B10" s="6" t="s">
        <v>70</v>
      </c>
      <c r="C10" s="6" t="s">
        <v>71</v>
      </c>
      <c r="D10" s="6" t="s">
        <v>142</v>
      </c>
      <c r="E10" s="6" t="s">
        <v>65</v>
      </c>
      <c r="F10" s="6" t="s">
        <v>150</v>
      </c>
      <c r="G10" s="7">
        <v>123926301.3</v>
      </c>
      <c r="H10" s="6">
        <v>0.55000000000000004</v>
      </c>
      <c r="I10" s="6">
        <v>96.76</v>
      </c>
      <c r="J10" s="6">
        <v>93.66</v>
      </c>
      <c r="K10" s="6">
        <v>98.65</v>
      </c>
      <c r="L10" s="6">
        <v>99.39</v>
      </c>
      <c r="M10" s="6">
        <v>19.260000000000002</v>
      </c>
      <c r="N10" s="6">
        <v>74.599999999999994</v>
      </c>
      <c r="O10" s="6">
        <v>6003788</v>
      </c>
      <c r="P10" s="6">
        <v>13.96</v>
      </c>
      <c r="Q10" s="6">
        <v>93.33</v>
      </c>
      <c r="R10" s="6">
        <v>0.73499999999999999</v>
      </c>
      <c r="S10" s="6">
        <v>0.74199999999999999</v>
      </c>
      <c r="T10" s="6">
        <v>0.82699999999999996</v>
      </c>
      <c r="U10" s="6">
        <v>0.64600000000000002</v>
      </c>
      <c r="V10" s="6">
        <v>82.69</v>
      </c>
      <c r="W10" s="6">
        <v>1.87</v>
      </c>
      <c r="X10" s="6">
        <v>6.25</v>
      </c>
      <c r="Y10" s="6">
        <v>10.06</v>
      </c>
      <c r="Z10" s="6">
        <v>58.28</v>
      </c>
      <c r="AA10" s="6">
        <v>9.7200000000000006</v>
      </c>
      <c r="AB10" s="6">
        <v>16.32</v>
      </c>
      <c r="AC10" s="6">
        <v>15.98</v>
      </c>
      <c r="AD10" s="6">
        <v>810.97</v>
      </c>
      <c r="AE10" s="6">
        <v>814.76</v>
      </c>
      <c r="AF10" s="6">
        <v>7.59</v>
      </c>
      <c r="AG10" s="6">
        <v>3.75</v>
      </c>
      <c r="AH10" s="7">
        <v>12818102560.540001</v>
      </c>
      <c r="AI10" s="6">
        <f t="shared" si="0"/>
        <v>2135.0025284936778</v>
      </c>
    </row>
    <row r="11" spans="1:35">
      <c r="A11" s="6" t="s">
        <v>72</v>
      </c>
      <c r="B11" s="6" t="s">
        <v>72</v>
      </c>
      <c r="C11" s="6" t="s">
        <v>73</v>
      </c>
      <c r="D11" s="6" t="s">
        <v>148</v>
      </c>
      <c r="E11" s="6" t="s">
        <v>53</v>
      </c>
      <c r="F11" s="6" t="s">
        <v>54</v>
      </c>
      <c r="G11" s="7">
        <v>58819683</v>
      </c>
      <c r="H11" s="6">
        <v>0.62</v>
      </c>
      <c r="I11" s="6">
        <v>82.12</v>
      </c>
      <c r="J11" s="6">
        <v>51.79</v>
      </c>
      <c r="K11" s="6">
        <v>79.08</v>
      </c>
      <c r="L11" s="6">
        <v>96.1</v>
      </c>
      <c r="M11" s="6">
        <v>42.7</v>
      </c>
      <c r="N11" s="6">
        <v>70.400000000000006</v>
      </c>
      <c r="O11" s="6">
        <v>6574789</v>
      </c>
      <c r="P11" s="6">
        <v>28.03</v>
      </c>
      <c r="Q11" s="6">
        <v>93.45</v>
      </c>
      <c r="R11" s="6">
        <v>0.63900000000000001</v>
      </c>
      <c r="S11" s="6">
        <v>0.61199999999999999</v>
      </c>
      <c r="T11" s="6">
        <v>0.75700000000000001</v>
      </c>
      <c r="U11" s="6">
        <v>0.56200000000000006</v>
      </c>
      <c r="V11" s="6">
        <v>82.45</v>
      </c>
      <c r="W11" s="6">
        <v>2.56</v>
      </c>
      <c r="X11" s="6">
        <v>6.02</v>
      </c>
      <c r="Y11" s="6">
        <v>27.15</v>
      </c>
      <c r="Z11" s="6">
        <v>44.49</v>
      </c>
      <c r="AA11" s="6">
        <v>9.26</v>
      </c>
      <c r="AB11" s="6">
        <v>6.97</v>
      </c>
      <c r="AC11" s="6">
        <v>25.18</v>
      </c>
      <c r="AD11" s="6">
        <v>360.34</v>
      </c>
      <c r="AE11" s="6">
        <v>373.4</v>
      </c>
      <c r="AF11" s="6">
        <v>39.53</v>
      </c>
      <c r="AG11" s="6">
        <v>31.42</v>
      </c>
      <c r="AH11" s="7">
        <v>7376867858.3100004</v>
      </c>
      <c r="AI11" s="6">
        <f t="shared" si="0"/>
        <v>1121.9930948825886</v>
      </c>
    </row>
    <row r="12" spans="1:35">
      <c r="A12" s="6" t="s">
        <v>74</v>
      </c>
      <c r="B12" s="6" t="s">
        <v>74</v>
      </c>
      <c r="C12" s="6" t="s">
        <v>75</v>
      </c>
      <c r="D12" s="6" t="s">
        <v>32</v>
      </c>
      <c r="E12" s="6" t="s">
        <v>68</v>
      </c>
      <c r="F12" s="6" t="s">
        <v>69</v>
      </c>
      <c r="G12" s="7">
        <v>403551317.5</v>
      </c>
      <c r="H12" s="6">
        <v>0.56000000000000005</v>
      </c>
      <c r="I12" s="6">
        <v>94.44</v>
      </c>
      <c r="J12" s="6">
        <v>94.91</v>
      </c>
      <c r="K12" s="6">
        <v>97.85</v>
      </c>
      <c r="L12" s="6">
        <v>99.35</v>
      </c>
      <c r="M12" s="6">
        <v>18.91</v>
      </c>
      <c r="N12" s="6">
        <v>75.3</v>
      </c>
      <c r="O12" s="6">
        <v>19597330</v>
      </c>
      <c r="P12" s="6">
        <v>15.08</v>
      </c>
      <c r="Q12" s="6">
        <v>93.77</v>
      </c>
      <c r="R12" s="6">
        <v>0.73099999999999998</v>
      </c>
      <c r="S12" s="6">
        <v>0.73</v>
      </c>
      <c r="T12" s="6">
        <v>0.83799999999999997</v>
      </c>
      <c r="U12" s="6">
        <v>0.63800000000000001</v>
      </c>
      <c r="V12" s="6">
        <v>82.95</v>
      </c>
      <c r="W12" s="6">
        <v>1.79</v>
      </c>
      <c r="X12" s="6">
        <v>8.1199999999999992</v>
      </c>
      <c r="Y12" s="6">
        <v>10.36</v>
      </c>
      <c r="Z12" s="6">
        <v>56.78</v>
      </c>
      <c r="AA12" s="6">
        <v>9.3800000000000008</v>
      </c>
      <c r="AB12" s="6">
        <v>14.97</v>
      </c>
      <c r="AC12" s="6">
        <v>17.510000000000002</v>
      </c>
      <c r="AD12" s="6">
        <v>749.69</v>
      </c>
      <c r="AE12" s="6">
        <v>753.07</v>
      </c>
      <c r="AF12" s="6">
        <v>10.97</v>
      </c>
      <c r="AG12" s="6">
        <v>6.35</v>
      </c>
      <c r="AH12" s="7">
        <v>39703443889.019997</v>
      </c>
      <c r="AI12" s="6">
        <f t="shared" si="0"/>
        <v>2025.9618983310479</v>
      </c>
    </row>
    <row r="13" spans="1:35">
      <c r="A13" s="6" t="s">
        <v>76</v>
      </c>
      <c r="B13" s="6" t="s">
        <v>76</v>
      </c>
      <c r="C13" s="6" t="s">
        <v>77</v>
      </c>
      <c r="D13" s="6" t="s">
        <v>33</v>
      </c>
      <c r="E13" s="6" t="s">
        <v>65</v>
      </c>
      <c r="F13" s="6" t="s">
        <v>150</v>
      </c>
      <c r="G13" s="7">
        <v>54471447.340000004</v>
      </c>
      <c r="H13" s="6">
        <v>0.56000000000000005</v>
      </c>
      <c r="I13" s="6">
        <v>96.22</v>
      </c>
      <c r="J13" s="6">
        <v>93.76</v>
      </c>
      <c r="K13" s="6">
        <v>98.64</v>
      </c>
      <c r="L13" s="6">
        <v>98.63</v>
      </c>
      <c r="M13" s="6">
        <v>24.97</v>
      </c>
      <c r="N13" s="6">
        <v>74.959999999999994</v>
      </c>
      <c r="O13" s="6">
        <v>2449024</v>
      </c>
      <c r="P13" s="6">
        <v>18.14</v>
      </c>
      <c r="Q13" s="6">
        <v>93.21</v>
      </c>
      <c r="R13" s="6">
        <v>0.72899999999999998</v>
      </c>
      <c r="S13" s="6">
        <v>0.74</v>
      </c>
      <c r="T13" s="6">
        <v>0.83299999999999996</v>
      </c>
      <c r="U13" s="6">
        <v>0.629</v>
      </c>
      <c r="V13" s="6">
        <v>83.02</v>
      </c>
      <c r="W13" s="6">
        <v>2.04</v>
      </c>
      <c r="X13" s="6">
        <v>6.62</v>
      </c>
      <c r="Y13" s="6">
        <v>9.7200000000000006</v>
      </c>
      <c r="Z13" s="6">
        <v>50.43</v>
      </c>
      <c r="AA13" s="6">
        <v>10.08</v>
      </c>
      <c r="AB13" s="6">
        <v>15.93</v>
      </c>
      <c r="AC13" s="6">
        <v>17.8</v>
      </c>
      <c r="AD13" s="6">
        <v>799.34</v>
      </c>
      <c r="AE13" s="6">
        <v>804.67</v>
      </c>
      <c r="AF13" s="6">
        <v>9.92</v>
      </c>
      <c r="AG13" s="6">
        <v>6.34</v>
      </c>
      <c r="AH13" s="7">
        <v>6830726300.6300001</v>
      </c>
      <c r="AI13" s="6">
        <f t="shared" si="0"/>
        <v>2789.162662607635</v>
      </c>
    </row>
    <row r="14" spans="1:35">
      <c r="A14" s="6" t="s">
        <v>78</v>
      </c>
      <c r="B14" s="6" t="s">
        <v>78</v>
      </c>
      <c r="C14" s="6" t="s">
        <v>79</v>
      </c>
      <c r="D14" s="6" t="s">
        <v>34</v>
      </c>
      <c r="E14" s="6" t="s">
        <v>65</v>
      </c>
      <c r="F14" s="6" t="s">
        <v>150</v>
      </c>
      <c r="G14" s="7">
        <v>80830108.030000001</v>
      </c>
      <c r="H14" s="6">
        <v>0.55000000000000004</v>
      </c>
      <c r="I14" s="6">
        <v>95.17</v>
      </c>
      <c r="J14" s="6">
        <v>90.37</v>
      </c>
      <c r="K14" s="6">
        <v>97.11</v>
      </c>
      <c r="L14" s="6">
        <v>98.01</v>
      </c>
      <c r="M14" s="6">
        <v>26.58</v>
      </c>
      <c r="N14" s="6">
        <v>74.25</v>
      </c>
      <c r="O14" s="6">
        <v>3035122</v>
      </c>
      <c r="P14" s="6">
        <v>16.8</v>
      </c>
      <c r="Q14" s="6">
        <v>92.82</v>
      </c>
      <c r="R14" s="6">
        <v>0.72499999999999998</v>
      </c>
      <c r="S14" s="6">
        <v>0.73199999999999998</v>
      </c>
      <c r="T14" s="6">
        <v>0.82099999999999995</v>
      </c>
      <c r="U14" s="6">
        <v>0.63500000000000001</v>
      </c>
      <c r="V14" s="6">
        <v>82.21</v>
      </c>
      <c r="W14" s="6">
        <v>2.08</v>
      </c>
      <c r="X14" s="6">
        <v>5.12</v>
      </c>
      <c r="Y14" s="6">
        <v>10.82</v>
      </c>
      <c r="Z14" s="6">
        <v>57.09</v>
      </c>
      <c r="AA14" s="6">
        <v>9.2899999999999991</v>
      </c>
      <c r="AB14" s="6">
        <v>15.39</v>
      </c>
      <c r="AC14" s="6">
        <v>17.350000000000001</v>
      </c>
      <c r="AD14" s="6">
        <v>762.52</v>
      </c>
      <c r="AE14" s="6">
        <v>774.44</v>
      </c>
      <c r="AF14" s="6">
        <v>10.52</v>
      </c>
      <c r="AG14" s="6">
        <v>6.84</v>
      </c>
      <c r="AH14" s="7">
        <v>8649397120.3799992</v>
      </c>
      <c r="AI14" s="6">
        <f t="shared" si="0"/>
        <v>2849.7691757958987</v>
      </c>
    </row>
    <row r="15" spans="1:35">
      <c r="A15" s="6" t="s">
        <v>80</v>
      </c>
      <c r="B15" s="6" t="s">
        <v>80</v>
      </c>
      <c r="C15" s="6" t="s">
        <v>81</v>
      </c>
      <c r="D15" s="6" t="s">
        <v>143</v>
      </c>
      <c r="E15" s="6" t="s">
        <v>49</v>
      </c>
      <c r="F15" s="6" t="s">
        <v>50</v>
      </c>
      <c r="G15" s="7">
        <v>91009013.790000007</v>
      </c>
      <c r="H15" s="6">
        <v>0.62</v>
      </c>
      <c r="I15" s="6">
        <v>84.7</v>
      </c>
      <c r="J15" s="6">
        <v>57.5</v>
      </c>
      <c r="K15" s="6">
        <v>91.92</v>
      </c>
      <c r="L15" s="6">
        <v>91.89</v>
      </c>
      <c r="M15" s="6">
        <v>49.4</v>
      </c>
      <c r="N15" s="6">
        <v>72.36</v>
      </c>
      <c r="O15" s="6">
        <v>7581051</v>
      </c>
      <c r="P15" s="6">
        <v>20.29</v>
      </c>
      <c r="Q15" s="6">
        <v>95.26</v>
      </c>
      <c r="R15" s="6">
        <v>0.64600000000000002</v>
      </c>
      <c r="S15" s="6">
        <v>0.64600000000000002</v>
      </c>
      <c r="T15" s="6">
        <v>0.78900000000000003</v>
      </c>
      <c r="U15" s="6">
        <v>0.52800000000000002</v>
      </c>
      <c r="V15" s="6">
        <v>85.74</v>
      </c>
      <c r="W15" s="6">
        <v>2.5</v>
      </c>
      <c r="X15" s="6">
        <v>4.75</v>
      </c>
      <c r="Y15" s="6">
        <v>14.98</v>
      </c>
      <c r="Z15" s="6">
        <v>36.840000000000003</v>
      </c>
      <c r="AA15" s="6">
        <v>8.49</v>
      </c>
      <c r="AB15" s="6">
        <v>6.84</v>
      </c>
      <c r="AC15" s="6">
        <v>31.25</v>
      </c>
      <c r="AD15" s="6">
        <v>446.76</v>
      </c>
      <c r="AE15" s="6">
        <v>463.8</v>
      </c>
      <c r="AF15" s="6">
        <v>32.33</v>
      </c>
      <c r="AG15" s="6">
        <v>22.76</v>
      </c>
      <c r="AH15" s="7">
        <v>10158797999.280001</v>
      </c>
      <c r="AI15" s="6">
        <f t="shared" si="0"/>
        <v>1340.0250175444012</v>
      </c>
    </row>
    <row r="16" spans="1:35">
      <c r="A16" s="6" t="s">
        <v>82</v>
      </c>
      <c r="B16" s="6" t="s">
        <v>82</v>
      </c>
      <c r="C16" s="6" t="s">
        <v>83</v>
      </c>
      <c r="D16" s="6" t="s">
        <v>146</v>
      </c>
      <c r="E16" s="6" t="s">
        <v>53</v>
      </c>
      <c r="F16" s="6" t="s">
        <v>54</v>
      </c>
      <c r="G16" s="7">
        <v>38731149.280000001</v>
      </c>
      <c r="H16" s="6">
        <v>0.61</v>
      </c>
      <c r="I16" s="6">
        <v>81.96</v>
      </c>
      <c r="J16" s="6">
        <v>78.91</v>
      </c>
      <c r="K16" s="6">
        <v>96.5</v>
      </c>
      <c r="L16" s="6">
        <v>99.43</v>
      </c>
      <c r="M16" s="6">
        <v>28.94</v>
      </c>
      <c r="N16" s="6">
        <v>72</v>
      </c>
      <c r="O16" s="6">
        <v>3766528</v>
      </c>
      <c r="P16" s="6">
        <v>21.67</v>
      </c>
      <c r="Q16" s="6">
        <v>94.94</v>
      </c>
      <c r="R16" s="6">
        <v>0.65800000000000003</v>
      </c>
      <c r="S16" s="6">
        <v>0.65600000000000003</v>
      </c>
      <c r="T16" s="6">
        <v>0.78300000000000003</v>
      </c>
      <c r="U16" s="6">
        <v>0.55500000000000005</v>
      </c>
      <c r="V16" s="6">
        <v>85.12</v>
      </c>
      <c r="W16" s="6">
        <v>1.95</v>
      </c>
      <c r="X16" s="6">
        <v>8.5299999999999994</v>
      </c>
      <c r="Y16" s="6">
        <v>27.42</v>
      </c>
      <c r="Z16" s="6">
        <v>41.93</v>
      </c>
      <c r="AA16" s="6">
        <v>9.24</v>
      </c>
      <c r="AB16" s="6">
        <v>12.12</v>
      </c>
      <c r="AC16" s="6">
        <v>25.96</v>
      </c>
      <c r="AD16" s="6">
        <v>474.94</v>
      </c>
      <c r="AE16" s="6">
        <v>479.78</v>
      </c>
      <c r="AF16" s="6">
        <v>28.93</v>
      </c>
      <c r="AG16" s="6">
        <v>21.09</v>
      </c>
      <c r="AH16" s="7">
        <v>5501088472.3299999</v>
      </c>
      <c r="AI16" s="6">
        <f t="shared" si="0"/>
        <v>1460.5197339114432</v>
      </c>
    </row>
    <row r="17" spans="1:35">
      <c r="A17" s="6" t="s">
        <v>84</v>
      </c>
      <c r="B17" s="6" t="s">
        <v>84</v>
      </c>
      <c r="C17" s="6" t="s">
        <v>85</v>
      </c>
      <c r="D17" s="6" t="s">
        <v>35</v>
      </c>
      <c r="E17" s="6" t="s">
        <v>53</v>
      </c>
      <c r="F17" s="6" t="s">
        <v>54</v>
      </c>
      <c r="G17" s="7">
        <v>117340091.5</v>
      </c>
      <c r="H17" s="6">
        <v>0.62</v>
      </c>
      <c r="I17" s="6">
        <v>83.69</v>
      </c>
      <c r="J17" s="6">
        <v>78.22</v>
      </c>
      <c r="K17" s="6">
        <v>94.74</v>
      </c>
      <c r="L17" s="6">
        <v>99.47</v>
      </c>
      <c r="M17" s="6">
        <v>29.89</v>
      </c>
      <c r="N17" s="6">
        <v>72.319999999999993</v>
      </c>
      <c r="O17" s="6">
        <v>8796448</v>
      </c>
      <c r="P17" s="6">
        <v>20.43</v>
      </c>
      <c r="Q17" s="6">
        <v>95.23</v>
      </c>
      <c r="R17" s="6">
        <v>0.67300000000000004</v>
      </c>
      <c r="S17" s="6">
        <v>0.67300000000000004</v>
      </c>
      <c r="T17" s="6">
        <v>0.78900000000000003</v>
      </c>
      <c r="U17" s="6">
        <v>0.57399999999999995</v>
      </c>
      <c r="V17" s="6">
        <v>85.68</v>
      </c>
      <c r="W17" s="6">
        <v>1.92</v>
      </c>
      <c r="X17" s="6">
        <v>7.37</v>
      </c>
      <c r="Y17" s="6">
        <v>22.23</v>
      </c>
      <c r="Z17" s="6">
        <v>44.08</v>
      </c>
      <c r="AA17" s="6">
        <v>9.1300000000000008</v>
      </c>
      <c r="AB17" s="6">
        <v>9.6199999999999992</v>
      </c>
      <c r="AC17" s="6">
        <v>23.75</v>
      </c>
      <c r="AD17" s="6">
        <v>525.64</v>
      </c>
      <c r="AE17" s="6">
        <v>531.61</v>
      </c>
      <c r="AF17" s="6">
        <v>27.17</v>
      </c>
      <c r="AG17" s="6">
        <v>19.75</v>
      </c>
      <c r="AH17" s="7">
        <v>16318603007.360001</v>
      </c>
      <c r="AI17" s="6">
        <f t="shared" si="0"/>
        <v>1855.1355055313236</v>
      </c>
    </row>
    <row r="18" spans="1:35">
      <c r="A18" s="6" t="s">
        <v>86</v>
      </c>
      <c r="B18" s="6" t="s">
        <v>86</v>
      </c>
      <c r="C18" s="6" t="s">
        <v>87</v>
      </c>
      <c r="D18" s="6" t="s">
        <v>147</v>
      </c>
      <c r="E18" s="6" t="s">
        <v>53</v>
      </c>
      <c r="F18" s="6" t="s">
        <v>54</v>
      </c>
      <c r="G18" s="7">
        <v>25720626.469999999</v>
      </c>
      <c r="H18" s="6">
        <v>0.61</v>
      </c>
      <c r="I18" s="6">
        <v>81.599999999999994</v>
      </c>
      <c r="J18" s="6">
        <v>67.12</v>
      </c>
      <c r="K18" s="6">
        <v>87.61</v>
      </c>
      <c r="L18" s="6">
        <v>93.01</v>
      </c>
      <c r="M18" s="6">
        <v>31.44</v>
      </c>
      <c r="N18" s="6">
        <v>71.62</v>
      </c>
      <c r="O18" s="6">
        <v>3118360</v>
      </c>
      <c r="P18" s="6">
        <v>23.05</v>
      </c>
      <c r="Q18" s="6">
        <v>94.61</v>
      </c>
      <c r="R18" s="6">
        <v>0.64600000000000002</v>
      </c>
      <c r="S18" s="6">
        <v>0.63500000000000001</v>
      </c>
      <c r="T18" s="6">
        <v>0.77700000000000002</v>
      </c>
      <c r="U18" s="6">
        <v>0.54700000000000004</v>
      </c>
      <c r="V18" s="6">
        <v>84.51</v>
      </c>
      <c r="W18" s="6">
        <v>1.99</v>
      </c>
      <c r="X18" s="6">
        <v>7.44</v>
      </c>
      <c r="Y18" s="6">
        <v>29.16</v>
      </c>
      <c r="Z18" s="6">
        <v>42.93</v>
      </c>
      <c r="AA18" s="6">
        <v>9.23</v>
      </c>
      <c r="AB18" s="6">
        <v>12.29</v>
      </c>
      <c r="AC18" s="6">
        <v>27.93</v>
      </c>
      <c r="AD18" s="6">
        <v>416.93</v>
      </c>
      <c r="AE18" s="6">
        <v>424.02</v>
      </c>
      <c r="AF18" s="6">
        <v>34.11</v>
      </c>
      <c r="AG18" s="6">
        <v>27.6</v>
      </c>
      <c r="AH18" s="7">
        <v>4225356568.2600002</v>
      </c>
      <c r="AI18" s="6">
        <f t="shared" si="0"/>
        <v>1354.9931913762364</v>
      </c>
    </row>
    <row r="19" spans="1:35">
      <c r="A19" s="6" t="s">
        <v>88</v>
      </c>
      <c r="B19" s="6" t="s">
        <v>88</v>
      </c>
      <c r="C19" s="6" t="s">
        <v>89</v>
      </c>
      <c r="D19" s="6" t="s">
        <v>144</v>
      </c>
      <c r="E19" s="6" t="s">
        <v>90</v>
      </c>
      <c r="F19" s="6" t="s">
        <v>91</v>
      </c>
      <c r="G19" s="7">
        <v>255926607.90000001</v>
      </c>
      <c r="H19" s="6">
        <v>0.53</v>
      </c>
      <c r="I19" s="6">
        <v>96.71</v>
      </c>
      <c r="J19" s="6">
        <v>96.69</v>
      </c>
      <c r="K19" s="6">
        <v>99.18</v>
      </c>
      <c r="L19" s="6">
        <v>99.6</v>
      </c>
      <c r="M19" s="6">
        <v>16.850000000000001</v>
      </c>
      <c r="N19" s="6">
        <v>74.8</v>
      </c>
      <c r="O19" s="6">
        <v>10444526</v>
      </c>
      <c r="P19" s="6">
        <v>13.08</v>
      </c>
      <c r="Q19" s="6">
        <v>93.64</v>
      </c>
      <c r="R19" s="6">
        <v>0.749</v>
      </c>
      <c r="S19" s="6">
        <v>0.75700000000000001</v>
      </c>
      <c r="T19" s="6">
        <v>0.83</v>
      </c>
      <c r="U19" s="6">
        <v>0.66800000000000004</v>
      </c>
      <c r="V19" s="6">
        <v>83.48</v>
      </c>
      <c r="W19" s="6">
        <v>1.86</v>
      </c>
      <c r="X19" s="6">
        <v>7.53</v>
      </c>
      <c r="Y19" s="6">
        <v>7.86</v>
      </c>
      <c r="Z19" s="6">
        <v>60.7</v>
      </c>
      <c r="AA19" s="6">
        <v>10.43</v>
      </c>
      <c r="AB19" s="6">
        <v>18.53</v>
      </c>
      <c r="AC19" s="6">
        <v>14.64</v>
      </c>
      <c r="AD19" s="6">
        <v>890.89</v>
      </c>
      <c r="AE19" s="6">
        <v>893.61</v>
      </c>
      <c r="AF19" s="6">
        <v>6.46</v>
      </c>
      <c r="AG19" s="6">
        <v>3.51</v>
      </c>
      <c r="AH19" s="7">
        <v>19876326502.709999</v>
      </c>
      <c r="AI19" s="6">
        <f t="shared" si="0"/>
        <v>1903.0376776035598</v>
      </c>
    </row>
    <row r="20" spans="1:35">
      <c r="A20" s="6" t="s">
        <v>92</v>
      </c>
      <c r="B20" s="6" t="s">
        <v>92</v>
      </c>
      <c r="C20" s="6" t="s">
        <v>93</v>
      </c>
      <c r="D20" s="6" t="s">
        <v>36</v>
      </c>
      <c r="E20" s="6" t="s">
        <v>68</v>
      </c>
      <c r="F20" s="6" t="s">
        <v>69</v>
      </c>
      <c r="G20" s="7">
        <v>504221370.5</v>
      </c>
      <c r="H20" s="6">
        <v>0.59</v>
      </c>
      <c r="I20" s="6">
        <v>95.84</v>
      </c>
      <c r="J20" s="6">
        <v>94.73</v>
      </c>
      <c r="K20" s="6">
        <v>97.59</v>
      </c>
      <c r="L20" s="6">
        <v>99.92</v>
      </c>
      <c r="M20" s="6">
        <v>30.33</v>
      </c>
      <c r="N20" s="6">
        <v>75.099999999999994</v>
      </c>
      <c r="O20" s="6">
        <v>15989929</v>
      </c>
      <c r="P20" s="6">
        <v>14.15</v>
      </c>
      <c r="Q20" s="6">
        <v>92.57</v>
      </c>
      <c r="R20" s="6">
        <v>0.76100000000000001</v>
      </c>
      <c r="S20" s="6">
        <v>0.78200000000000003</v>
      </c>
      <c r="T20" s="6">
        <v>0.83499999999999996</v>
      </c>
      <c r="U20" s="6">
        <v>0.67500000000000004</v>
      </c>
      <c r="V20" s="6">
        <v>82.28</v>
      </c>
      <c r="W20" s="6">
        <v>1.68</v>
      </c>
      <c r="X20" s="6">
        <v>8.91</v>
      </c>
      <c r="Y20" s="6">
        <v>5.07</v>
      </c>
      <c r="Z20" s="6">
        <v>52.52</v>
      </c>
      <c r="AA20" s="6">
        <v>9.17</v>
      </c>
      <c r="AB20" s="6">
        <v>15.38</v>
      </c>
      <c r="AC20" s="6">
        <v>21.18</v>
      </c>
      <c r="AD20" s="6">
        <v>1039.3</v>
      </c>
      <c r="AE20" s="6">
        <v>1040.9000000000001</v>
      </c>
      <c r="AF20" s="6">
        <v>7.23</v>
      </c>
      <c r="AG20" s="6">
        <v>4.0199999999999996</v>
      </c>
      <c r="AH20" s="7">
        <v>44483694633.449997</v>
      </c>
      <c r="AI20" s="6">
        <f t="shared" si="0"/>
        <v>2781.9819983847333</v>
      </c>
    </row>
    <row r="21" spans="1:35">
      <c r="A21" s="6" t="s">
        <v>94</v>
      </c>
      <c r="B21" s="6" t="s">
        <v>94</v>
      </c>
      <c r="C21" s="6" t="s">
        <v>95</v>
      </c>
      <c r="D21" s="6" t="s">
        <v>37</v>
      </c>
      <c r="E21" s="6" t="s">
        <v>53</v>
      </c>
      <c r="F21" s="6" t="s">
        <v>54</v>
      </c>
      <c r="G21" s="7">
        <v>39543678.539999999</v>
      </c>
      <c r="H21" s="6">
        <v>0.6</v>
      </c>
      <c r="I21" s="6">
        <v>89.15</v>
      </c>
      <c r="J21" s="6">
        <v>85.06</v>
      </c>
      <c r="K21" s="6">
        <v>97.51</v>
      </c>
      <c r="L21" s="6">
        <v>99.36</v>
      </c>
      <c r="M21" s="6">
        <v>29.67</v>
      </c>
      <c r="N21" s="6">
        <v>72.52</v>
      </c>
      <c r="O21" s="6">
        <v>3168027</v>
      </c>
      <c r="P21" s="6">
        <v>19.7</v>
      </c>
      <c r="Q21" s="6">
        <v>95.4</v>
      </c>
      <c r="R21" s="6">
        <v>0.68400000000000005</v>
      </c>
      <c r="S21" s="6">
        <v>0.67800000000000005</v>
      </c>
      <c r="T21" s="6">
        <v>0.79200000000000004</v>
      </c>
      <c r="U21" s="6">
        <v>0.59699999999999998</v>
      </c>
      <c r="V21" s="6">
        <v>86.02</v>
      </c>
      <c r="W21" s="6">
        <v>1.98</v>
      </c>
      <c r="X21" s="6">
        <v>7.54</v>
      </c>
      <c r="Y21" s="6">
        <v>23.16</v>
      </c>
      <c r="Z21" s="6">
        <v>45.96</v>
      </c>
      <c r="AA21" s="6">
        <v>9.5399999999999991</v>
      </c>
      <c r="AB21" s="6">
        <v>12.5</v>
      </c>
      <c r="AC21" s="6">
        <v>23.11</v>
      </c>
      <c r="AD21" s="6">
        <v>545.41999999999996</v>
      </c>
      <c r="AE21" s="6">
        <v>549.55999999999995</v>
      </c>
      <c r="AF21" s="6">
        <v>23.79</v>
      </c>
      <c r="AG21" s="6">
        <v>16.440000000000001</v>
      </c>
      <c r="AH21" s="7">
        <v>6189187740.4200001</v>
      </c>
      <c r="AI21" s="6">
        <f t="shared" si="0"/>
        <v>1953.6410959944471</v>
      </c>
    </row>
    <row r="22" spans="1:35">
      <c r="A22" s="6" t="s">
        <v>96</v>
      </c>
      <c r="B22" s="6" t="s">
        <v>96</v>
      </c>
      <c r="C22" s="6" t="s">
        <v>97</v>
      </c>
      <c r="D22" s="6" t="s">
        <v>139</v>
      </c>
      <c r="E22" s="6" t="s">
        <v>49</v>
      </c>
      <c r="F22" s="6" t="s">
        <v>50</v>
      </c>
      <c r="G22" s="7">
        <v>29361935.829999998</v>
      </c>
      <c r="H22" s="6">
        <v>0.56000000000000005</v>
      </c>
      <c r="I22" s="6">
        <v>95.13</v>
      </c>
      <c r="J22" s="6">
        <v>79.62</v>
      </c>
      <c r="K22" s="6">
        <v>94.64</v>
      </c>
      <c r="L22" s="6">
        <v>97.26</v>
      </c>
      <c r="M22" s="6">
        <v>27.15</v>
      </c>
      <c r="N22" s="6">
        <v>72.97</v>
      </c>
      <c r="O22" s="6">
        <v>1562409</v>
      </c>
      <c r="P22" s="6">
        <v>18.02</v>
      </c>
      <c r="Q22" s="6">
        <v>95.8</v>
      </c>
      <c r="R22" s="6">
        <v>0.69</v>
      </c>
      <c r="S22" s="6">
        <v>0.71199999999999997</v>
      </c>
      <c r="T22" s="6">
        <v>0.8</v>
      </c>
      <c r="U22" s="6">
        <v>0.57699999999999996</v>
      </c>
      <c r="V22" s="6">
        <v>86.77</v>
      </c>
      <c r="W22" s="6">
        <v>2.16</v>
      </c>
      <c r="X22" s="6">
        <v>4.6900000000000004</v>
      </c>
      <c r="Y22" s="6">
        <v>11.46</v>
      </c>
      <c r="Z22" s="6">
        <v>47.34</v>
      </c>
      <c r="AA22" s="6">
        <v>9.1999999999999993</v>
      </c>
      <c r="AB22" s="6">
        <v>11.63</v>
      </c>
      <c r="AC22" s="6">
        <v>20.79</v>
      </c>
      <c r="AD22" s="6">
        <v>670.82</v>
      </c>
      <c r="AE22" s="6">
        <v>685.13</v>
      </c>
      <c r="AF22" s="6">
        <v>14.8</v>
      </c>
      <c r="AG22" s="6">
        <v>9.16</v>
      </c>
      <c r="AH22" s="7">
        <v>4065844380.0599999</v>
      </c>
      <c r="AI22" s="6">
        <f t="shared" si="0"/>
        <v>2602.2919607221925</v>
      </c>
    </row>
    <row r="23" spans="1:35">
      <c r="A23" s="6" t="s">
        <v>98</v>
      </c>
      <c r="B23" s="6" t="s">
        <v>98</v>
      </c>
      <c r="C23" s="6" t="s">
        <v>99</v>
      </c>
      <c r="D23" s="6" t="s">
        <v>38</v>
      </c>
      <c r="E23" s="6" t="s">
        <v>49</v>
      </c>
      <c r="F23" s="6" t="s">
        <v>50</v>
      </c>
      <c r="G23" s="7">
        <v>7313836.4699999997</v>
      </c>
      <c r="H23" s="6">
        <v>0.63</v>
      </c>
      <c r="I23" s="6">
        <v>93.35</v>
      </c>
      <c r="J23" s="6">
        <v>74.040000000000006</v>
      </c>
      <c r="K23" s="6">
        <v>96.68</v>
      </c>
      <c r="L23" s="6">
        <v>90.73</v>
      </c>
      <c r="M23" s="6">
        <v>51.22</v>
      </c>
      <c r="N23" s="6">
        <v>73.510000000000005</v>
      </c>
      <c r="O23" s="6">
        <v>450479</v>
      </c>
      <c r="P23" s="6">
        <v>16.11</v>
      </c>
      <c r="Q23" s="6">
        <v>96.24</v>
      </c>
      <c r="R23" s="6">
        <v>0.70699999999999996</v>
      </c>
      <c r="S23" s="6">
        <v>0.69499999999999995</v>
      </c>
      <c r="T23" s="6">
        <v>0.80900000000000005</v>
      </c>
      <c r="U23" s="6">
        <v>0.628</v>
      </c>
      <c r="V23" s="6">
        <v>87.67</v>
      </c>
      <c r="W23" s="6">
        <v>2.41</v>
      </c>
      <c r="X23" s="6">
        <v>3.45</v>
      </c>
      <c r="Y23" s="6">
        <v>13.07</v>
      </c>
      <c r="Z23" s="6">
        <v>51.4</v>
      </c>
      <c r="AA23" s="6">
        <v>8.69</v>
      </c>
      <c r="AB23" s="6">
        <v>13.58</v>
      </c>
      <c r="AC23" s="6">
        <v>21.59</v>
      </c>
      <c r="AD23" s="6">
        <v>605.59</v>
      </c>
      <c r="AE23" s="6">
        <v>641.28</v>
      </c>
      <c r="AF23" s="6">
        <v>26.65</v>
      </c>
      <c r="AG23" s="6">
        <v>22.26</v>
      </c>
      <c r="AH23" s="7">
        <v>1748167766.99</v>
      </c>
      <c r="AI23" s="6">
        <f t="shared" si="0"/>
        <v>3880.6864848083928</v>
      </c>
    </row>
    <row r="24" spans="1:35">
      <c r="A24" s="6" t="s">
        <v>100</v>
      </c>
      <c r="B24" s="6" t="s">
        <v>100</v>
      </c>
      <c r="C24" s="6" t="s">
        <v>101</v>
      </c>
      <c r="D24" s="6" t="s">
        <v>39</v>
      </c>
      <c r="E24" s="6" t="s">
        <v>90</v>
      </c>
      <c r="F24" s="6" t="s">
        <v>91</v>
      </c>
      <c r="G24" s="7">
        <v>277657665.69999999</v>
      </c>
      <c r="H24" s="6">
        <v>0.54</v>
      </c>
      <c r="I24" s="6">
        <v>96.17</v>
      </c>
      <c r="J24" s="6">
        <v>96.46</v>
      </c>
      <c r="K24" s="6">
        <v>99.24</v>
      </c>
      <c r="L24" s="6">
        <v>99.71</v>
      </c>
      <c r="M24" s="6">
        <v>16.25</v>
      </c>
      <c r="N24" s="6">
        <v>75.38</v>
      </c>
      <c r="O24" s="6">
        <v>10693929</v>
      </c>
      <c r="P24" s="6">
        <v>12.38</v>
      </c>
      <c r="Q24" s="6">
        <v>94.43</v>
      </c>
      <c r="R24" s="6">
        <v>0.746</v>
      </c>
      <c r="S24" s="6">
        <v>0.76900000000000002</v>
      </c>
      <c r="T24" s="6">
        <v>0.84</v>
      </c>
      <c r="U24" s="6">
        <v>0.64200000000000002</v>
      </c>
      <c r="V24" s="6">
        <v>84.16</v>
      </c>
      <c r="W24" s="6">
        <v>1.76</v>
      </c>
      <c r="X24" s="6">
        <v>9.26</v>
      </c>
      <c r="Y24" s="6">
        <v>5.44</v>
      </c>
      <c r="Z24" s="6">
        <v>55.56</v>
      </c>
      <c r="AA24" s="6">
        <v>10</v>
      </c>
      <c r="AB24" s="6">
        <v>18.5</v>
      </c>
      <c r="AC24" s="6">
        <v>16.7</v>
      </c>
      <c r="AD24" s="6">
        <v>959.24</v>
      </c>
      <c r="AE24" s="6">
        <v>961.5</v>
      </c>
      <c r="AF24" s="6">
        <v>6.37</v>
      </c>
      <c r="AG24" s="6">
        <v>4.01</v>
      </c>
      <c r="AH24" s="7">
        <v>30151892931.75</v>
      </c>
      <c r="AI24" s="6">
        <f t="shared" si="0"/>
        <v>2819.5336748308314</v>
      </c>
    </row>
    <row r="25" spans="1:35">
      <c r="A25" s="6" t="s">
        <v>102</v>
      </c>
      <c r="B25" s="6" t="s">
        <v>102</v>
      </c>
      <c r="C25" s="6" t="s">
        <v>103</v>
      </c>
      <c r="D25" s="6" t="s">
        <v>40</v>
      </c>
      <c r="E25" s="6" t="s">
        <v>90</v>
      </c>
      <c r="F25" s="6" t="s">
        <v>91</v>
      </c>
      <c r="G25" s="7">
        <v>177275690.90000001</v>
      </c>
      <c r="H25" s="6">
        <v>0.49</v>
      </c>
      <c r="I25" s="6">
        <v>94.13</v>
      </c>
      <c r="J25" s="6">
        <v>97</v>
      </c>
      <c r="K25" s="6">
        <v>99.31</v>
      </c>
      <c r="L25" s="6">
        <v>99.81</v>
      </c>
      <c r="M25" s="6">
        <v>13.15</v>
      </c>
      <c r="N25" s="6">
        <v>76.61</v>
      </c>
      <c r="O25" s="6">
        <v>6248436</v>
      </c>
      <c r="P25" s="6">
        <v>11.54</v>
      </c>
      <c r="Q25" s="6">
        <v>94.98</v>
      </c>
      <c r="R25" s="6">
        <v>0.77400000000000002</v>
      </c>
      <c r="S25" s="6">
        <v>0.77300000000000002</v>
      </c>
      <c r="T25" s="6">
        <v>0.86</v>
      </c>
      <c r="U25" s="6">
        <v>0.69699999999999995</v>
      </c>
      <c r="V25" s="6">
        <v>85.72</v>
      </c>
      <c r="W25" s="6">
        <v>1.71</v>
      </c>
      <c r="X25" s="6">
        <v>6.89</v>
      </c>
      <c r="Y25" s="6">
        <v>5.1100000000000003</v>
      </c>
      <c r="Z25" s="6">
        <v>61.85</v>
      </c>
      <c r="AA25" s="6">
        <v>10.24</v>
      </c>
      <c r="AB25" s="6">
        <v>19.170000000000002</v>
      </c>
      <c r="AC25" s="6">
        <v>12.66</v>
      </c>
      <c r="AD25" s="6">
        <v>983.9</v>
      </c>
      <c r="AE25" s="6">
        <v>985.7</v>
      </c>
      <c r="AF25" s="6">
        <v>3.65</v>
      </c>
      <c r="AG25" s="6">
        <v>1.93</v>
      </c>
      <c r="AH25" s="7">
        <v>11609996145.370001</v>
      </c>
      <c r="AI25" s="6">
        <f t="shared" si="0"/>
        <v>1858.0643452809632</v>
      </c>
    </row>
    <row r="26" spans="1:35">
      <c r="A26" s="6" t="s">
        <v>69</v>
      </c>
      <c r="B26" s="6" t="s">
        <v>69</v>
      </c>
      <c r="C26" s="6" t="s">
        <v>104</v>
      </c>
      <c r="D26" s="6" t="s">
        <v>41</v>
      </c>
      <c r="E26" s="6" t="s">
        <v>53</v>
      </c>
      <c r="F26" s="6" t="s">
        <v>54</v>
      </c>
      <c r="G26" s="7">
        <v>27823191.48</v>
      </c>
      <c r="H26" s="6">
        <v>0.62</v>
      </c>
      <c r="I26" s="6">
        <v>89.13</v>
      </c>
      <c r="J26" s="6">
        <v>82.24</v>
      </c>
      <c r="K26" s="6">
        <v>97.14</v>
      </c>
      <c r="L26" s="6">
        <v>99.18</v>
      </c>
      <c r="M26" s="6">
        <v>29.14</v>
      </c>
      <c r="N26" s="6">
        <v>71.84</v>
      </c>
      <c r="O26" s="6">
        <v>2068017</v>
      </c>
      <c r="P26" s="6">
        <v>22.22</v>
      </c>
      <c r="Q26" s="6">
        <v>94.81</v>
      </c>
      <c r="R26" s="6">
        <v>0.66500000000000004</v>
      </c>
      <c r="S26" s="6">
        <v>0.67200000000000004</v>
      </c>
      <c r="T26" s="6">
        <v>0.78100000000000003</v>
      </c>
      <c r="U26" s="6">
        <v>0.56000000000000005</v>
      </c>
      <c r="V26" s="6">
        <v>84.88</v>
      </c>
      <c r="W26" s="6">
        <v>1.95</v>
      </c>
      <c r="X26" s="6">
        <v>6.14</v>
      </c>
      <c r="Y26" s="6">
        <v>23.3</v>
      </c>
      <c r="Z26" s="6">
        <v>37.93</v>
      </c>
      <c r="AA26" s="6">
        <v>9.01</v>
      </c>
      <c r="AB26" s="6">
        <v>12.68</v>
      </c>
      <c r="AC26" s="6">
        <v>29.82</v>
      </c>
      <c r="AD26" s="6">
        <v>523.53</v>
      </c>
      <c r="AE26" s="6">
        <v>527.71</v>
      </c>
      <c r="AF26" s="6">
        <v>27.89</v>
      </c>
      <c r="AG26" s="6">
        <v>18.7</v>
      </c>
      <c r="AH26" s="7">
        <v>5288791762.1300001</v>
      </c>
      <c r="AI26" s="6">
        <f t="shared" si="0"/>
        <v>2557.4218017211656</v>
      </c>
    </row>
    <row r="27" spans="1:35">
      <c r="A27" s="6" t="s">
        <v>105</v>
      </c>
      <c r="B27" s="6" t="s">
        <v>105</v>
      </c>
      <c r="C27" s="6" t="s">
        <v>106</v>
      </c>
      <c r="D27" s="6" t="s">
        <v>149</v>
      </c>
      <c r="E27" s="6" t="s">
        <v>68</v>
      </c>
      <c r="F27" s="6" t="s">
        <v>69</v>
      </c>
      <c r="G27" s="7">
        <v>1408903866</v>
      </c>
      <c r="H27" s="6">
        <v>0.56000000000000005</v>
      </c>
      <c r="I27" s="6">
        <v>98.57</v>
      </c>
      <c r="J27" s="6">
        <v>97.12</v>
      </c>
      <c r="K27" s="6">
        <v>99.62</v>
      </c>
      <c r="L27" s="6">
        <v>99.91</v>
      </c>
      <c r="M27" s="6">
        <v>28.66</v>
      </c>
      <c r="N27" s="6">
        <v>75.69</v>
      </c>
      <c r="O27" s="6">
        <v>41262199</v>
      </c>
      <c r="P27" s="6">
        <v>13.86</v>
      </c>
      <c r="Q27" s="6">
        <v>94.8</v>
      </c>
      <c r="R27" s="6">
        <v>0.78300000000000003</v>
      </c>
      <c r="S27" s="6">
        <v>0.78900000000000003</v>
      </c>
      <c r="T27" s="6">
        <v>0.84499999999999997</v>
      </c>
      <c r="U27" s="6">
        <v>0.71899999999999997</v>
      </c>
      <c r="V27" s="6">
        <v>84.3</v>
      </c>
      <c r="W27" s="6">
        <v>1.66</v>
      </c>
      <c r="X27" s="6">
        <v>7.82</v>
      </c>
      <c r="Y27" s="6">
        <v>5.21</v>
      </c>
      <c r="Z27" s="6">
        <v>66.650000000000006</v>
      </c>
      <c r="AA27" s="6">
        <v>10.33</v>
      </c>
      <c r="AB27" s="6">
        <v>16.91</v>
      </c>
      <c r="AC27" s="6">
        <v>10.98</v>
      </c>
      <c r="AD27" s="6">
        <v>1084.46</v>
      </c>
      <c r="AE27" s="6">
        <v>1085.22</v>
      </c>
      <c r="AF27" s="6">
        <v>4.66</v>
      </c>
      <c r="AG27" s="6">
        <v>2.2999999999999998</v>
      </c>
      <c r="AH27" s="8">
        <v>126050054073.66</v>
      </c>
      <c r="AI27" s="6">
        <f t="shared" si="0"/>
        <v>3054.8554640449483</v>
      </c>
    </row>
    <row r="28" spans="1:35">
      <c r="A28" s="6" t="s">
        <v>107</v>
      </c>
      <c r="B28" s="6" t="s">
        <v>107</v>
      </c>
      <c r="C28" s="6" t="s">
        <v>108</v>
      </c>
      <c r="D28" s="6" t="s">
        <v>42</v>
      </c>
      <c r="E28" s="6" t="s">
        <v>49</v>
      </c>
      <c r="F28" s="6" t="s">
        <v>50</v>
      </c>
      <c r="G28" s="7">
        <v>19529689.43</v>
      </c>
      <c r="H28" s="6">
        <v>0.6</v>
      </c>
      <c r="I28" s="6">
        <v>94.33</v>
      </c>
      <c r="J28" s="6">
        <v>80.41</v>
      </c>
      <c r="K28" s="6">
        <v>94.35</v>
      </c>
      <c r="L28" s="6">
        <v>94.74</v>
      </c>
      <c r="M28" s="6">
        <v>31.22</v>
      </c>
      <c r="N28" s="6">
        <v>72.56</v>
      </c>
      <c r="O28" s="6">
        <v>1383445</v>
      </c>
      <c r="P28" s="6">
        <v>19.559999999999999</v>
      </c>
      <c r="Q28" s="6">
        <v>95.43</v>
      </c>
      <c r="R28" s="6">
        <v>0.69899999999999995</v>
      </c>
      <c r="S28" s="6">
        <v>0.69</v>
      </c>
      <c r="T28" s="6">
        <v>0.79300000000000004</v>
      </c>
      <c r="U28" s="6">
        <v>0.624</v>
      </c>
      <c r="V28" s="6">
        <v>86.08</v>
      </c>
      <c r="W28" s="6">
        <v>2.41</v>
      </c>
      <c r="X28" s="6">
        <v>5.82</v>
      </c>
      <c r="Y28" s="6">
        <v>17.14</v>
      </c>
      <c r="Z28" s="6">
        <v>53.47</v>
      </c>
      <c r="AA28" s="6">
        <v>9.8000000000000007</v>
      </c>
      <c r="AB28" s="6">
        <v>14.35</v>
      </c>
      <c r="AC28" s="6">
        <v>18.8</v>
      </c>
      <c r="AD28" s="6">
        <v>586.62</v>
      </c>
      <c r="AE28" s="6">
        <v>597.07000000000005</v>
      </c>
      <c r="AF28" s="6">
        <v>22.15</v>
      </c>
      <c r="AG28" s="6">
        <v>14.96</v>
      </c>
      <c r="AH28" s="7">
        <v>3732488875.0100002</v>
      </c>
      <c r="AI28" s="6">
        <f t="shared" si="0"/>
        <v>2697.9669412300454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C36"/>
  <sheetViews>
    <sheetView topLeftCell="A25" workbookViewId="0">
      <selection activeCell="C36" sqref="C36"/>
    </sheetView>
  </sheetViews>
  <sheetFormatPr defaultRowHeight="14.3"/>
  <cols>
    <col min="2" max="2" width="28.125" bestFit="1" customWidth="1"/>
    <col min="3" max="3" width="40.875" customWidth="1"/>
  </cols>
  <sheetData>
    <row r="3" spans="2:3">
      <c r="B3" t="s">
        <v>43</v>
      </c>
      <c r="C3" t="s">
        <v>43</v>
      </c>
    </row>
    <row r="4" spans="2:3">
      <c r="B4" t="s">
        <v>44</v>
      </c>
      <c r="C4" t="s">
        <v>44</v>
      </c>
    </row>
    <row r="5" spans="2:3">
      <c r="B5" t="s">
        <v>27</v>
      </c>
      <c r="C5" t="s">
        <v>27</v>
      </c>
    </row>
    <row r="6" spans="2:3">
      <c r="B6" t="s">
        <v>45</v>
      </c>
      <c r="C6" t="s">
        <v>45</v>
      </c>
    </row>
    <row r="7" spans="2:3">
      <c r="B7" t="s">
        <v>46</v>
      </c>
      <c r="C7" t="s">
        <v>46</v>
      </c>
    </row>
    <row r="8" spans="2:3">
      <c r="B8" s="2" t="s">
        <v>109</v>
      </c>
      <c r="C8" s="2" t="s">
        <v>109</v>
      </c>
    </row>
    <row r="9" spans="2:3">
      <c r="B9" t="s">
        <v>110</v>
      </c>
      <c r="C9" s="1" t="s">
        <v>0</v>
      </c>
    </row>
    <row r="10" spans="2:3" ht="28.55">
      <c r="B10" t="s">
        <v>111</v>
      </c>
      <c r="C10" s="1" t="s">
        <v>1</v>
      </c>
    </row>
    <row r="11" spans="2:3" ht="28.55">
      <c r="B11" t="s">
        <v>112</v>
      </c>
      <c r="C11" s="1" t="s">
        <v>2</v>
      </c>
    </row>
    <row r="12" spans="2:3" ht="28.55">
      <c r="B12" t="s">
        <v>113</v>
      </c>
      <c r="C12" s="1" t="s">
        <v>3</v>
      </c>
    </row>
    <row r="13" spans="2:3" ht="28.55">
      <c r="B13" t="s">
        <v>114</v>
      </c>
      <c r="C13" s="1" t="s">
        <v>4</v>
      </c>
    </row>
    <row r="14" spans="2:3" ht="28.55">
      <c r="B14" t="s">
        <v>115</v>
      </c>
      <c r="C14" s="1" t="s">
        <v>5</v>
      </c>
    </row>
    <row r="15" spans="2:3">
      <c r="B15" t="s">
        <v>124</v>
      </c>
      <c r="C15" s="1" t="s">
        <v>6</v>
      </c>
    </row>
    <row r="16" spans="2:3">
      <c r="B16" t="s">
        <v>116</v>
      </c>
      <c r="C16" s="1" t="s">
        <v>7</v>
      </c>
    </row>
    <row r="17" spans="2:3">
      <c r="B17" t="s">
        <v>117</v>
      </c>
      <c r="C17" s="1" t="s">
        <v>8</v>
      </c>
    </row>
    <row r="18" spans="2:3" ht="28.55">
      <c r="B18" s="1" t="s">
        <v>118</v>
      </c>
      <c r="C18" s="1" t="s">
        <v>9</v>
      </c>
    </row>
    <row r="19" spans="2:3">
      <c r="B19" t="s">
        <v>119</v>
      </c>
      <c r="C19" s="1" t="s">
        <v>10</v>
      </c>
    </row>
    <row r="20" spans="2:3">
      <c r="B20" s="1" t="s">
        <v>122</v>
      </c>
      <c r="C20" s="1" t="s">
        <v>11</v>
      </c>
    </row>
    <row r="21" spans="2:3">
      <c r="B21" s="1" t="s">
        <v>121</v>
      </c>
      <c r="C21" s="1" t="s">
        <v>12</v>
      </c>
    </row>
    <row r="22" spans="2:3">
      <c r="B22" s="1" t="s">
        <v>120</v>
      </c>
      <c r="C22" s="1" t="s">
        <v>13</v>
      </c>
    </row>
    <row r="23" spans="2:3" ht="28.55">
      <c r="B23" s="1" t="s">
        <v>123</v>
      </c>
      <c r="C23" s="1" t="s">
        <v>14</v>
      </c>
    </row>
    <row r="24" spans="2:3">
      <c r="B24" s="1" t="s">
        <v>125</v>
      </c>
      <c r="C24" s="1" t="s">
        <v>15</v>
      </c>
    </row>
    <row r="25" spans="2:3">
      <c r="B25" s="1" t="s">
        <v>126</v>
      </c>
      <c r="C25" s="1" t="s">
        <v>16</v>
      </c>
    </row>
    <row r="26" spans="2:3">
      <c r="B26" s="1" t="s">
        <v>127</v>
      </c>
      <c r="C26" s="1" t="s">
        <v>17</v>
      </c>
    </row>
    <row r="27" spans="2:3">
      <c r="B27" s="1" t="s">
        <v>128</v>
      </c>
      <c r="C27" s="1" t="s">
        <v>18</v>
      </c>
    </row>
    <row r="28" spans="2:3">
      <c r="B28" s="1" t="s">
        <v>129</v>
      </c>
      <c r="C28" s="1" t="s">
        <v>19</v>
      </c>
    </row>
    <row r="29" spans="2:3">
      <c r="B29" s="1" t="s">
        <v>130</v>
      </c>
      <c r="C29" s="1" t="s">
        <v>20</v>
      </c>
    </row>
    <row r="30" spans="2:3" ht="28.55">
      <c r="B30" s="1" t="s">
        <v>135</v>
      </c>
      <c r="C30" s="1" t="s">
        <v>21</v>
      </c>
    </row>
    <row r="31" spans="2:3">
      <c r="B31" s="1" t="s">
        <v>131</v>
      </c>
      <c r="C31" s="1" t="s">
        <v>22</v>
      </c>
    </row>
    <row r="32" spans="2:3">
      <c r="B32" s="1" t="s">
        <v>132</v>
      </c>
      <c r="C32" s="1" t="s">
        <v>23</v>
      </c>
    </row>
    <row r="33" spans="2:3">
      <c r="B33" s="1" t="s">
        <v>133</v>
      </c>
      <c r="C33" s="1" t="s">
        <v>24</v>
      </c>
    </row>
    <row r="34" spans="2:3">
      <c r="B34" s="1" t="s">
        <v>134</v>
      </c>
      <c r="C34" s="1" t="s">
        <v>25</v>
      </c>
    </row>
    <row r="35" spans="2:3">
      <c r="B35" t="s">
        <v>137</v>
      </c>
      <c r="C35" t="s">
        <v>136</v>
      </c>
    </row>
    <row r="36" spans="2:3">
      <c r="B36" t="s">
        <v>138</v>
      </c>
      <c r="C36" t="s">
        <v>138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</vt:lpstr>
      <vt:lpstr>dicionario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Ross</dc:creator>
  <cp:lastModifiedBy>Steven Ross</cp:lastModifiedBy>
  <dcterms:created xsi:type="dcterms:W3CDTF">2017-06-11T20:49:59Z</dcterms:created>
  <dcterms:modified xsi:type="dcterms:W3CDTF">2017-10-01T14:06:13Z</dcterms:modified>
</cp:coreProperties>
</file>