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enharia - outro\Google Drive\Balfar\FERRAMENTAS\"/>
    </mc:Choice>
  </mc:AlternateContent>
  <bookViews>
    <workbookView xWindow="0" yWindow="0" windowWidth="12750" windowHeight="2295"/>
  </bookViews>
  <sheets>
    <sheet name="Planilha1" sheetId="1" r:id="rId1"/>
    <sheet name="Plan1" sheetId="2" r:id="rId2"/>
  </sheets>
  <definedNames>
    <definedName name="_xlnm._FilterDatabase" localSheetId="1" hidden="1">Plan1!$B$3:$B$68</definedName>
    <definedName name="_xlnm._FilterDatabase" localSheetId="0" hidden="1">Planilha1!$A$1:$AH$64</definedName>
    <definedName name="_xlnm.Print_Area" localSheetId="1">Plan1!$B$3:$O$68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2" l="1"/>
  <c r="B19" i="2"/>
  <c r="A9" i="2" l="1"/>
  <c r="B9" i="2"/>
  <c r="A10" i="2"/>
  <c r="B10" i="2"/>
  <c r="A15" i="2"/>
  <c r="B15" i="2"/>
  <c r="A16" i="2"/>
  <c r="B16" i="2"/>
  <c r="A17" i="2"/>
  <c r="B17" i="2"/>
  <c r="A20" i="2"/>
  <c r="B20" i="2"/>
  <c r="A21" i="2"/>
  <c r="B21" i="2"/>
  <c r="A22" i="2"/>
  <c r="B22" i="2"/>
  <c r="A23" i="2"/>
  <c r="B23" i="2"/>
  <c r="B3" i="2"/>
  <c r="A4" i="2"/>
  <c r="A6" i="2"/>
  <c r="A7" i="2"/>
  <c r="A8" i="2"/>
  <c r="A11" i="2"/>
  <c r="A12" i="2"/>
  <c r="A13" i="2"/>
  <c r="A14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B7" i="2"/>
  <c r="B8" i="2"/>
  <c r="B11" i="2"/>
  <c r="B12" i="2"/>
  <c r="B13" i="2"/>
  <c r="B14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" i="2"/>
</calcChain>
</file>

<file path=xl/sharedStrings.xml><?xml version="1.0" encoding="utf-8"?>
<sst xmlns="http://schemas.openxmlformats.org/spreadsheetml/2006/main" count="1031" uniqueCount="315">
  <si>
    <t>MODELO</t>
  </si>
  <si>
    <t>FABRICANTE</t>
  </si>
  <si>
    <t>NÚMERO DE FASES</t>
  </si>
  <si>
    <t>MAX50KTL3-LV</t>
  </si>
  <si>
    <t>GROWATT</t>
  </si>
  <si>
    <t>POTÊNCIA NOMINAL (W)</t>
  </si>
  <si>
    <t>MÁXIMA TENSÃO CC (V)</t>
  </si>
  <si>
    <t>TENSÃO CC MÍNIMA DE MPPT (V)</t>
  </si>
  <si>
    <t>TENSÃO CC MÁXIMA DE MPPT (V)</t>
  </si>
  <si>
    <t>TENSÃO CC DE START (V)</t>
  </si>
  <si>
    <t>TENSÃO CC NOMINAL (V)</t>
  </si>
  <si>
    <t>TENSÃO CC MÍNIMA DE MPPT A PLENA CARGA (V)</t>
  </si>
  <si>
    <t>TENSÃO CC MÁXIMA DE MPPT A PLENA CARGA (V)</t>
  </si>
  <si>
    <t>MÁXIMA CORRENTE CC POR MPPT (A)</t>
  </si>
  <si>
    <t>NÚMERO DE MPPTS</t>
  </si>
  <si>
    <t>MÁXIMA POTÊNCIA AC APARENTE (VA)</t>
  </si>
  <si>
    <t>MÁXIMA CORRENTE AC DE SAÍDA (A)</t>
  </si>
  <si>
    <t>80.5</t>
  </si>
  <si>
    <t>TENSÃO AC NOMINAL F-N (V)</t>
  </si>
  <si>
    <t>TENSÃO AC NOMINAL F-F (V)</t>
  </si>
  <si>
    <t>TENSÃO AC MÍNIMA F-F (V)</t>
  </si>
  <si>
    <t>TENSÃO AC MÁXIMA F-F (V)</t>
  </si>
  <si>
    <t>FREQUÊNCIA (Hz)</t>
  </si>
  <si>
    <t>50/60</t>
  </si>
  <si>
    <t>FATOR DE POTÊNCIA</t>
  </si>
  <si>
    <t>THDi (%)</t>
  </si>
  <si>
    <t>LARGURA (MM)</t>
  </si>
  <si>
    <t>ALTURA (MM)</t>
  </si>
  <si>
    <t>PROFUNDIDADE (MM)</t>
  </si>
  <si>
    <t>PESO (KG)</t>
  </si>
  <si>
    <t>TEMPERATURA MÁXIMA DE OPERAÇÃO</t>
  </si>
  <si>
    <t>GRAU DE PROTEÇÃO IP</t>
  </si>
  <si>
    <t>MAX60KTL3-LV</t>
  </si>
  <si>
    <t>MÁXIMA POTÊNCIA FOTOVOLTAICA (WP)</t>
  </si>
  <si>
    <t>MAX70KTL3-LV</t>
  </si>
  <si>
    <t>MAX80KTL3-LV</t>
  </si>
  <si>
    <t>MAX75KTL3-LV</t>
  </si>
  <si>
    <t>30000TL3-S</t>
  </si>
  <si>
    <t>NÚMERO DE ENTRADAS POR MPPT</t>
  </si>
  <si>
    <t>DISPLAY</t>
  </si>
  <si>
    <t>LCD</t>
  </si>
  <si>
    <t>NÃO POSSUI</t>
  </si>
  <si>
    <t>IHM FÍSICA</t>
  </si>
  <si>
    <t>VIBRAÇÃO</t>
  </si>
  <si>
    <t>MONITORAMENTO</t>
  </si>
  <si>
    <t>SHINE WIFI</t>
  </si>
  <si>
    <t>SHINE MASTER</t>
  </si>
  <si>
    <t>33000TL3-S</t>
  </si>
  <si>
    <t>40000TL3-NS</t>
  </si>
  <si>
    <t>17000TL3-S</t>
  </si>
  <si>
    <t>TEMPERATURA MÍNIMA D E OPRAÇÃO©</t>
  </si>
  <si>
    <t>20000TL3-S</t>
  </si>
  <si>
    <t>25000TL3-S</t>
  </si>
  <si>
    <t>15000TL3-SL</t>
  </si>
  <si>
    <t>-</t>
  </si>
  <si>
    <t>20000TL3-SL</t>
  </si>
  <si>
    <t>22000TL3-SL</t>
  </si>
  <si>
    <t>12000TL3-S</t>
  </si>
  <si>
    <t>20+10</t>
  </si>
  <si>
    <t>2+1</t>
  </si>
  <si>
    <t>13000TL3-S</t>
  </si>
  <si>
    <t>15000TL3-S</t>
  </si>
  <si>
    <t>11,5+11,5</t>
  </si>
  <si>
    <t>9000TL3-S</t>
  </si>
  <si>
    <t>10000TL3-S</t>
  </si>
  <si>
    <t>11000TL3-S</t>
  </si>
  <si>
    <t>8000MTLP-S</t>
  </si>
  <si>
    <t>8000TL3-S</t>
  </si>
  <si>
    <t>1+1+2</t>
  </si>
  <si>
    <t>9000MTLP-S</t>
  </si>
  <si>
    <t>10000MTLP-S</t>
  </si>
  <si>
    <t>2500MTL-S</t>
  </si>
  <si>
    <t>3000MTL-S</t>
  </si>
  <si>
    <t>3600MTL-S</t>
  </si>
  <si>
    <t>4200MTL-S</t>
  </si>
  <si>
    <t>5000MTL-S</t>
  </si>
  <si>
    <t>5500MTL-S</t>
  </si>
  <si>
    <t>MAX60KTL3-MV</t>
  </si>
  <si>
    <t>MAX70KTL3-MV</t>
  </si>
  <si>
    <t>MAX80KTL3-MV</t>
  </si>
  <si>
    <t>MAX90KTL3-MV</t>
  </si>
  <si>
    <t>MAX100KTL3-MV</t>
  </si>
  <si>
    <t>50000TL</t>
  </si>
  <si>
    <t>SOFAR</t>
  </si>
  <si>
    <t>40+30+30</t>
  </si>
  <si>
    <t>4+3+3</t>
  </si>
  <si>
    <t>BOTÕES</t>
  </si>
  <si>
    <t>SOLARMAN</t>
  </si>
  <si>
    <t>60000TL</t>
  </si>
  <si>
    <t>33000TL-G2</t>
  </si>
  <si>
    <t>25000TL-G2</t>
  </si>
  <si>
    <t>12KTL-X</t>
  </si>
  <si>
    <t>11KTL-X</t>
  </si>
  <si>
    <t>7.5TLM</t>
  </si>
  <si>
    <t>22+11</t>
  </si>
  <si>
    <t>Sununo Plus 2K</t>
  </si>
  <si>
    <t>Sununo Plus 3K</t>
  </si>
  <si>
    <t>Sununo Plus 4K-M</t>
  </si>
  <si>
    <t>Sununo Plus 6K-M</t>
  </si>
  <si>
    <t>SAJ</t>
  </si>
  <si>
    <t>KSG-1.5K-SM</t>
  </si>
  <si>
    <t>KSG-3.0K-SM</t>
  </si>
  <si>
    <t>KSG-5.0K-DM</t>
  </si>
  <si>
    <t>KSG-12.0K-LV</t>
  </si>
  <si>
    <t>KSG-12.0K-DM</t>
  </si>
  <si>
    <t>KSG-30.0K-TM</t>
  </si>
  <si>
    <t>KSG-50.0K-TM</t>
  </si>
  <si>
    <t>KSG-60.0K-TM</t>
  </si>
  <si>
    <t>KSTAR</t>
  </si>
  <si>
    <t>KSG-20.0K-DM</t>
  </si>
  <si>
    <t>NEP</t>
  </si>
  <si>
    <t>KSG-32.0K-LV</t>
  </si>
  <si>
    <t>50/61</t>
  </si>
  <si>
    <t>BDM-300X2-D</t>
  </si>
  <si>
    <t>LED</t>
  </si>
  <si>
    <t>BDG-256</t>
  </si>
  <si>
    <t>1500-S</t>
  </si>
  <si>
    <t>2000-S</t>
  </si>
  <si>
    <t>3000-S</t>
  </si>
  <si>
    <t>MÁXIMO DE MÓDULOS</t>
  </si>
  <si>
    <t>ARRANJO RECOMENDADO</t>
  </si>
  <si>
    <t>1x5</t>
  </si>
  <si>
    <t>2x7</t>
  </si>
  <si>
    <t>2x9</t>
  </si>
  <si>
    <t>3x14</t>
  </si>
  <si>
    <t>4x16</t>
  </si>
  <si>
    <t>1x7</t>
  </si>
  <si>
    <t>1x11</t>
  </si>
  <si>
    <t>1x9</t>
  </si>
  <si>
    <t>1x10</t>
  </si>
  <si>
    <t>1x8</t>
  </si>
  <si>
    <t>1x7 + 1x6</t>
  </si>
  <si>
    <t>1x7 + 1x7</t>
  </si>
  <si>
    <t>2x6</t>
  </si>
  <si>
    <t>2x8</t>
  </si>
  <si>
    <t>1x8 + 1x7</t>
  </si>
  <si>
    <t>1x9 + 1x8</t>
  </si>
  <si>
    <t>1x10 + 1x9</t>
  </si>
  <si>
    <t>1x8 + 1x9</t>
  </si>
  <si>
    <t>2x10 + 1x9</t>
  </si>
  <si>
    <t>1x10 + 2x9</t>
  </si>
  <si>
    <t>2x9 + 1x8</t>
  </si>
  <si>
    <t>2x9 + 1x9</t>
  </si>
  <si>
    <t>4x8</t>
  </si>
  <si>
    <t>3x8 + 1x7</t>
  </si>
  <si>
    <t>2x8 + 2x7</t>
  </si>
  <si>
    <t>1x8 + 3x7</t>
  </si>
  <si>
    <t>4x9</t>
  </si>
  <si>
    <t>3x9 + 1x8</t>
  </si>
  <si>
    <t>1x9 + 3x8</t>
  </si>
  <si>
    <t>1x13 + 1x12</t>
  </si>
  <si>
    <t>2x12</t>
  </si>
  <si>
    <t>1x12 + 1x11</t>
  </si>
  <si>
    <t>2x11</t>
  </si>
  <si>
    <t>1x15 + 1x14</t>
  </si>
  <si>
    <t>2x14</t>
  </si>
  <si>
    <t>2x13</t>
  </si>
  <si>
    <t>2x16</t>
  </si>
  <si>
    <t>1x16 + 1x15</t>
  </si>
  <si>
    <t>2x15</t>
  </si>
  <si>
    <t>2x18</t>
  </si>
  <si>
    <t>1x18 + 1x17</t>
  </si>
  <si>
    <t>1x17 + 1x16</t>
  </si>
  <si>
    <t>2x20</t>
  </si>
  <si>
    <t>2x19</t>
  </si>
  <si>
    <t>2x14 + 2x13</t>
  </si>
  <si>
    <t>1x15 + 2x14</t>
  </si>
  <si>
    <t>1x14 + 2x13</t>
  </si>
  <si>
    <t>2x16 + 1x15</t>
  </si>
  <si>
    <t>2x16 + 2x15</t>
  </si>
  <si>
    <t>3x15</t>
  </si>
  <si>
    <t>3x18</t>
  </si>
  <si>
    <t>1x18 + 2x17</t>
  </si>
  <si>
    <t>2x17 + 1x16</t>
  </si>
  <si>
    <t>3x16</t>
  </si>
  <si>
    <t>2x15 + 2x14</t>
  </si>
  <si>
    <t>4x14</t>
  </si>
  <si>
    <t>4x13</t>
  </si>
  <si>
    <t>6x13</t>
  </si>
  <si>
    <t>6x12</t>
  </si>
  <si>
    <t>3x13 + 3x12</t>
  </si>
  <si>
    <t>3x12 + 3x11</t>
  </si>
  <si>
    <t>6x14</t>
  </si>
  <si>
    <t>2x19 + 2x18</t>
  </si>
  <si>
    <t>4x18</t>
  </si>
  <si>
    <t>4x17</t>
  </si>
  <si>
    <t>2x17 + 2x16</t>
  </si>
  <si>
    <t>6x15</t>
  </si>
  <si>
    <t>3x16 + 3x15</t>
  </si>
  <si>
    <t>8x14</t>
  </si>
  <si>
    <t>4x14 + 4x13</t>
  </si>
  <si>
    <t>8x13</t>
  </si>
  <si>
    <t>4x13 + 4x12</t>
  </si>
  <si>
    <t>8x15</t>
  </si>
  <si>
    <t>4x15 + 4x16</t>
  </si>
  <si>
    <t>8x19</t>
  </si>
  <si>
    <t>4x19 + 4x18</t>
  </si>
  <si>
    <t>8x17</t>
  </si>
  <si>
    <t>4x17 + 4x16</t>
  </si>
  <si>
    <t>4x17 + 8x16</t>
  </si>
  <si>
    <t>10x16 + 2x15</t>
  </si>
  <si>
    <t>12x15</t>
  </si>
  <si>
    <t>6x15 + 6x14</t>
  </si>
  <si>
    <t>12x19</t>
  </si>
  <si>
    <t>12x18</t>
  </si>
  <si>
    <t>8x20 + 4x19</t>
  </si>
  <si>
    <t>6x18 + 6x17</t>
  </si>
  <si>
    <t>12x22</t>
  </si>
  <si>
    <t>12x21</t>
  </si>
  <si>
    <t>12x20</t>
  </si>
  <si>
    <t>10x20 + 4x19</t>
  </si>
  <si>
    <t>14x19</t>
  </si>
  <si>
    <t>14x18</t>
  </si>
  <si>
    <t>8x18 + 6x17</t>
  </si>
  <si>
    <t>14x22</t>
  </si>
  <si>
    <t>10x22 + 4x21</t>
  </si>
  <si>
    <t>8x21 + 6x20</t>
  </si>
  <si>
    <t>14x20</t>
  </si>
  <si>
    <t>1x6</t>
  </si>
  <si>
    <t>1x5 + 1x6</t>
  </si>
  <si>
    <t>2x5</t>
  </si>
  <si>
    <t>3x6</t>
  </si>
  <si>
    <t>1x5 + 1x4</t>
  </si>
  <si>
    <t>1x10 + 1x11</t>
  </si>
  <si>
    <t>2x10</t>
  </si>
  <si>
    <t>1x4</t>
  </si>
  <si>
    <t>3x9</t>
  </si>
  <si>
    <t>4x15</t>
  </si>
  <si>
    <t>3x17 + 3x18</t>
  </si>
  <si>
    <t>6x17</t>
  </si>
  <si>
    <t>6x16</t>
  </si>
  <si>
    <t>4x15 + 4x14</t>
  </si>
  <si>
    <t>6x19 + 3x18</t>
  </si>
  <si>
    <t>3x19 + 6x18</t>
  </si>
  <si>
    <t>9x17</t>
  </si>
  <si>
    <t>6x17 + 3x16</t>
  </si>
  <si>
    <t>8x17 + 4x16</t>
  </si>
  <si>
    <t>8x15 + 4x16</t>
  </si>
  <si>
    <t>1x1 + 1x1</t>
  </si>
  <si>
    <t>2x21</t>
  </si>
  <si>
    <t>3x15 + 3x14</t>
  </si>
  <si>
    <t>6x20</t>
  </si>
  <si>
    <t>3x20 + 3x19</t>
  </si>
  <si>
    <t>3x19 + 3x18</t>
  </si>
  <si>
    <t>6x18</t>
  </si>
  <si>
    <t>6x20 + 4x19</t>
  </si>
  <si>
    <t>10x19</t>
  </si>
  <si>
    <t>10x18</t>
  </si>
  <si>
    <t>4x18 + 6x17</t>
  </si>
  <si>
    <t>4x18 + 8x17</t>
  </si>
  <si>
    <t>STRING BOX RECOMENDADA</t>
  </si>
  <si>
    <t>OPÇÃO 1</t>
  </si>
  <si>
    <t>OPÇÃO 2</t>
  </si>
  <si>
    <t>OPÇÃO 3</t>
  </si>
  <si>
    <t>1 x 1/1</t>
  </si>
  <si>
    <t>2 x 2/2</t>
  </si>
  <si>
    <t>3 x 3/3</t>
  </si>
  <si>
    <t>2 x 1/1</t>
  </si>
  <si>
    <t>3 x 1/1</t>
  </si>
  <si>
    <t>1 x 2/2</t>
  </si>
  <si>
    <t>3 x 4/4</t>
  </si>
  <si>
    <t>3 x 2/2</t>
  </si>
  <si>
    <t>4 x 2/2</t>
  </si>
  <si>
    <t>4 x 1/1</t>
  </si>
  <si>
    <t>1 x 4/4</t>
  </si>
  <si>
    <t>2 x 3/3</t>
  </si>
  <si>
    <t>2 x 4/4</t>
  </si>
  <si>
    <t>1 x 3/3</t>
  </si>
  <si>
    <t>1 x 6/6</t>
  </si>
  <si>
    <t>2x13 + 1x12</t>
  </si>
  <si>
    <t>2 x 6/6</t>
  </si>
  <si>
    <t>1 x 2/2 + 1 x 1/1</t>
  </si>
  <si>
    <t>1 x 6/6 + 1 x 2/2</t>
  </si>
  <si>
    <t>4 x 3/3</t>
  </si>
  <si>
    <t>2 x 6/6 + 1 x 2/2</t>
  </si>
  <si>
    <t>3 x 4/4 + 1 x 2/2</t>
  </si>
  <si>
    <t>4 x 3/3 + 1 x 2/2</t>
  </si>
  <si>
    <t xml:space="preserve">1 x 6/6 + 1 x 4/4 </t>
  </si>
  <si>
    <t>2 x 4/4 + 1 x 2/2</t>
  </si>
  <si>
    <t>3 x 3/3 + 1 x 1/1</t>
  </si>
  <si>
    <t>1 x 6/6 + 1 x 3/3</t>
  </si>
  <si>
    <t>4 x 2/2 + 1 x1/1</t>
  </si>
  <si>
    <t>NÃO USA</t>
  </si>
  <si>
    <t>TRANSFORMADOR</t>
  </si>
  <si>
    <t>20 KVA</t>
  </si>
  <si>
    <t>10 KVA</t>
  </si>
  <si>
    <t>15 KVA</t>
  </si>
  <si>
    <t>25 KVA</t>
  </si>
  <si>
    <t>30 KVA</t>
  </si>
  <si>
    <t>35 KVA</t>
  </si>
  <si>
    <t>45 KVA</t>
  </si>
  <si>
    <t>60 KVA</t>
  </si>
  <si>
    <t>100 KVA</t>
  </si>
  <si>
    <t>75 KVA</t>
  </si>
  <si>
    <t>100 KVA 480V</t>
  </si>
  <si>
    <t>125 KVA 480V</t>
  </si>
  <si>
    <t>CONECTORES MC4</t>
  </si>
  <si>
    <t>PARES</t>
  </si>
  <si>
    <t>75 KVA 480V</t>
  </si>
  <si>
    <t>7000MTL-S</t>
  </si>
  <si>
    <t>25+12,5</t>
  </si>
  <si>
    <t>8000MTL-S</t>
  </si>
  <si>
    <t>12,5+12,5+25</t>
  </si>
  <si>
    <t>1x11 + 2x10</t>
  </si>
  <si>
    <t>3x10</t>
  </si>
  <si>
    <t>1x9 + 2x8</t>
  </si>
  <si>
    <t>3x8</t>
  </si>
  <si>
    <t>7000TL3-S</t>
  </si>
  <si>
    <t>TÍTULO</t>
  </si>
  <si>
    <t>DATA</t>
  </si>
  <si>
    <t>EMISSÃO</t>
  </si>
  <si>
    <t>REVISÃO</t>
  </si>
  <si>
    <t>SISTEMAS RECOMENDADOS</t>
  </si>
  <si>
    <t>ENGENHARIA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</si>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</sst>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/>
      <top/>
      <bottom/>
      <diagonal/>
    </border>
    <border>
      <left style="thin">
        <color rgb="FF3F3F3F"/>
      </left>
      <right style="medium">
        <color rgb="FF3F3F3F"/>
      </right>
      <top style="thin">
        <color rgb="FF3F3F3F"/>
      </top>
      <bottom/>
      <diagonal/>
    </border>
    <border>
      <left style="thin">
        <color rgb="FF3F3F3F"/>
      </left>
      <right style="medium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5" xfId="1" applyBorder="1"/>
    <xf numFmtId="0" fontId="0" fillId="0" borderId="5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5" xfId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2" borderId="1" xfId="1" applyAlignment="1">
      <alignment horizontal="left" vertical="center"/>
    </xf>
    <xf numFmtId="14" fontId="1" fillId="2" borderId="1" xfId="1" applyNumberFormat="1" applyAlignment="1">
      <alignment horizontal="left" vertical="center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4"/>
  <sheetViews>
    <sheetView tabSelected="1" zoomScale="70" zoomScaleNormal="70" workbookViewId="0">
      <pane ySplit="1" topLeftCell="A5" activePane="bottomLeft" state="frozen"/>
      <selection pane="bottomLeft" activeCell="A14" sqref="A14:XFD15"/>
    </sheetView>
  </sheetViews>
  <sheetFormatPr defaultRowHeight="15" x14ac:dyDescent="0.25"/>
  <cols>
    <col min="1" max="1" width="17.28515625" customWidth="1"/>
    <col min="2" max="34" width="15.7109375" customWidth="1"/>
  </cols>
  <sheetData>
    <row r="1" spans="1:34" s="2" customFormat="1" ht="97.5" customHeight="1" x14ac:dyDescent="0.25">
      <c r="A1" s="3" t="s">
        <v>0</v>
      </c>
      <c r="B1" s="3" t="s">
        <v>1</v>
      </c>
      <c r="C1" s="3" t="s">
        <v>5</v>
      </c>
      <c r="D1" s="3" t="s">
        <v>2</v>
      </c>
      <c r="E1" s="3" t="s">
        <v>33</v>
      </c>
      <c r="F1" s="3" t="s">
        <v>6</v>
      </c>
      <c r="G1" s="3" t="s">
        <v>9</v>
      </c>
      <c r="H1" s="3" t="s">
        <v>7</v>
      </c>
      <c r="I1" s="3" t="s">
        <v>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38</v>
      </c>
      <c r="P1" s="3" t="s">
        <v>15</v>
      </c>
      <c r="Q1" s="3" t="s">
        <v>16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50</v>
      </c>
      <c r="AD1" s="3" t="s">
        <v>30</v>
      </c>
      <c r="AE1" s="3" t="s">
        <v>31</v>
      </c>
      <c r="AF1" s="3" t="s">
        <v>39</v>
      </c>
      <c r="AG1" s="3" t="s">
        <v>42</v>
      </c>
      <c r="AH1" s="3" t="s">
        <v>44</v>
      </c>
    </row>
    <row r="2" spans="1:34" s="1" customFormat="1" x14ac:dyDescent="0.25">
      <c r="A2" s="1" t="s">
        <v>116</v>
      </c>
      <c r="B2" s="1" t="s">
        <v>4</v>
      </c>
      <c r="C2" s="1">
        <v>1500</v>
      </c>
      <c r="D2" s="1">
        <v>1</v>
      </c>
      <c r="E2" s="1">
        <v>1950</v>
      </c>
      <c r="F2" s="1">
        <v>450</v>
      </c>
      <c r="G2" s="1">
        <v>80</v>
      </c>
      <c r="H2" s="1">
        <v>70</v>
      </c>
      <c r="I2" s="1">
        <v>450</v>
      </c>
      <c r="J2" s="1">
        <v>360</v>
      </c>
      <c r="K2" s="1">
        <v>175</v>
      </c>
      <c r="L2" s="1">
        <v>400</v>
      </c>
      <c r="M2" s="1">
        <v>10</v>
      </c>
      <c r="N2" s="1">
        <v>1</v>
      </c>
      <c r="O2" s="1">
        <v>1</v>
      </c>
      <c r="P2" s="1">
        <v>1650</v>
      </c>
      <c r="Q2" s="1">
        <v>7.8</v>
      </c>
      <c r="R2" s="1">
        <v>220</v>
      </c>
      <c r="S2" s="1">
        <v>220</v>
      </c>
      <c r="T2" s="1" t="s">
        <v>54</v>
      </c>
      <c r="U2" s="1" t="s">
        <v>54</v>
      </c>
      <c r="V2" s="1" t="s">
        <v>23</v>
      </c>
      <c r="W2" s="1">
        <v>0.8</v>
      </c>
      <c r="X2" s="4">
        <v>0.03</v>
      </c>
      <c r="Y2" s="1">
        <v>271</v>
      </c>
      <c r="Z2" s="1">
        <v>299</v>
      </c>
      <c r="AA2" s="1">
        <v>141</v>
      </c>
      <c r="AB2" s="1">
        <v>6.4</v>
      </c>
      <c r="AC2" s="1">
        <v>-25</v>
      </c>
      <c r="AD2" s="1">
        <v>60</v>
      </c>
      <c r="AE2" s="1">
        <v>65</v>
      </c>
      <c r="AF2" s="1" t="s">
        <v>40</v>
      </c>
      <c r="AG2" s="1" t="s">
        <v>43</v>
      </c>
      <c r="AH2" s="1" t="s">
        <v>45</v>
      </c>
    </row>
    <row r="3" spans="1:34" s="1" customFormat="1" x14ac:dyDescent="0.25">
      <c r="A3" s="1" t="s">
        <v>117</v>
      </c>
      <c r="B3" s="1" t="s">
        <v>4</v>
      </c>
      <c r="C3" s="1">
        <v>2000</v>
      </c>
      <c r="D3" s="1">
        <v>1</v>
      </c>
      <c r="E3" s="1">
        <v>2600</v>
      </c>
      <c r="F3" s="1">
        <v>450</v>
      </c>
      <c r="G3" s="1">
        <v>80</v>
      </c>
      <c r="H3" s="1">
        <v>70</v>
      </c>
      <c r="I3" s="1">
        <v>450</v>
      </c>
      <c r="J3" s="1">
        <v>360</v>
      </c>
      <c r="K3" s="1">
        <v>200</v>
      </c>
      <c r="L3" s="1">
        <v>400</v>
      </c>
      <c r="M3" s="1">
        <v>11</v>
      </c>
      <c r="N3" s="1">
        <v>1</v>
      </c>
      <c r="O3" s="1">
        <v>1</v>
      </c>
      <c r="P3" s="1">
        <v>2000</v>
      </c>
      <c r="Q3" s="1">
        <v>9.5</v>
      </c>
      <c r="R3" s="1">
        <v>220</v>
      </c>
      <c r="S3" s="1">
        <v>220</v>
      </c>
      <c r="T3" s="1" t="s">
        <v>54</v>
      </c>
      <c r="U3" s="1" t="s">
        <v>54</v>
      </c>
      <c r="V3" s="1" t="s">
        <v>23</v>
      </c>
      <c r="W3" s="1">
        <v>0.8</v>
      </c>
      <c r="X3" s="4">
        <v>0.03</v>
      </c>
      <c r="Y3" s="1">
        <v>271</v>
      </c>
      <c r="Z3" s="1">
        <v>299</v>
      </c>
      <c r="AA3" s="1">
        <v>141</v>
      </c>
      <c r="AB3" s="1">
        <v>6.4</v>
      </c>
      <c r="AC3" s="1">
        <v>-25</v>
      </c>
      <c r="AD3" s="1">
        <v>60</v>
      </c>
      <c r="AE3" s="1">
        <v>65</v>
      </c>
      <c r="AF3" s="1" t="s">
        <v>40</v>
      </c>
      <c r="AG3" s="1" t="s">
        <v>43</v>
      </c>
      <c r="AH3" s="1" t="s">
        <v>45</v>
      </c>
    </row>
    <row r="4" spans="1:34" s="1" customFormat="1" x14ac:dyDescent="0.25">
      <c r="A4" s="1" t="s">
        <v>118</v>
      </c>
      <c r="B4" s="1" t="s">
        <v>4</v>
      </c>
      <c r="C4" s="1">
        <v>3000</v>
      </c>
      <c r="D4" s="1">
        <v>1</v>
      </c>
      <c r="E4" s="1">
        <v>3900</v>
      </c>
      <c r="F4" s="1">
        <v>550</v>
      </c>
      <c r="G4" s="1">
        <v>80</v>
      </c>
      <c r="H4" s="1">
        <v>70</v>
      </c>
      <c r="I4" s="1">
        <v>550</v>
      </c>
      <c r="J4" s="1">
        <v>360</v>
      </c>
      <c r="K4" s="1">
        <v>250</v>
      </c>
      <c r="L4" s="1">
        <v>500</v>
      </c>
      <c r="M4" s="1">
        <v>13</v>
      </c>
      <c r="N4" s="1">
        <v>1</v>
      </c>
      <c r="O4" s="1">
        <v>1</v>
      </c>
      <c r="P4" s="1">
        <v>3000</v>
      </c>
      <c r="Q4" s="1">
        <v>14.3</v>
      </c>
      <c r="R4" s="1">
        <v>220</v>
      </c>
      <c r="S4" s="1">
        <v>220</v>
      </c>
      <c r="T4" s="1" t="s">
        <v>54</v>
      </c>
      <c r="U4" s="1" t="s">
        <v>54</v>
      </c>
      <c r="V4" s="1" t="s">
        <v>23</v>
      </c>
      <c r="W4" s="1">
        <v>0.8</v>
      </c>
      <c r="X4" s="4">
        <v>0.03</v>
      </c>
      <c r="Y4" s="1">
        <v>271</v>
      </c>
      <c r="Z4" s="1">
        <v>359</v>
      </c>
      <c r="AA4" s="1">
        <v>141</v>
      </c>
      <c r="AB4" s="1">
        <v>9.1</v>
      </c>
      <c r="AC4" s="1">
        <v>-25</v>
      </c>
      <c r="AD4" s="1">
        <v>60</v>
      </c>
      <c r="AE4" s="1">
        <v>65</v>
      </c>
      <c r="AF4" s="1" t="s">
        <v>40</v>
      </c>
      <c r="AG4" s="1" t="s">
        <v>43</v>
      </c>
      <c r="AH4" s="1" t="s">
        <v>45</v>
      </c>
    </row>
    <row r="5" spans="1:34" s="1" customFormat="1" x14ac:dyDescent="0.25">
      <c r="A5" s="1" t="s">
        <v>71</v>
      </c>
      <c r="B5" s="1" t="s">
        <v>4</v>
      </c>
      <c r="C5" s="1">
        <v>2500</v>
      </c>
      <c r="D5" s="1">
        <v>1</v>
      </c>
      <c r="E5" s="1">
        <v>3250</v>
      </c>
      <c r="F5" s="1">
        <v>500</v>
      </c>
      <c r="G5" s="1">
        <v>100</v>
      </c>
      <c r="H5" s="1">
        <v>80</v>
      </c>
      <c r="I5" s="1">
        <v>500</v>
      </c>
      <c r="J5" s="1">
        <v>360</v>
      </c>
      <c r="K5" s="1">
        <v>130</v>
      </c>
      <c r="L5" s="1">
        <v>450</v>
      </c>
      <c r="M5" s="1">
        <v>10</v>
      </c>
      <c r="N5" s="1">
        <v>2</v>
      </c>
      <c r="O5" s="1">
        <v>1</v>
      </c>
      <c r="P5" s="1">
        <v>2500</v>
      </c>
      <c r="Q5" s="1">
        <v>11.3</v>
      </c>
      <c r="R5" s="1">
        <v>220</v>
      </c>
      <c r="S5" s="1">
        <v>220</v>
      </c>
      <c r="T5" s="1">
        <v>180</v>
      </c>
      <c r="U5" s="1">
        <v>280</v>
      </c>
      <c r="V5" s="1" t="s">
        <v>23</v>
      </c>
      <c r="W5" s="1">
        <v>0.8</v>
      </c>
      <c r="X5" s="4">
        <v>0.03</v>
      </c>
      <c r="Y5" s="1">
        <v>355</v>
      </c>
      <c r="Z5" s="1">
        <v>419</v>
      </c>
      <c r="AA5" s="1">
        <v>138</v>
      </c>
      <c r="AB5" s="1">
        <v>14</v>
      </c>
      <c r="AC5" s="1">
        <v>-25</v>
      </c>
      <c r="AD5" s="1">
        <v>60</v>
      </c>
      <c r="AE5" s="1">
        <v>65</v>
      </c>
      <c r="AF5" s="1" t="s">
        <v>40</v>
      </c>
      <c r="AG5" s="1" t="s">
        <v>43</v>
      </c>
      <c r="AH5" s="1" t="s">
        <v>45</v>
      </c>
    </row>
    <row r="6" spans="1:34" s="1" customFormat="1" x14ac:dyDescent="0.25">
      <c r="A6" s="1" t="s">
        <v>72</v>
      </c>
      <c r="B6" s="1" t="s">
        <v>4</v>
      </c>
      <c r="C6" s="1">
        <v>3000</v>
      </c>
      <c r="D6" s="1">
        <v>1</v>
      </c>
      <c r="E6" s="1">
        <v>3900</v>
      </c>
      <c r="F6" s="1">
        <v>500</v>
      </c>
      <c r="G6" s="1">
        <v>100</v>
      </c>
      <c r="H6" s="1">
        <v>80</v>
      </c>
      <c r="I6" s="1">
        <v>500</v>
      </c>
      <c r="J6" s="1">
        <v>360</v>
      </c>
      <c r="K6" s="1">
        <v>130</v>
      </c>
      <c r="L6" s="1">
        <v>450</v>
      </c>
      <c r="M6" s="1">
        <v>10</v>
      </c>
      <c r="N6" s="1">
        <v>2</v>
      </c>
      <c r="O6" s="1">
        <v>1</v>
      </c>
      <c r="P6" s="1">
        <v>3000</v>
      </c>
      <c r="Q6" s="1">
        <v>13.6</v>
      </c>
      <c r="R6" s="1">
        <v>220</v>
      </c>
      <c r="S6" s="1">
        <v>220</v>
      </c>
      <c r="T6" s="1">
        <v>180</v>
      </c>
      <c r="U6" s="1">
        <v>280</v>
      </c>
      <c r="V6" s="1" t="s">
        <v>23</v>
      </c>
      <c r="W6" s="1">
        <v>0.8</v>
      </c>
      <c r="X6" s="4">
        <v>0.03</v>
      </c>
      <c r="Y6" s="1">
        <v>355</v>
      </c>
      <c r="Z6" s="1">
        <v>419</v>
      </c>
      <c r="AA6" s="1">
        <v>138</v>
      </c>
      <c r="AB6" s="1">
        <v>14</v>
      </c>
      <c r="AC6" s="1">
        <v>-25</v>
      </c>
      <c r="AD6" s="1">
        <v>60</v>
      </c>
      <c r="AE6" s="1">
        <v>65</v>
      </c>
      <c r="AF6" s="1" t="s">
        <v>40</v>
      </c>
      <c r="AG6" s="1" t="s">
        <v>43</v>
      </c>
      <c r="AH6" s="1" t="s">
        <v>45</v>
      </c>
    </row>
    <row r="7" spans="1:34" s="1" customFormat="1" x14ac:dyDescent="0.25">
      <c r="A7" s="1" t="s">
        <v>73</v>
      </c>
      <c r="B7" s="1" t="s">
        <v>4</v>
      </c>
      <c r="C7" s="1">
        <v>3600</v>
      </c>
      <c r="D7" s="1">
        <v>1</v>
      </c>
      <c r="E7" s="1">
        <v>4680</v>
      </c>
      <c r="F7" s="1">
        <v>500</v>
      </c>
      <c r="G7" s="1">
        <v>100</v>
      </c>
      <c r="H7" s="1">
        <v>80</v>
      </c>
      <c r="I7" s="1">
        <v>500</v>
      </c>
      <c r="J7" s="1">
        <v>360</v>
      </c>
      <c r="K7" s="1">
        <v>130</v>
      </c>
      <c r="L7" s="1">
        <v>450</v>
      </c>
      <c r="M7" s="1">
        <v>10</v>
      </c>
      <c r="N7" s="1">
        <v>2</v>
      </c>
      <c r="O7" s="1">
        <v>1</v>
      </c>
      <c r="P7" s="1">
        <v>3600</v>
      </c>
      <c r="Q7" s="1">
        <v>16.3</v>
      </c>
      <c r="R7" s="1">
        <v>220</v>
      </c>
      <c r="S7" s="1">
        <v>220</v>
      </c>
      <c r="T7" s="1">
        <v>180</v>
      </c>
      <c r="U7" s="1">
        <v>280</v>
      </c>
      <c r="V7" s="1" t="s">
        <v>23</v>
      </c>
      <c r="W7" s="1">
        <v>0.8</v>
      </c>
      <c r="X7" s="4">
        <v>0.03</v>
      </c>
      <c r="Y7" s="1">
        <v>355</v>
      </c>
      <c r="Z7" s="1">
        <v>419</v>
      </c>
      <c r="AA7" s="1">
        <v>138</v>
      </c>
      <c r="AB7" s="1">
        <v>14</v>
      </c>
      <c r="AC7" s="1">
        <v>-25</v>
      </c>
      <c r="AD7" s="1">
        <v>60</v>
      </c>
      <c r="AE7" s="1">
        <v>65</v>
      </c>
      <c r="AF7" s="1" t="s">
        <v>40</v>
      </c>
      <c r="AG7" s="1" t="s">
        <v>43</v>
      </c>
      <c r="AH7" s="1" t="s">
        <v>45</v>
      </c>
    </row>
    <row r="8" spans="1:34" s="1" customFormat="1" x14ac:dyDescent="0.25">
      <c r="A8" s="1" t="s">
        <v>74</v>
      </c>
      <c r="B8" s="1" t="s">
        <v>4</v>
      </c>
      <c r="C8" s="1">
        <v>4200</v>
      </c>
      <c r="D8" s="1">
        <v>1</v>
      </c>
      <c r="E8" s="1">
        <v>5460</v>
      </c>
      <c r="F8" s="1">
        <v>500</v>
      </c>
      <c r="G8" s="1">
        <v>100</v>
      </c>
      <c r="H8" s="1">
        <v>80</v>
      </c>
      <c r="I8" s="1">
        <v>500</v>
      </c>
      <c r="J8" s="1">
        <v>360</v>
      </c>
      <c r="K8" s="1">
        <v>130</v>
      </c>
      <c r="L8" s="1">
        <v>450</v>
      </c>
      <c r="M8" s="1">
        <v>10</v>
      </c>
      <c r="N8" s="1">
        <v>2</v>
      </c>
      <c r="O8" s="1">
        <v>1</v>
      </c>
      <c r="P8" s="1">
        <v>4200</v>
      </c>
      <c r="Q8" s="1">
        <v>19</v>
      </c>
      <c r="R8" s="1">
        <v>220</v>
      </c>
      <c r="S8" s="1">
        <v>220</v>
      </c>
      <c r="T8" s="1">
        <v>180</v>
      </c>
      <c r="U8" s="1">
        <v>280</v>
      </c>
      <c r="V8" s="1" t="s">
        <v>23</v>
      </c>
      <c r="W8" s="1">
        <v>0.8</v>
      </c>
      <c r="X8" s="4">
        <v>0.03</v>
      </c>
      <c r="Y8" s="1">
        <v>355</v>
      </c>
      <c r="Z8" s="1">
        <v>419</v>
      </c>
      <c r="AA8" s="1">
        <v>138</v>
      </c>
      <c r="AB8" s="1">
        <v>14</v>
      </c>
      <c r="AC8" s="1">
        <v>-25</v>
      </c>
      <c r="AD8" s="1">
        <v>60</v>
      </c>
      <c r="AE8" s="1">
        <v>65</v>
      </c>
      <c r="AF8" s="1" t="s">
        <v>40</v>
      </c>
      <c r="AG8" s="1" t="s">
        <v>43</v>
      </c>
      <c r="AH8" s="1" t="s">
        <v>45</v>
      </c>
    </row>
    <row r="9" spans="1:34" s="1" customFormat="1" x14ac:dyDescent="0.25">
      <c r="A9" s="1" t="s">
        <v>75</v>
      </c>
      <c r="B9" s="1" t="s">
        <v>4</v>
      </c>
      <c r="C9" s="1">
        <v>5000</v>
      </c>
      <c r="D9" s="1">
        <v>1</v>
      </c>
      <c r="E9" s="1">
        <v>5980</v>
      </c>
      <c r="F9" s="1">
        <v>500</v>
      </c>
      <c r="G9" s="1">
        <v>100</v>
      </c>
      <c r="H9" s="1">
        <v>80</v>
      </c>
      <c r="I9" s="1">
        <v>500</v>
      </c>
      <c r="J9" s="1">
        <v>360</v>
      </c>
      <c r="K9" s="1">
        <v>130</v>
      </c>
      <c r="L9" s="1">
        <v>450</v>
      </c>
      <c r="M9" s="1">
        <v>10</v>
      </c>
      <c r="N9" s="1">
        <v>2</v>
      </c>
      <c r="O9" s="1">
        <v>1</v>
      </c>
      <c r="P9" s="1">
        <v>4600</v>
      </c>
      <c r="Q9" s="1">
        <v>20.9</v>
      </c>
      <c r="R9" s="1">
        <v>220</v>
      </c>
      <c r="S9" s="1">
        <v>220</v>
      </c>
      <c r="T9" s="1">
        <v>180</v>
      </c>
      <c r="U9" s="1">
        <v>280</v>
      </c>
      <c r="V9" s="1" t="s">
        <v>23</v>
      </c>
      <c r="W9" s="1">
        <v>0.8</v>
      </c>
      <c r="X9" s="4">
        <v>0.03</v>
      </c>
      <c r="Y9" s="1">
        <v>355</v>
      </c>
      <c r="Z9" s="1">
        <v>419</v>
      </c>
      <c r="AA9" s="1">
        <v>138</v>
      </c>
      <c r="AB9" s="1">
        <v>14</v>
      </c>
      <c r="AC9" s="1">
        <v>-25</v>
      </c>
      <c r="AD9" s="1">
        <v>60</v>
      </c>
      <c r="AE9" s="1">
        <v>65</v>
      </c>
      <c r="AF9" s="1" t="s">
        <v>40</v>
      </c>
      <c r="AG9" s="1" t="s">
        <v>43</v>
      </c>
      <c r="AH9" s="1" t="s">
        <v>45</v>
      </c>
    </row>
    <row r="10" spans="1:34" s="1" customFormat="1" x14ac:dyDescent="0.25">
      <c r="A10" s="1" t="s">
        <v>76</v>
      </c>
      <c r="B10" s="1" t="s">
        <v>4</v>
      </c>
      <c r="C10" s="1">
        <v>5500</v>
      </c>
      <c r="D10" s="1">
        <v>1</v>
      </c>
      <c r="E10" s="1">
        <v>6500</v>
      </c>
      <c r="F10" s="1">
        <v>500</v>
      </c>
      <c r="G10" s="1">
        <v>100</v>
      </c>
      <c r="H10" s="1">
        <v>80</v>
      </c>
      <c r="I10" s="1">
        <v>500</v>
      </c>
      <c r="J10" s="1">
        <v>360</v>
      </c>
      <c r="K10" s="1">
        <v>130</v>
      </c>
      <c r="L10" s="1">
        <v>450</v>
      </c>
      <c r="M10" s="1">
        <v>10</v>
      </c>
      <c r="N10" s="1">
        <v>2</v>
      </c>
      <c r="O10" s="1">
        <v>1</v>
      </c>
      <c r="P10" s="1">
        <v>5000</v>
      </c>
      <c r="Q10" s="1">
        <v>22.7</v>
      </c>
      <c r="R10" s="1">
        <v>220</v>
      </c>
      <c r="S10" s="1">
        <v>220</v>
      </c>
      <c r="T10" s="1">
        <v>180</v>
      </c>
      <c r="U10" s="1">
        <v>280</v>
      </c>
      <c r="V10" s="1" t="s">
        <v>23</v>
      </c>
      <c r="W10" s="1">
        <v>0.8</v>
      </c>
      <c r="X10" s="4">
        <v>0.03</v>
      </c>
      <c r="Y10" s="1">
        <v>355</v>
      </c>
      <c r="Z10" s="1">
        <v>419</v>
      </c>
      <c r="AA10" s="1">
        <v>138</v>
      </c>
      <c r="AB10" s="1">
        <v>14</v>
      </c>
      <c r="AC10" s="1">
        <v>-25</v>
      </c>
      <c r="AD10" s="1">
        <v>60</v>
      </c>
      <c r="AE10" s="1">
        <v>65</v>
      </c>
      <c r="AF10" s="1" t="s">
        <v>40</v>
      </c>
      <c r="AG10" s="1" t="s">
        <v>43</v>
      </c>
      <c r="AH10" s="1" t="s">
        <v>45</v>
      </c>
    </row>
    <row r="11" spans="1:34" s="1" customFormat="1" x14ac:dyDescent="0.25">
      <c r="A11" s="1" t="s">
        <v>66</v>
      </c>
      <c r="B11" s="1" t="s">
        <v>4</v>
      </c>
      <c r="C11" s="1">
        <v>8000</v>
      </c>
      <c r="D11" s="1">
        <v>2</v>
      </c>
      <c r="E11" s="1">
        <v>9600</v>
      </c>
      <c r="F11" s="1">
        <v>600</v>
      </c>
      <c r="G11" s="1">
        <v>140</v>
      </c>
      <c r="H11" s="1">
        <v>110</v>
      </c>
      <c r="I11" s="1">
        <v>500</v>
      </c>
      <c r="J11" s="1">
        <v>360</v>
      </c>
      <c r="K11" s="1" t="s">
        <v>54</v>
      </c>
      <c r="L11" s="1" t="s">
        <v>54</v>
      </c>
      <c r="M11" s="1" t="s">
        <v>302</v>
      </c>
      <c r="N11" s="1">
        <v>3</v>
      </c>
      <c r="O11" s="1" t="s">
        <v>68</v>
      </c>
      <c r="P11" s="1">
        <v>8800</v>
      </c>
      <c r="Q11" s="1">
        <v>34.799999999999997</v>
      </c>
      <c r="R11" s="1">
        <v>220</v>
      </c>
      <c r="S11" s="1" t="s">
        <v>54</v>
      </c>
      <c r="T11" s="1">
        <v>184</v>
      </c>
      <c r="U11" s="1">
        <v>276</v>
      </c>
      <c r="V11" s="1" t="s">
        <v>23</v>
      </c>
      <c r="W11" s="1">
        <v>0.8</v>
      </c>
      <c r="X11" s="4">
        <v>0.03</v>
      </c>
      <c r="Y11" s="1">
        <v>355</v>
      </c>
      <c r="Z11" s="1">
        <v>620</v>
      </c>
      <c r="AA11" s="1">
        <v>260</v>
      </c>
      <c r="AB11" s="1">
        <v>28</v>
      </c>
      <c r="AC11" s="1">
        <v>-25</v>
      </c>
      <c r="AD11" s="1">
        <v>60</v>
      </c>
      <c r="AE11" s="1">
        <v>65</v>
      </c>
      <c r="AF11" s="1" t="s">
        <v>40</v>
      </c>
      <c r="AG11" s="1" t="s">
        <v>43</v>
      </c>
      <c r="AH11" s="1" t="s">
        <v>45</v>
      </c>
    </row>
    <row r="12" spans="1:34" s="1" customFormat="1" x14ac:dyDescent="0.25">
      <c r="A12" s="1" t="s">
        <v>69</v>
      </c>
      <c r="B12" s="1" t="s">
        <v>4</v>
      </c>
      <c r="C12" s="1">
        <v>9000</v>
      </c>
      <c r="D12" s="1">
        <v>2</v>
      </c>
      <c r="E12" s="1">
        <v>10800</v>
      </c>
      <c r="F12" s="1">
        <v>600</v>
      </c>
      <c r="G12" s="1">
        <v>140</v>
      </c>
      <c r="H12" s="1">
        <v>110</v>
      </c>
      <c r="I12" s="1">
        <v>500</v>
      </c>
      <c r="J12" s="1">
        <v>360</v>
      </c>
      <c r="K12" s="1" t="s">
        <v>54</v>
      </c>
      <c r="L12" s="1" t="s">
        <v>54</v>
      </c>
      <c r="M12" s="1">
        <v>12.5</v>
      </c>
      <c r="N12" s="1">
        <v>3</v>
      </c>
      <c r="O12" s="1" t="s">
        <v>68</v>
      </c>
      <c r="P12" s="1">
        <v>9900</v>
      </c>
      <c r="Q12" s="1">
        <v>39.1</v>
      </c>
      <c r="R12" s="1">
        <v>220</v>
      </c>
      <c r="S12" s="1" t="s">
        <v>54</v>
      </c>
      <c r="T12" s="1">
        <v>184</v>
      </c>
      <c r="U12" s="1">
        <v>276</v>
      </c>
      <c r="V12" s="1" t="s">
        <v>23</v>
      </c>
      <c r="W12" s="1">
        <v>0.8</v>
      </c>
      <c r="X12" s="4">
        <v>0.03</v>
      </c>
      <c r="Y12" s="1">
        <v>355</v>
      </c>
      <c r="Z12" s="1">
        <v>620</v>
      </c>
      <c r="AA12" s="1">
        <v>260</v>
      </c>
      <c r="AB12" s="1">
        <v>28</v>
      </c>
      <c r="AC12" s="1">
        <v>-25</v>
      </c>
      <c r="AD12" s="1">
        <v>60</v>
      </c>
      <c r="AE12" s="1">
        <v>65</v>
      </c>
      <c r="AF12" s="1" t="s">
        <v>40</v>
      </c>
      <c r="AG12" s="1" t="s">
        <v>43</v>
      </c>
      <c r="AH12" s="1" t="s">
        <v>45</v>
      </c>
    </row>
    <row r="13" spans="1:34" s="1" customFormat="1" x14ac:dyDescent="0.25">
      <c r="A13" s="1" t="s">
        <v>70</v>
      </c>
      <c r="B13" s="1" t="s">
        <v>4</v>
      </c>
      <c r="C13" s="1">
        <v>10000</v>
      </c>
      <c r="D13" s="1">
        <v>2</v>
      </c>
      <c r="E13" s="1">
        <v>12000</v>
      </c>
      <c r="F13" s="1">
        <v>600</v>
      </c>
      <c r="G13" s="1">
        <v>140</v>
      </c>
      <c r="H13" s="1">
        <v>110</v>
      </c>
      <c r="I13" s="1">
        <v>500</v>
      </c>
      <c r="J13" s="1">
        <v>360</v>
      </c>
      <c r="K13" s="1" t="s">
        <v>54</v>
      </c>
      <c r="L13" s="1" t="s">
        <v>54</v>
      </c>
      <c r="M13" s="1">
        <v>12.5</v>
      </c>
      <c r="N13" s="1">
        <v>3</v>
      </c>
      <c r="O13" s="1" t="s">
        <v>68</v>
      </c>
      <c r="P13" s="1">
        <v>10000</v>
      </c>
      <c r="Q13" s="1">
        <v>43.5</v>
      </c>
      <c r="R13" s="1">
        <v>220</v>
      </c>
      <c r="S13" s="1" t="s">
        <v>54</v>
      </c>
      <c r="T13" s="1">
        <v>184</v>
      </c>
      <c r="U13" s="1">
        <v>276</v>
      </c>
      <c r="V13" s="1" t="s">
        <v>23</v>
      </c>
      <c r="W13" s="1">
        <v>0.8</v>
      </c>
      <c r="X13" s="4">
        <v>0.03</v>
      </c>
      <c r="Y13" s="1">
        <v>355</v>
      </c>
      <c r="Z13" s="1">
        <v>620</v>
      </c>
      <c r="AA13" s="1">
        <v>260</v>
      </c>
      <c r="AB13" s="1">
        <v>28</v>
      </c>
      <c r="AC13" s="1">
        <v>-25</v>
      </c>
      <c r="AD13" s="1">
        <v>60</v>
      </c>
      <c r="AE13" s="1">
        <v>65</v>
      </c>
      <c r="AF13" s="1" t="s">
        <v>40</v>
      </c>
      <c r="AG13" s="1" t="s">
        <v>43</v>
      </c>
      <c r="AH13" s="1" t="s">
        <v>45</v>
      </c>
    </row>
    <row r="14" spans="1:34" s="1" customFormat="1" x14ac:dyDescent="0.25">
      <c r="A14" s="1" t="s">
        <v>299</v>
      </c>
      <c r="B14" s="1" t="s">
        <v>4</v>
      </c>
      <c r="C14" s="1">
        <v>7000</v>
      </c>
      <c r="D14" s="1">
        <v>1</v>
      </c>
      <c r="E14" s="1">
        <v>9100</v>
      </c>
      <c r="F14" s="1">
        <v>550</v>
      </c>
      <c r="G14" s="1">
        <v>100</v>
      </c>
      <c r="H14" s="1">
        <v>80</v>
      </c>
      <c r="I14" s="1">
        <v>550</v>
      </c>
      <c r="J14" s="1">
        <v>360</v>
      </c>
      <c r="K14" s="1" t="s">
        <v>54</v>
      </c>
      <c r="L14" s="1" t="s">
        <v>54</v>
      </c>
      <c r="M14" s="1" t="s">
        <v>300</v>
      </c>
      <c r="N14" s="1">
        <v>2</v>
      </c>
      <c r="O14" s="1" t="s">
        <v>59</v>
      </c>
      <c r="P14" s="1">
        <v>7000</v>
      </c>
      <c r="Q14" s="1">
        <v>33.5</v>
      </c>
      <c r="R14" s="1">
        <v>220</v>
      </c>
      <c r="S14" s="1">
        <v>220</v>
      </c>
      <c r="T14" s="1">
        <v>180</v>
      </c>
      <c r="U14" s="1">
        <v>390</v>
      </c>
      <c r="V14" s="1" t="s">
        <v>23</v>
      </c>
      <c r="W14" s="1">
        <v>0.8</v>
      </c>
      <c r="X14" s="4">
        <v>0.03</v>
      </c>
      <c r="Y14" s="1">
        <v>419</v>
      </c>
      <c r="Z14" s="1">
        <v>355</v>
      </c>
      <c r="AA14" s="1">
        <v>185</v>
      </c>
      <c r="AB14" s="1">
        <v>16.8</v>
      </c>
      <c r="AC14" s="1">
        <v>-25</v>
      </c>
      <c r="AD14" s="1">
        <v>60</v>
      </c>
      <c r="AE14" s="1">
        <v>65</v>
      </c>
      <c r="AF14" s="1" t="s">
        <v>40</v>
      </c>
      <c r="AG14" s="1" t="s">
        <v>43</v>
      </c>
      <c r="AH14" s="1" t="s">
        <v>45</v>
      </c>
    </row>
    <row r="15" spans="1:34" s="1" customFormat="1" x14ac:dyDescent="0.25">
      <c r="A15" s="1" t="s">
        <v>301</v>
      </c>
      <c r="B15" s="1" t="s">
        <v>4</v>
      </c>
      <c r="C15" s="1">
        <v>8000</v>
      </c>
      <c r="D15" s="1">
        <v>1</v>
      </c>
      <c r="E15" s="1">
        <v>10500</v>
      </c>
      <c r="F15" s="1">
        <v>550</v>
      </c>
      <c r="G15" s="1">
        <v>100</v>
      </c>
      <c r="H15" s="1">
        <v>80</v>
      </c>
      <c r="I15" s="1">
        <v>550</v>
      </c>
      <c r="J15" s="1">
        <v>360</v>
      </c>
      <c r="K15" s="1" t="s">
        <v>54</v>
      </c>
      <c r="L15" s="1" t="s">
        <v>54</v>
      </c>
      <c r="M15" s="1" t="s">
        <v>300</v>
      </c>
      <c r="N15" s="1">
        <v>2</v>
      </c>
      <c r="O15" s="1" t="s">
        <v>59</v>
      </c>
      <c r="P15" s="1">
        <v>8200</v>
      </c>
      <c r="Q15" s="1">
        <v>35.700000000000003</v>
      </c>
      <c r="R15" s="1">
        <v>220</v>
      </c>
      <c r="S15" s="1">
        <v>220</v>
      </c>
      <c r="T15" s="1">
        <v>180</v>
      </c>
      <c r="U15" s="1">
        <v>280</v>
      </c>
      <c r="V15" s="1" t="s">
        <v>23</v>
      </c>
      <c r="W15" s="1">
        <v>0.8</v>
      </c>
      <c r="X15" s="4">
        <v>0.03</v>
      </c>
      <c r="Y15" s="1">
        <v>419</v>
      </c>
      <c r="Z15" s="1">
        <v>355</v>
      </c>
      <c r="AA15" s="1">
        <v>185</v>
      </c>
      <c r="AB15" s="1">
        <v>16.8</v>
      </c>
      <c r="AC15" s="1">
        <v>-25</v>
      </c>
      <c r="AD15" s="1">
        <v>60</v>
      </c>
      <c r="AE15" s="1">
        <v>65</v>
      </c>
      <c r="AF15" s="1" t="s">
        <v>40</v>
      </c>
      <c r="AG15" s="1" t="s">
        <v>43</v>
      </c>
      <c r="AH15" s="1" t="s">
        <v>45</v>
      </c>
    </row>
    <row r="16" spans="1:34" s="1" customFormat="1" x14ac:dyDescent="0.25">
      <c r="A16" s="1" t="s">
        <v>307</v>
      </c>
      <c r="B16" s="1" t="s">
        <v>4</v>
      </c>
      <c r="C16" s="1">
        <v>7000</v>
      </c>
      <c r="D16" s="1">
        <v>3</v>
      </c>
      <c r="E16" s="1">
        <v>8400</v>
      </c>
      <c r="F16" s="1">
        <v>1000</v>
      </c>
      <c r="G16" s="1">
        <v>160</v>
      </c>
      <c r="H16" s="1">
        <v>160</v>
      </c>
      <c r="I16" s="1">
        <v>1000</v>
      </c>
      <c r="J16" s="1">
        <v>600</v>
      </c>
      <c r="K16" s="1" t="s">
        <v>54</v>
      </c>
      <c r="L16" s="1" t="s">
        <v>54</v>
      </c>
      <c r="M16" s="1" t="s">
        <v>62</v>
      </c>
      <c r="N16" s="1">
        <v>2</v>
      </c>
      <c r="O16" s="1" t="s">
        <v>59</v>
      </c>
      <c r="P16" s="1">
        <v>7700</v>
      </c>
      <c r="Q16" s="1">
        <v>11.7</v>
      </c>
      <c r="R16" s="1">
        <v>230</v>
      </c>
      <c r="S16" s="1">
        <v>400</v>
      </c>
      <c r="T16" s="1">
        <v>320</v>
      </c>
      <c r="U16" s="1">
        <v>478</v>
      </c>
      <c r="V16" s="1" t="s">
        <v>23</v>
      </c>
      <c r="W16" s="1">
        <v>0.8</v>
      </c>
      <c r="X16" s="4">
        <v>0.03</v>
      </c>
      <c r="Y16" s="1">
        <v>480</v>
      </c>
      <c r="Z16" s="1">
        <v>448</v>
      </c>
      <c r="AA16" s="1">
        <v>200</v>
      </c>
      <c r="AB16" s="1">
        <v>23.5</v>
      </c>
      <c r="AC16" s="1">
        <v>-25</v>
      </c>
      <c r="AD16" s="1">
        <v>60</v>
      </c>
      <c r="AE16" s="1">
        <v>65</v>
      </c>
      <c r="AF16" s="1" t="s">
        <v>40</v>
      </c>
      <c r="AG16" s="1" t="s">
        <v>43</v>
      </c>
      <c r="AH16" s="1" t="s">
        <v>45</v>
      </c>
    </row>
    <row r="17" spans="1:34" s="1" customFormat="1" x14ac:dyDescent="0.25">
      <c r="A17" s="1" t="s">
        <v>67</v>
      </c>
      <c r="B17" s="1" t="s">
        <v>4</v>
      </c>
      <c r="C17" s="1">
        <v>8000</v>
      </c>
      <c r="D17" s="1">
        <v>3</v>
      </c>
      <c r="E17" s="1">
        <v>9600</v>
      </c>
      <c r="F17" s="1">
        <v>1000</v>
      </c>
      <c r="G17" s="1">
        <v>160</v>
      </c>
      <c r="H17" s="1">
        <v>160</v>
      </c>
      <c r="I17" s="1">
        <v>1000</v>
      </c>
      <c r="J17" s="1">
        <v>600</v>
      </c>
      <c r="K17" s="1" t="s">
        <v>54</v>
      </c>
      <c r="L17" s="1" t="s">
        <v>54</v>
      </c>
      <c r="M17" s="1" t="s">
        <v>62</v>
      </c>
      <c r="N17" s="1">
        <v>2</v>
      </c>
      <c r="O17" s="1" t="s">
        <v>59</v>
      </c>
      <c r="P17" s="1">
        <v>8800</v>
      </c>
      <c r="Q17" s="1">
        <v>13.3</v>
      </c>
      <c r="R17" s="1">
        <v>230</v>
      </c>
      <c r="S17" s="1">
        <v>400</v>
      </c>
      <c r="T17" s="1">
        <v>320</v>
      </c>
      <c r="U17" s="1">
        <v>478</v>
      </c>
      <c r="V17" s="1" t="s">
        <v>23</v>
      </c>
      <c r="W17" s="1">
        <v>0.8</v>
      </c>
      <c r="X17" s="4">
        <v>0.03</v>
      </c>
      <c r="Y17" s="1">
        <v>480</v>
      </c>
      <c r="Z17" s="1">
        <v>448</v>
      </c>
      <c r="AA17" s="1">
        <v>200</v>
      </c>
      <c r="AB17" s="1">
        <v>23.5</v>
      </c>
      <c r="AC17" s="1">
        <v>-25</v>
      </c>
      <c r="AD17" s="1">
        <v>60</v>
      </c>
      <c r="AE17" s="1">
        <v>65</v>
      </c>
      <c r="AF17" s="1" t="s">
        <v>40</v>
      </c>
      <c r="AG17" s="1" t="s">
        <v>43</v>
      </c>
      <c r="AH17" s="1" t="s">
        <v>45</v>
      </c>
    </row>
    <row r="18" spans="1:34" s="1" customFormat="1" x14ac:dyDescent="0.25">
      <c r="A18" s="1" t="s">
        <v>63</v>
      </c>
      <c r="B18" s="1" t="s">
        <v>4</v>
      </c>
      <c r="C18" s="1">
        <v>9000</v>
      </c>
      <c r="D18" s="1">
        <v>3</v>
      </c>
      <c r="E18" s="1">
        <v>10800</v>
      </c>
      <c r="F18" s="1">
        <v>1000</v>
      </c>
      <c r="G18" s="1">
        <v>160</v>
      </c>
      <c r="H18" s="1">
        <v>160</v>
      </c>
      <c r="I18" s="1">
        <v>1000</v>
      </c>
      <c r="J18" s="1">
        <v>600</v>
      </c>
      <c r="K18" s="1" t="s">
        <v>54</v>
      </c>
      <c r="L18" s="1" t="s">
        <v>54</v>
      </c>
      <c r="M18" s="1" t="s">
        <v>62</v>
      </c>
      <c r="N18" s="1">
        <v>2</v>
      </c>
      <c r="O18" s="1" t="s">
        <v>59</v>
      </c>
      <c r="P18" s="1">
        <v>9900</v>
      </c>
      <c r="Q18" s="1">
        <v>15</v>
      </c>
      <c r="R18" s="1">
        <v>230</v>
      </c>
      <c r="S18" s="1">
        <v>400</v>
      </c>
      <c r="T18" s="1">
        <v>320</v>
      </c>
      <c r="U18" s="1">
        <v>478</v>
      </c>
      <c r="V18" s="1" t="s">
        <v>23</v>
      </c>
      <c r="W18" s="1">
        <v>0.8</v>
      </c>
      <c r="X18" s="4">
        <v>0.03</v>
      </c>
      <c r="Y18" s="1">
        <v>480</v>
      </c>
      <c r="Z18" s="1">
        <v>448</v>
      </c>
      <c r="AA18" s="1">
        <v>200</v>
      </c>
      <c r="AB18" s="1">
        <v>23.5</v>
      </c>
      <c r="AC18" s="1">
        <v>-25</v>
      </c>
      <c r="AD18" s="1">
        <v>60</v>
      </c>
      <c r="AE18" s="1">
        <v>65</v>
      </c>
      <c r="AF18" s="1" t="s">
        <v>40</v>
      </c>
      <c r="AG18" s="1" t="s">
        <v>43</v>
      </c>
      <c r="AH18" s="1" t="s">
        <v>45</v>
      </c>
    </row>
    <row r="19" spans="1:34" s="1" customFormat="1" x14ac:dyDescent="0.25">
      <c r="A19" s="1" t="s">
        <v>64</v>
      </c>
      <c r="B19" s="1" t="s">
        <v>4</v>
      </c>
      <c r="C19" s="1">
        <v>10000</v>
      </c>
      <c r="D19" s="1">
        <v>3</v>
      </c>
      <c r="E19" s="1">
        <v>12000</v>
      </c>
      <c r="F19" s="1">
        <v>1000</v>
      </c>
      <c r="G19" s="1">
        <v>160</v>
      </c>
      <c r="H19" s="1">
        <v>160</v>
      </c>
      <c r="I19" s="1">
        <v>1000</v>
      </c>
      <c r="J19" s="1">
        <v>600</v>
      </c>
      <c r="K19" s="1" t="s">
        <v>54</v>
      </c>
      <c r="L19" s="1" t="s">
        <v>54</v>
      </c>
      <c r="M19" s="1" t="s">
        <v>62</v>
      </c>
      <c r="N19" s="1">
        <v>2</v>
      </c>
      <c r="O19" s="1" t="s">
        <v>59</v>
      </c>
      <c r="P19" s="1">
        <v>11000</v>
      </c>
      <c r="Q19" s="1">
        <v>16.7</v>
      </c>
      <c r="R19" s="1">
        <v>230</v>
      </c>
      <c r="S19" s="1">
        <v>400</v>
      </c>
      <c r="T19" s="1">
        <v>320</v>
      </c>
      <c r="U19" s="1">
        <v>478</v>
      </c>
      <c r="V19" s="1" t="s">
        <v>23</v>
      </c>
      <c r="W19" s="1">
        <v>0.8</v>
      </c>
      <c r="X19" s="4">
        <v>0.03</v>
      </c>
      <c r="Y19" s="1">
        <v>480</v>
      </c>
      <c r="Z19" s="1">
        <v>448</v>
      </c>
      <c r="AA19" s="1">
        <v>200</v>
      </c>
      <c r="AB19" s="1">
        <v>23.5</v>
      </c>
      <c r="AC19" s="1">
        <v>-25</v>
      </c>
      <c r="AD19" s="1">
        <v>60</v>
      </c>
      <c r="AE19" s="1">
        <v>65</v>
      </c>
      <c r="AF19" s="1" t="s">
        <v>40</v>
      </c>
      <c r="AG19" s="1" t="s">
        <v>43</v>
      </c>
      <c r="AH19" s="1" t="s">
        <v>45</v>
      </c>
    </row>
    <row r="20" spans="1:34" s="1" customFormat="1" x14ac:dyDescent="0.25">
      <c r="A20" s="1" t="s">
        <v>65</v>
      </c>
      <c r="B20" s="1" t="s">
        <v>4</v>
      </c>
      <c r="C20" s="1">
        <v>11000</v>
      </c>
      <c r="D20" s="1">
        <v>3</v>
      </c>
      <c r="E20" s="1">
        <v>13200</v>
      </c>
      <c r="F20" s="1">
        <v>1000</v>
      </c>
      <c r="G20" s="1">
        <v>160</v>
      </c>
      <c r="H20" s="1">
        <v>160</v>
      </c>
      <c r="I20" s="1">
        <v>1000</v>
      </c>
      <c r="J20" s="1">
        <v>600</v>
      </c>
      <c r="K20" s="1" t="s">
        <v>54</v>
      </c>
      <c r="L20" s="1" t="s">
        <v>54</v>
      </c>
      <c r="M20" s="1" t="s">
        <v>62</v>
      </c>
      <c r="N20" s="1">
        <v>2</v>
      </c>
      <c r="O20" s="1" t="s">
        <v>59</v>
      </c>
      <c r="P20" s="1">
        <v>12100</v>
      </c>
      <c r="Q20" s="1">
        <v>18.3</v>
      </c>
      <c r="R20" s="1">
        <v>230</v>
      </c>
      <c r="S20" s="1">
        <v>400</v>
      </c>
      <c r="T20" s="1">
        <v>320</v>
      </c>
      <c r="U20" s="1">
        <v>478</v>
      </c>
      <c r="V20" s="1" t="s">
        <v>23</v>
      </c>
      <c r="W20" s="1">
        <v>0.8</v>
      </c>
      <c r="X20" s="4">
        <v>0.03</v>
      </c>
      <c r="Y20" s="1">
        <v>480</v>
      </c>
      <c r="Z20" s="1">
        <v>448</v>
      </c>
      <c r="AA20" s="1">
        <v>200</v>
      </c>
      <c r="AB20" s="1">
        <v>23.5</v>
      </c>
      <c r="AC20" s="1">
        <v>-25</v>
      </c>
      <c r="AD20" s="1">
        <v>60</v>
      </c>
      <c r="AE20" s="1">
        <v>65</v>
      </c>
      <c r="AF20" s="1" t="s">
        <v>40</v>
      </c>
      <c r="AG20" s="1" t="s">
        <v>43</v>
      </c>
      <c r="AH20" s="1" t="s">
        <v>45</v>
      </c>
    </row>
    <row r="21" spans="1:34" s="1" customFormat="1" x14ac:dyDescent="0.25">
      <c r="A21" s="1" t="s">
        <v>57</v>
      </c>
      <c r="B21" s="1" t="s">
        <v>4</v>
      </c>
      <c r="C21" s="1">
        <v>12000</v>
      </c>
      <c r="D21" s="1">
        <v>3</v>
      </c>
      <c r="E21" s="1">
        <v>14400</v>
      </c>
      <c r="F21" s="1">
        <v>1000</v>
      </c>
      <c r="G21" s="1">
        <v>160</v>
      </c>
      <c r="H21" s="1">
        <v>160</v>
      </c>
      <c r="I21" s="1">
        <v>1000</v>
      </c>
      <c r="J21" s="1">
        <v>600</v>
      </c>
      <c r="K21" s="1" t="s">
        <v>54</v>
      </c>
      <c r="L21" s="1" t="s">
        <v>54</v>
      </c>
      <c r="M21" s="1" t="s">
        <v>58</v>
      </c>
      <c r="N21" s="1">
        <v>2</v>
      </c>
      <c r="O21" s="1" t="s">
        <v>59</v>
      </c>
      <c r="P21" s="1">
        <v>13200</v>
      </c>
      <c r="Q21" s="1">
        <v>19</v>
      </c>
      <c r="R21" s="1">
        <v>230</v>
      </c>
      <c r="S21" s="1">
        <v>400</v>
      </c>
      <c r="T21" s="1">
        <v>320</v>
      </c>
      <c r="U21" s="1">
        <v>478</v>
      </c>
      <c r="V21" s="1" t="s">
        <v>23</v>
      </c>
      <c r="W21" s="1">
        <v>0.8</v>
      </c>
      <c r="X21" s="4">
        <v>0.03</v>
      </c>
      <c r="Y21" s="1">
        <v>480</v>
      </c>
      <c r="Z21" s="1">
        <v>448</v>
      </c>
      <c r="AA21" s="1">
        <v>200</v>
      </c>
      <c r="AB21" s="1">
        <v>23.5</v>
      </c>
      <c r="AC21" s="1">
        <v>-25</v>
      </c>
      <c r="AD21" s="1">
        <v>60</v>
      </c>
      <c r="AE21" s="1">
        <v>65</v>
      </c>
      <c r="AF21" s="1" t="s">
        <v>40</v>
      </c>
      <c r="AG21" s="1" t="s">
        <v>43</v>
      </c>
      <c r="AH21" s="1" t="s">
        <v>45</v>
      </c>
    </row>
    <row r="22" spans="1:34" s="1" customFormat="1" x14ac:dyDescent="0.25">
      <c r="A22" s="1" t="s">
        <v>60</v>
      </c>
      <c r="B22" s="1" t="s">
        <v>4</v>
      </c>
      <c r="C22" s="1">
        <v>13000</v>
      </c>
      <c r="D22" s="1">
        <v>3</v>
      </c>
      <c r="E22" s="1">
        <v>15600</v>
      </c>
      <c r="F22" s="1">
        <v>1000</v>
      </c>
      <c r="G22" s="1">
        <v>160</v>
      </c>
      <c r="H22" s="1">
        <v>160</v>
      </c>
      <c r="I22" s="1">
        <v>1000</v>
      </c>
      <c r="J22" s="1">
        <v>600</v>
      </c>
      <c r="K22" s="1" t="s">
        <v>54</v>
      </c>
      <c r="L22" s="1" t="s">
        <v>54</v>
      </c>
      <c r="M22" s="1" t="s">
        <v>58</v>
      </c>
      <c r="N22" s="1">
        <v>2</v>
      </c>
      <c r="O22" s="1" t="s">
        <v>59</v>
      </c>
      <c r="P22" s="1">
        <v>14300</v>
      </c>
      <c r="Q22" s="1">
        <v>20.6</v>
      </c>
      <c r="R22" s="1">
        <v>230</v>
      </c>
      <c r="S22" s="1">
        <v>400</v>
      </c>
      <c r="T22" s="1">
        <v>320</v>
      </c>
      <c r="U22" s="1">
        <v>478</v>
      </c>
      <c r="V22" s="1" t="s">
        <v>23</v>
      </c>
      <c r="W22" s="1">
        <v>0.8</v>
      </c>
      <c r="X22" s="4">
        <v>0.03</v>
      </c>
      <c r="Y22" s="1">
        <v>480</v>
      </c>
      <c r="Z22" s="1">
        <v>448</v>
      </c>
      <c r="AA22" s="1">
        <v>200</v>
      </c>
      <c r="AB22" s="1">
        <v>23.5</v>
      </c>
      <c r="AC22" s="1">
        <v>-25</v>
      </c>
      <c r="AD22" s="1">
        <v>60</v>
      </c>
      <c r="AE22" s="1">
        <v>65</v>
      </c>
      <c r="AF22" s="1" t="s">
        <v>40</v>
      </c>
      <c r="AG22" s="1" t="s">
        <v>43</v>
      </c>
      <c r="AH22" s="1" t="s">
        <v>45</v>
      </c>
    </row>
    <row r="23" spans="1:34" s="1" customFormat="1" x14ac:dyDescent="0.25">
      <c r="A23" s="1" t="s">
        <v>61</v>
      </c>
      <c r="B23" s="1" t="s">
        <v>4</v>
      </c>
      <c r="C23" s="1">
        <v>15000</v>
      </c>
      <c r="D23" s="1">
        <v>3</v>
      </c>
      <c r="E23" s="1">
        <v>18000</v>
      </c>
      <c r="F23" s="1">
        <v>1000</v>
      </c>
      <c r="G23" s="1">
        <v>160</v>
      </c>
      <c r="H23" s="1">
        <v>160</v>
      </c>
      <c r="I23" s="1">
        <v>1000</v>
      </c>
      <c r="J23" s="1">
        <v>600</v>
      </c>
      <c r="K23" s="1" t="s">
        <v>54</v>
      </c>
      <c r="L23" s="1" t="s">
        <v>54</v>
      </c>
      <c r="M23" s="1" t="s">
        <v>58</v>
      </c>
      <c r="N23" s="1">
        <v>2</v>
      </c>
      <c r="O23" s="1" t="s">
        <v>59</v>
      </c>
      <c r="P23" s="1">
        <v>16500</v>
      </c>
      <c r="Q23" s="1">
        <v>23.8</v>
      </c>
      <c r="R23" s="1">
        <v>230</v>
      </c>
      <c r="S23" s="1">
        <v>400</v>
      </c>
      <c r="T23" s="1">
        <v>320</v>
      </c>
      <c r="U23" s="1">
        <v>478</v>
      </c>
      <c r="V23" s="1" t="s">
        <v>23</v>
      </c>
      <c r="W23" s="1">
        <v>0.8</v>
      </c>
      <c r="X23" s="4">
        <v>0.03</v>
      </c>
      <c r="Y23" s="1">
        <v>480</v>
      </c>
      <c r="Z23" s="1">
        <v>448</v>
      </c>
      <c r="AA23" s="1">
        <v>200</v>
      </c>
      <c r="AB23" s="1">
        <v>23.5</v>
      </c>
      <c r="AC23" s="1">
        <v>-25</v>
      </c>
      <c r="AD23" s="1">
        <v>60</v>
      </c>
      <c r="AE23" s="1">
        <v>65</v>
      </c>
      <c r="AF23" s="1" t="s">
        <v>40</v>
      </c>
      <c r="AG23" s="1" t="s">
        <v>43</v>
      </c>
      <c r="AH23" s="1" t="s">
        <v>45</v>
      </c>
    </row>
    <row r="24" spans="1:34" s="1" customFormat="1" x14ac:dyDescent="0.25">
      <c r="A24" s="1" t="s">
        <v>53</v>
      </c>
      <c r="B24" s="1" t="s">
        <v>4</v>
      </c>
      <c r="C24" s="1">
        <v>15000</v>
      </c>
      <c r="D24" s="1">
        <v>3</v>
      </c>
      <c r="E24" s="1">
        <v>19500</v>
      </c>
      <c r="F24" s="1">
        <v>800</v>
      </c>
      <c r="G24" s="1">
        <v>250</v>
      </c>
      <c r="H24" s="1">
        <v>300</v>
      </c>
      <c r="I24" s="1">
        <v>650</v>
      </c>
      <c r="J24" s="1">
        <v>360</v>
      </c>
      <c r="K24" s="1" t="s">
        <v>54</v>
      </c>
      <c r="L24" s="1" t="s">
        <v>54</v>
      </c>
      <c r="M24" s="1">
        <v>38</v>
      </c>
      <c r="N24" s="1">
        <v>2</v>
      </c>
      <c r="O24" s="1">
        <v>4</v>
      </c>
      <c r="P24" s="1">
        <v>16600</v>
      </c>
      <c r="Q24" s="1">
        <v>43.6</v>
      </c>
      <c r="R24" s="1">
        <v>127</v>
      </c>
      <c r="S24" s="1">
        <v>220</v>
      </c>
      <c r="T24" s="1">
        <v>176</v>
      </c>
      <c r="U24" s="1">
        <v>242</v>
      </c>
      <c r="V24" s="1" t="s">
        <v>23</v>
      </c>
      <c r="W24" s="1">
        <v>0.8</v>
      </c>
      <c r="X24" s="4">
        <v>0.03</v>
      </c>
      <c r="Y24" s="1">
        <v>470</v>
      </c>
      <c r="Z24" s="1">
        <v>754</v>
      </c>
      <c r="AA24" s="1">
        <v>270</v>
      </c>
      <c r="AB24" s="1">
        <v>48</v>
      </c>
      <c r="AC24" s="1">
        <v>-25</v>
      </c>
      <c r="AD24" s="1">
        <v>60</v>
      </c>
      <c r="AE24" s="1">
        <v>65</v>
      </c>
      <c r="AF24" s="1" t="s">
        <v>40</v>
      </c>
      <c r="AG24" s="1" t="s">
        <v>43</v>
      </c>
      <c r="AH24" s="1" t="s">
        <v>45</v>
      </c>
    </row>
    <row r="25" spans="1:34" s="1" customFormat="1" x14ac:dyDescent="0.25">
      <c r="A25" s="1" t="s">
        <v>55</v>
      </c>
      <c r="B25" s="1" t="s">
        <v>4</v>
      </c>
      <c r="C25" s="1">
        <v>20000</v>
      </c>
      <c r="D25" s="1">
        <v>3</v>
      </c>
      <c r="E25" s="1">
        <v>26000</v>
      </c>
      <c r="F25" s="1">
        <v>800</v>
      </c>
      <c r="G25" s="1">
        <v>250</v>
      </c>
      <c r="H25" s="1">
        <v>300</v>
      </c>
      <c r="I25" s="1">
        <v>650</v>
      </c>
      <c r="J25" s="1">
        <v>360</v>
      </c>
      <c r="K25" s="1" t="s">
        <v>54</v>
      </c>
      <c r="L25" s="1" t="s">
        <v>54</v>
      </c>
      <c r="M25" s="1">
        <v>38</v>
      </c>
      <c r="N25" s="1">
        <v>2</v>
      </c>
      <c r="O25" s="1">
        <v>4</v>
      </c>
      <c r="P25" s="1">
        <v>22200</v>
      </c>
      <c r="Q25" s="1">
        <v>58.3</v>
      </c>
      <c r="R25" s="1">
        <v>127</v>
      </c>
      <c r="S25" s="1">
        <v>220</v>
      </c>
      <c r="T25" s="1">
        <v>176</v>
      </c>
      <c r="U25" s="1">
        <v>242</v>
      </c>
      <c r="V25" s="1" t="s">
        <v>23</v>
      </c>
      <c r="W25" s="1">
        <v>0.8</v>
      </c>
      <c r="X25" s="4">
        <v>0.03</v>
      </c>
      <c r="Y25" s="1">
        <v>470</v>
      </c>
      <c r="Z25" s="1">
        <v>754</v>
      </c>
      <c r="AA25" s="1">
        <v>270</v>
      </c>
      <c r="AB25" s="1">
        <v>48</v>
      </c>
      <c r="AC25" s="1">
        <v>-25</v>
      </c>
      <c r="AD25" s="1">
        <v>60</v>
      </c>
      <c r="AE25" s="1">
        <v>65</v>
      </c>
      <c r="AF25" s="1" t="s">
        <v>40</v>
      </c>
      <c r="AG25" s="1" t="s">
        <v>43</v>
      </c>
      <c r="AH25" s="1" t="s">
        <v>45</v>
      </c>
    </row>
    <row r="26" spans="1:34" s="1" customFormat="1" x14ac:dyDescent="0.25">
      <c r="A26" s="1" t="s">
        <v>56</v>
      </c>
      <c r="B26" s="1" t="s">
        <v>4</v>
      </c>
      <c r="C26" s="1">
        <v>22000</v>
      </c>
      <c r="D26" s="1">
        <v>3</v>
      </c>
      <c r="E26" s="1">
        <v>28600</v>
      </c>
      <c r="F26" s="1">
        <v>800</v>
      </c>
      <c r="G26" s="1">
        <v>250</v>
      </c>
      <c r="H26" s="1">
        <v>300</v>
      </c>
      <c r="I26" s="1">
        <v>650</v>
      </c>
      <c r="J26" s="1">
        <v>360</v>
      </c>
      <c r="K26" s="1" t="s">
        <v>54</v>
      </c>
      <c r="L26" s="1" t="s">
        <v>54</v>
      </c>
      <c r="M26" s="1">
        <v>38</v>
      </c>
      <c r="N26" s="1">
        <v>2</v>
      </c>
      <c r="O26" s="1">
        <v>4</v>
      </c>
      <c r="P26" s="1">
        <v>24400</v>
      </c>
      <c r="Q26" s="1">
        <v>64.099999999999994</v>
      </c>
      <c r="R26" s="1">
        <v>127</v>
      </c>
      <c r="S26" s="1">
        <v>220</v>
      </c>
      <c r="T26" s="1">
        <v>176</v>
      </c>
      <c r="U26" s="1">
        <v>242</v>
      </c>
      <c r="V26" s="1" t="s">
        <v>23</v>
      </c>
      <c r="W26" s="1">
        <v>0.8</v>
      </c>
      <c r="X26" s="4">
        <v>0.03</v>
      </c>
      <c r="Y26" s="1">
        <v>470</v>
      </c>
      <c r="Z26" s="1">
        <v>754</v>
      </c>
      <c r="AA26" s="1">
        <v>270</v>
      </c>
      <c r="AB26" s="1">
        <v>48</v>
      </c>
      <c r="AC26" s="1">
        <v>-25</v>
      </c>
      <c r="AD26" s="1">
        <v>60</v>
      </c>
      <c r="AE26" s="1">
        <v>65</v>
      </c>
      <c r="AF26" s="1" t="s">
        <v>40</v>
      </c>
      <c r="AG26" s="1" t="s">
        <v>43</v>
      </c>
      <c r="AH26" s="1" t="s">
        <v>45</v>
      </c>
    </row>
    <row r="27" spans="1:34" s="1" customFormat="1" x14ac:dyDescent="0.25">
      <c r="A27" s="1" t="s">
        <v>49</v>
      </c>
      <c r="B27" s="1" t="s">
        <v>4</v>
      </c>
      <c r="C27" s="1">
        <v>17000</v>
      </c>
      <c r="D27" s="1">
        <v>3</v>
      </c>
      <c r="E27" s="1">
        <v>21250</v>
      </c>
      <c r="F27" s="1">
        <v>1000</v>
      </c>
      <c r="G27" s="1">
        <v>250</v>
      </c>
      <c r="H27" s="1">
        <v>200</v>
      </c>
      <c r="I27" s="1">
        <v>1000</v>
      </c>
      <c r="J27" s="1">
        <v>580</v>
      </c>
      <c r="K27" s="1">
        <v>400</v>
      </c>
      <c r="L27" s="1">
        <v>800</v>
      </c>
      <c r="M27" s="1">
        <v>37.5</v>
      </c>
      <c r="N27" s="1">
        <v>2</v>
      </c>
      <c r="O27" s="1">
        <v>3</v>
      </c>
      <c r="P27" s="1">
        <v>18800</v>
      </c>
      <c r="Q27" s="1">
        <v>27.5</v>
      </c>
      <c r="R27" s="1">
        <v>230</v>
      </c>
      <c r="S27" s="1">
        <v>400</v>
      </c>
      <c r="T27" s="1">
        <v>320</v>
      </c>
      <c r="U27" s="1">
        <v>478</v>
      </c>
      <c r="V27" s="1" t="s">
        <v>23</v>
      </c>
      <c r="W27" s="1">
        <v>0.8</v>
      </c>
      <c r="X27" s="4">
        <v>0.03</v>
      </c>
      <c r="Y27" s="1">
        <v>470</v>
      </c>
      <c r="Z27" s="1">
        <v>754</v>
      </c>
      <c r="AA27" s="1">
        <v>270</v>
      </c>
      <c r="AB27" s="1">
        <v>48</v>
      </c>
      <c r="AC27" s="1">
        <v>-25</v>
      </c>
      <c r="AD27" s="1">
        <v>60</v>
      </c>
      <c r="AE27" s="1">
        <v>65</v>
      </c>
      <c r="AF27" s="1" t="s">
        <v>40</v>
      </c>
      <c r="AG27" s="1" t="s">
        <v>43</v>
      </c>
      <c r="AH27" s="1" t="s">
        <v>45</v>
      </c>
    </row>
    <row r="28" spans="1:34" s="1" customFormat="1" x14ac:dyDescent="0.25">
      <c r="A28" s="1" t="s">
        <v>51</v>
      </c>
      <c r="B28" s="1" t="s">
        <v>4</v>
      </c>
      <c r="C28" s="1">
        <v>20000</v>
      </c>
      <c r="D28" s="1">
        <v>3</v>
      </c>
      <c r="E28" s="1">
        <v>25000</v>
      </c>
      <c r="F28" s="1">
        <v>1000</v>
      </c>
      <c r="G28" s="1">
        <v>250</v>
      </c>
      <c r="H28" s="1">
        <v>200</v>
      </c>
      <c r="I28" s="1">
        <v>1000</v>
      </c>
      <c r="J28" s="1">
        <v>580</v>
      </c>
      <c r="K28" s="1">
        <v>400</v>
      </c>
      <c r="L28" s="1">
        <v>800</v>
      </c>
      <c r="M28" s="1">
        <v>37.5</v>
      </c>
      <c r="N28" s="1">
        <v>2</v>
      </c>
      <c r="O28" s="1">
        <v>3</v>
      </c>
      <c r="P28" s="1">
        <v>22200</v>
      </c>
      <c r="Q28" s="1">
        <v>32.200000000000003</v>
      </c>
      <c r="R28" s="1">
        <v>230</v>
      </c>
      <c r="S28" s="1">
        <v>400</v>
      </c>
      <c r="T28" s="1">
        <v>320</v>
      </c>
      <c r="U28" s="1">
        <v>478</v>
      </c>
      <c r="V28" s="1" t="s">
        <v>23</v>
      </c>
      <c r="W28" s="1">
        <v>0.8</v>
      </c>
      <c r="X28" s="4">
        <v>0.03</v>
      </c>
      <c r="Y28" s="1">
        <v>470</v>
      </c>
      <c r="Z28" s="1">
        <v>754</v>
      </c>
      <c r="AA28" s="1">
        <v>270</v>
      </c>
      <c r="AB28" s="1">
        <v>48</v>
      </c>
      <c r="AC28" s="1">
        <v>-25</v>
      </c>
      <c r="AD28" s="1">
        <v>60</v>
      </c>
      <c r="AE28" s="1">
        <v>65</v>
      </c>
      <c r="AF28" s="1" t="s">
        <v>40</v>
      </c>
      <c r="AG28" s="1" t="s">
        <v>43</v>
      </c>
      <c r="AH28" s="1" t="s">
        <v>45</v>
      </c>
    </row>
    <row r="29" spans="1:34" s="1" customFormat="1" x14ac:dyDescent="0.25">
      <c r="A29" s="1" t="s">
        <v>52</v>
      </c>
      <c r="B29" s="1" t="s">
        <v>4</v>
      </c>
      <c r="C29" s="1">
        <v>25000</v>
      </c>
      <c r="D29" s="1">
        <v>3</v>
      </c>
      <c r="E29" s="1">
        <v>31250</v>
      </c>
      <c r="F29" s="1">
        <v>1000</v>
      </c>
      <c r="G29" s="1">
        <v>250</v>
      </c>
      <c r="H29" s="1">
        <v>200</v>
      </c>
      <c r="I29" s="1">
        <v>1000</v>
      </c>
      <c r="J29" s="1">
        <v>580</v>
      </c>
      <c r="K29" s="1">
        <v>400</v>
      </c>
      <c r="L29" s="1">
        <v>800</v>
      </c>
      <c r="M29" s="1">
        <v>37.5</v>
      </c>
      <c r="N29" s="1">
        <v>2</v>
      </c>
      <c r="O29" s="1">
        <v>3</v>
      </c>
      <c r="P29" s="1">
        <v>27700</v>
      </c>
      <c r="Q29" s="1">
        <v>40.299999999999997</v>
      </c>
      <c r="R29" s="1">
        <v>230</v>
      </c>
      <c r="S29" s="1">
        <v>400</v>
      </c>
      <c r="T29" s="1">
        <v>320</v>
      </c>
      <c r="U29" s="1">
        <v>478</v>
      </c>
      <c r="V29" s="1" t="s">
        <v>23</v>
      </c>
      <c r="W29" s="1">
        <v>0.8</v>
      </c>
      <c r="X29" s="4">
        <v>0.03</v>
      </c>
      <c r="Y29" s="1">
        <v>470</v>
      </c>
      <c r="Z29" s="1">
        <v>754</v>
      </c>
      <c r="AA29" s="1">
        <v>270</v>
      </c>
      <c r="AB29" s="1">
        <v>48</v>
      </c>
      <c r="AC29" s="1">
        <v>-25</v>
      </c>
      <c r="AD29" s="1">
        <v>60</v>
      </c>
      <c r="AE29" s="1">
        <v>65</v>
      </c>
      <c r="AF29" s="1" t="s">
        <v>40</v>
      </c>
      <c r="AG29" s="1" t="s">
        <v>43</v>
      </c>
      <c r="AH29" s="1" t="s">
        <v>45</v>
      </c>
    </row>
    <row r="30" spans="1:34" s="1" customFormat="1" x14ac:dyDescent="0.25">
      <c r="A30" s="1" t="s">
        <v>37</v>
      </c>
      <c r="B30" s="1" t="s">
        <v>4</v>
      </c>
      <c r="C30" s="1">
        <v>30000</v>
      </c>
      <c r="D30" s="1">
        <v>3</v>
      </c>
      <c r="E30" s="1">
        <v>37500</v>
      </c>
      <c r="F30" s="1">
        <v>1000</v>
      </c>
      <c r="G30" s="1">
        <v>250</v>
      </c>
      <c r="H30" s="1">
        <v>200</v>
      </c>
      <c r="I30" s="1">
        <v>1000</v>
      </c>
      <c r="J30" s="1">
        <v>280</v>
      </c>
      <c r="K30" s="1">
        <v>450</v>
      </c>
      <c r="L30" s="1">
        <v>800</v>
      </c>
      <c r="M30" s="1">
        <v>34</v>
      </c>
      <c r="N30" s="1">
        <v>2</v>
      </c>
      <c r="O30" s="1">
        <v>4</v>
      </c>
      <c r="P30" s="1">
        <v>33300</v>
      </c>
      <c r="Q30" s="1">
        <v>48.3</v>
      </c>
      <c r="R30" s="1">
        <v>230</v>
      </c>
      <c r="S30" s="1">
        <v>400</v>
      </c>
      <c r="T30" s="1">
        <v>320</v>
      </c>
      <c r="U30" s="1">
        <v>478</v>
      </c>
      <c r="V30" s="1" t="s">
        <v>23</v>
      </c>
      <c r="W30" s="1">
        <v>0.8</v>
      </c>
      <c r="X30" s="4">
        <v>0.03</v>
      </c>
      <c r="Y30" s="1">
        <v>470</v>
      </c>
      <c r="Z30" s="1">
        <v>754</v>
      </c>
      <c r="AA30" s="1">
        <v>270</v>
      </c>
      <c r="AB30" s="1">
        <v>48</v>
      </c>
      <c r="AC30" s="1">
        <v>-25</v>
      </c>
      <c r="AD30" s="1">
        <v>60</v>
      </c>
      <c r="AE30" s="1">
        <v>65</v>
      </c>
      <c r="AF30" s="1" t="s">
        <v>40</v>
      </c>
      <c r="AG30" s="1" t="s">
        <v>43</v>
      </c>
      <c r="AH30" s="1" t="s">
        <v>45</v>
      </c>
    </row>
    <row r="31" spans="1:34" s="1" customFormat="1" x14ac:dyDescent="0.25">
      <c r="A31" s="1" t="s">
        <v>47</v>
      </c>
      <c r="B31" s="1" t="s">
        <v>4</v>
      </c>
      <c r="C31" s="1">
        <v>33000</v>
      </c>
      <c r="D31" s="1">
        <v>3</v>
      </c>
      <c r="E31" s="1">
        <v>41250</v>
      </c>
      <c r="F31" s="1">
        <v>1000</v>
      </c>
      <c r="G31" s="1">
        <v>250</v>
      </c>
      <c r="H31" s="1">
        <v>200</v>
      </c>
      <c r="I31" s="1">
        <v>1000</v>
      </c>
      <c r="J31" s="1">
        <v>280</v>
      </c>
      <c r="K31" s="1">
        <v>450</v>
      </c>
      <c r="L31" s="1">
        <v>800</v>
      </c>
      <c r="M31" s="1">
        <v>34</v>
      </c>
      <c r="N31" s="1">
        <v>2</v>
      </c>
      <c r="O31" s="1">
        <v>4</v>
      </c>
      <c r="P31" s="1">
        <v>36600</v>
      </c>
      <c r="Q31" s="1">
        <v>53</v>
      </c>
      <c r="R31" s="1">
        <v>230</v>
      </c>
      <c r="S31" s="1">
        <v>400</v>
      </c>
      <c r="T31" s="1">
        <v>320</v>
      </c>
      <c r="U31" s="1">
        <v>478</v>
      </c>
      <c r="V31" s="1" t="s">
        <v>23</v>
      </c>
      <c r="W31" s="1">
        <v>0.8</v>
      </c>
      <c r="X31" s="4">
        <v>0.03</v>
      </c>
      <c r="Y31" s="1">
        <v>470</v>
      </c>
      <c r="Z31" s="1">
        <v>754</v>
      </c>
      <c r="AA31" s="1">
        <v>270</v>
      </c>
      <c r="AB31" s="1">
        <v>48</v>
      </c>
      <c r="AC31" s="1">
        <v>-25</v>
      </c>
      <c r="AD31" s="1">
        <v>60</v>
      </c>
      <c r="AE31" s="1">
        <v>65</v>
      </c>
      <c r="AF31" s="1" t="s">
        <v>40</v>
      </c>
      <c r="AG31" s="1" t="s">
        <v>43</v>
      </c>
      <c r="AH31" s="1" t="s">
        <v>45</v>
      </c>
    </row>
    <row r="32" spans="1:34" s="1" customFormat="1" x14ac:dyDescent="0.25">
      <c r="A32" s="1" t="s">
        <v>48</v>
      </c>
      <c r="B32" s="1" t="s">
        <v>4</v>
      </c>
      <c r="C32" s="1">
        <v>40000</v>
      </c>
      <c r="D32" s="1">
        <v>3</v>
      </c>
      <c r="E32" s="1">
        <v>50000</v>
      </c>
      <c r="F32" s="1">
        <v>1000</v>
      </c>
      <c r="G32" s="1">
        <v>250</v>
      </c>
      <c r="H32" s="1">
        <v>200</v>
      </c>
      <c r="I32" s="1">
        <v>1000</v>
      </c>
      <c r="J32" s="1">
        <v>280</v>
      </c>
      <c r="K32" s="1">
        <v>450</v>
      </c>
      <c r="L32" s="1">
        <v>800</v>
      </c>
      <c r="M32" s="1">
        <v>34</v>
      </c>
      <c r="N32" s="1">
        <v>2</v>
      </c>
      <c r="O32" s="1">
        <v>4</v>
      </c>
      <c r="P32" s="1">
        <v>44400</v>
      </c>
      <c r="Q32" s="1">
        <v>64.5</v>
      </c>
      <c r="R32" s="1">
        <v>230</v>
      </c>
      <c r="S32" s="1">
        <v>400</v>
      </c>
      <c r="T32" s="1">
        <v>320</v>
      </c>
      <c r="U32" s="1">
        <v>478</v>
      </c>
      <c r="V32" s="1" t="s">
        <v>23</v>
      </c>
      <c r="W32" s="1">
        <v>0.8</v>
      </c>
      <c r="X32" s="4">
        <v>0.03</v>
      </c>
      <c r="Y32" s="1">
        <v>470</v>
      </c>
      <c r="Z32" s="1">
        <v>754</v>
      </c>
      <c r="AA32" s="1">
        <v>270</v>
      </c>
      <c r="AB32" s="1">
        <v>48</v>
      </c>
      <c r="AC32" s="1">
        <v>-25</v>
      </c>
      <c r="AD32" s="1">
        <v>60</v>
      </c>
      <c r="AE32" s="1">
        <v>65</v>
      </c>
      <c r="AF32" s="1" t="s">
        <v>40</v>
      </c>
      <c r="AG32" s="1" t="s">
        <v>43</v>
      </c>
      <c r="AH32" s="1" t="s">
        <v>45</v>
      </c>
    </row>
    <row r="33" spans="1:34" s="1" customFormat="1" x14ac:dyDescent="0.25">
      <c r="A33" s="1" t="s">
        <v>3</v>
      </c>
      <c r="B33" s="1" t="s">
        <v>4</v>
      </c>
      <c r="C33" s="1">
        <v>50000</v>
      </c>
      <c r="D33" s="1">
        <v>3</v>
      </c>
      <c r="E33" s="1">
        <v>65000</v>
      </c>
      <c r="F33" s="1">
        <v>1100</v>
      </c>
      <c r="G33" s="1">
        <v>250</v>
      </c>
      <c r="H33" s="1">
        <v>200</v>
      </c>
      <c r="I33" s="1">
        <v>1000</v>
      </c>
      <c r="J33" s="1">
        <v>585</v>
      </c>
      <c r="K33" s="1">
        <v>500</v>
      </c>
      <c r="L33" s="1">
        <v>850</v>
      </c>
      <c r="M33" s="1">
        <v>25</v>
      </c>
      <c r="N33" s="1">
        <v>6</v>
      </c>
      <c r="O33" s="1">
        <v>2</v>
      </c>
      <c r="P33" s="1">
        <v>55500</v>
      </c>
      <c r="Q33" s="1" t="s">
        <v>17</v>
      </c>
      <c r="R33" s="1">
        <v>230</v>
      </c>
      <c r="S33" s="1">
        <v>400</v>
      </c>
      <c r="T33" s="1">
        <v>320</v>
      </c>
      <c r="U33" s="1">
        <v>478</v>
      </c>
      <c r="V33" s="1" t="s">
        <v>23</v>
      </c>
      <c r="W33" s="1">
        <v>0.8</v>
      </c>
      <c r="X33" s="4">
        <v>0.03</v>
      </c>
      <c r="Y33" s="1">
        <v>860</v>
      </c>
      <c r="Z33" s="1">
        <v>600</v>
      </c>
      <c r="AA33" s="1">
        <v>300</v>
      </c>
      <c r="AB33" s="1">
        <v>82</v>
      </c>
      <c r="AC33" s="1">
        <v>-25</v>
      </c>
      <c r="AD33" s="1">
        <v>60</v>
      </c>
      <c r="AE33" s="1">
        <v>65</v>
      </c>
      <c r="AF33" s="1" t="s">
        <v>41</v>
      </c>
      <c r="AG33" s="1" t="s">
        <v>41</v>
      </c>
      <c r="AH33" s="1" t="s">
        <v>46</v>
      </c>
    </row>
    <row r="34" spans="1:34" s="1" customFormat="1" x14ac:dyDescent="0.25">
      <c r="A34" s="1" t="s">
        <v>32</v>
      </c>
      <c r="B34" s="1" t="s">
        <v>4</v>
      </c>
      <c r="C34" s="1">
        <v>60000</v>
      </c>
      <c r="D34" s="1">
        <v>3</v>
      </c>
      <c r="E34" s="1">
        <v>78000</v>
      </c>
      <c r="F34" s="1">
        <v>1100</v>
      </c>
      <c r="G34" s="1">
        <v>250</v>
      </c>
      <c r="H34" s="1">
        <v>200</v>
      </c>
      <c r="I34" s="1">
        <v>1000</v>
      </c>
      <c r="J34" s="1">
        <v>585</v>
      </c>
      <c r="K34" s="1">
        <v>500</v>
      </c>
      <c r="L34" s="1">
        <v>850</v>
      </c>
      <c r="M34" s="1">
        <v>25</v>
      </c>
      <c r="N34" s="1">
        <v>6</v>
      </c>
      <c r="O34" s="1">
        <v>2</v>
      </c>
      <c r="P34" s="1">
        <v>66600</v>
      </c>
      <c r="Q34" s="1">
        <v>96.6</v>
      </c>
      <c r="R34" s="1">
        <v>230</v>
      </c>
      <c r="S34" s="1">
        <v>400</v>
      </c>
      <c r="T34" s="1">
        <v>320</v>
      </c>
      <c r="U34" s="1">
        <v>478</v>
      </c>
      <c r="V34" s="1" t="s">
        <v>23</v>
      </c>
      <c r="W34" s="1">
        <v>0.8</v>
      </c>
      <c r="X34" s="4">
        <v>0.03</v>
      </c>
      <c r="Y34" s="1">
        <v>860</v>
      </c>
      <c r="Z34" s="1">
        <v>600</v>
      </c>
      <c r="AA34" s="1">
        <v>300</v>
      </c>
      <c r="AB34" s="1">
        <v>82</v>
      </c>
      <c r="AC34" s="1">
        <v>-25</v>
      </c>
      <c r="AD34" s="1">
        <v>60</v>
      </c>
      <c r="AE34" s="1">
        <v>65</v>
      </c>
      <c r="AF34" s="1" t="s">
        <v>41</v>
      </c>
      <c r="AG34" s="1" t="s">
        <v>41</v>
      </c>
      <c r="AH34" s="1" t="s">
        <v>46</v>
      </c>
    </row>
    <row r="35" spans="1:34" s="1" customFormat="1" x14ac:dyDescent="0.25">
      <c r="A35" s="1" t="s">
        <v>34</v>
      </c>
      <c r="B35" s="1" t="s">
        <v>4</v>
      </c>
      <c r="C35" s="1">
        <v>70000</v>
      </c>
      <c r="D35" s="1">
        <v>3</v>
      </c>
      <c r="E35" s="1">
        <v>91000</v>
      </c>
      <c r="F35" s="1">
        <v>1100</v>
      </c>
      <c r="G35" s="1">
        <v>250</v>
      </c>
      <c r="H35" s="1">
        <v>200</v>
      </c>
      <c r="I35" s="1">
        <v>1000</v>
      </c>
      <c r="J35" s="1">
        <v>585</v>
      </c>
      <c r="K35" s="1">
        <v>500</v>
      </c>
      <c r="L35" s="1">
        <v>850</v>
      </c>
      <c r="M35" s="1">
        <v>25</v>
      </c>
      <c r="N35" s="1">
        <v>6</v>
      </c>
      <c r="O35" s="1">
        <v>2</v>
      </c>
      <c r="P35" s="1">
        <v>77700</v>
      </c>
      <c r="Q35" s="1">
        <v>112.7</v>
      </c>
      <c r="R35" s="1">
        <v>230</v>
      </c>
      <c r="S35" s="1">
        <v>400</v>
      </c>
      <c r="T35" s="1">
        <v>320</v>
      </c>
      <c r="U35" s="1">
        <v>478</v>
      </c>
      <c r="V35" s="1" t="s">
        <v>23</v>
      </c>
      <c r="W35" s="1">
        <v>0.8</v>
      </c>
      <c r="X35" s="4">
        <v>0.03</v>
      </c>
      <c r="Y35" s="1">
        <v>860</v>
      </c>
      <c r="Z35" s="1">
        <v>600</v>
      </c>
      <c r="AA35" s="1">
        <v>300</v>
      </c>
      <c r="AB35" s="1">
        <v>82</v>
      </c>
      <c r="AC35" s="1">
        <v>-25</v>
      </c>
      <c r="AD35" s="1">
        <v>60</v>
      </c>
      <c r="AE35" s="1">
        <v>65</v>
      </c>
      <c r="AF35" s="1" t="s">
        <v>41</v>
      </c>
      <c r="AG35" s="1" t="s">
        <v>41</v>
      </c>
      <c r="AH35" s="1" t="s">
        <v>46</v>
      </c>
    </row>
    <row r="36" spans="1:34" s="1" customFormat="1" x14ac:dyDescent="0.25">
      <c r="A36" s="1" t="s">
        <v>36</v>
      </c>
      <c r="B36" s="1" t="s">
        <v>4</v>
      </c>
      <c r="C36" s="1">
        <v>75000</v>
      </c>
      <c r="D36" s="1">
        <v>3</v>
      </c>
      <c r="E36" s="1">
        <v>97500</v>
      </c>
      <c r="F36" s="1">
        <v>1100</v>
      </c>
      <c r="G36" s="1">
        <v>250</v>
      </c>
      <c r="H36" s="1">
        <v>200</v>
      </c>
      <c r="I36" s="1">
        <v>1000</v>
      </c>
      <c r="J36" s="1">
        <v>585</v>
      </c>
      <c r="K36" s="1">
        <v>500</v>
      </c>
      <c r="L36" s="1">
        <v>850</v>
      </c>
      <c r="M36" s="1">
        <v>25</v>
      </c>
      <c r="N36" s="1">
        <v>6</v>
      </c>
      <c r="O36" s="1">
        <v>2</v>
      </c>
      <c r="P36" s="1">
        <v>83300</v>
      </c>
      <c r="Q36" s="1">
        <v>120.7</v>
      </c>
      <c r="R36" s="1">
        <v>230</v>
      </c>
      <c r="S36" s="1">
        <v>400</v>
      </c>
      <c r="T36" s="1">
        <v>320</v>
      </c>
      <c r="U36" s="1">
        <v>478</v>
      </c>
      <c r="V36" s="1" t="s">
        <v>23</v>
      </c>
      <c r="W36" s="1">
        <v>0.8</v>
      </c>
      <c r="X36" s="4">
        <v>0.03</v>
      </c>
      <c r="Y36" s="1">
        <v>860</v>
      </c>
      <c r="Z36" s="1">
        <v>600</v>
      </c>
      <c r="AA36" s="1">
        <v>300</v>
      </c>
      <c r="AB36" s="1">
        <v>82</v>
      </c>
      <c r="AC36" s="1">
        <v>-25</v>
      </c>
      <c r="AD36" s="1">
        <v>60</v>
      </c>
      <c r="AE36" s="1">
        <v>65</v>
      </c>
      <c r="AF36" s="1" t="s">
        <v>41</v>
      </c>
      <c r="AG36" s="1" t="s">
        <v>41</v>
      </c>
      <c r="AH36" s="1" t="s">
        <v>46</v>
      </c>
    </row>
    <row r="37" spans="1:34" s="1" customFormat="1" x14ac:dyDescent="0.25">
      <c r="A37" s="1" t="s">
        <v>35</v>
      </c>
      <c r="B37" s="1" t="s">
        <v>4</v>
      </c>
      <c r="C37" s="1">
        <v>80000</v>
      </c>
      <c r="D37" s="1">
        <v>3</v>
      </c>
      <c r="E37" s="1">
        <v>104000</v>
      </c>
      <c r="F37" s="1">
        <v>1100</v>
      </c>
      <c r="G37" s="1">
        <v>250</v>
      </c>
      <c r="H37" s="1">
        <v>200</v>
      </c>
      <c r="I37" s="1">
        <v>1000</v>
      </c>
      <c r="J37" s="1">
        <v>585</v>
      </c>
      <c r="K37" s="1">
        <v>500</v>
      </c>
      <c r="L37" s="1">
        <v>850</v>
      </c>
      <c r="M37" s="1">
        <v>25</v>
      </c>
      <c r="N37" s="1">
        <v>6</v>
      </c>
      <c r="O37" s="1">
        <v>2</v>
      </c>
      <c r="P37" s="1">
        <v>88800</v>
      </c>
      <c r="Q37" s="1">
        <v>128.80000000000001</v>
      </c>
      <c r="R37" s="1">
        <v>230</v>
      </c>
      <c r="S37" s="1">
        <v>400</v>
      </c>
      <c r="T37" s="1">
        <v>320</v>
      </c>
      <c r="U37" s="1">
        <v>478</v>
      </c>
      <c r="V37" s="1" t="s">
        <v>23</v>
      </c>
      <c r="W37" s="1">
        <v>0.8</v>
      </c>
      <c r="X37" s="4">
        <v>0.03</v>
      </c>
      <c r="Y37" s="1">
        <v>860</v>
      </c>
      <c r="Z37" s="1">
        <v>600</v>
      </c>
      <c r="AA37" s="1">
        <v>300</v>
      </c>
      <c r="AB37" s="1">
        <v>82</v>
      </c>
      <c r="AC37" s="1">
        <v>-25</v>
      </c>
      <c r="AD37" s="1">
        <v>60</v>
      </c>
      <c r="AE37" s="1">
        <v>65</v>
      </c>
      <c r="AF37" s="1" t="s">
        <v>41</v>
      </c>
      <c r="AG37" s="1" t="s">
        <v>41</v>
      </c>
      <c r="AH37" s="1" t="s">
        <v>46</v>
      </c>
    </row>
    <row r="38" spans="1:34" s="1" customFormat="1" x14ac:dyDescent="0.25">
      <c r="A38" s="1" t="s">
        <v>77</v>
      </c>
      <c r="B38" s="1" t="s">
        <v>4</v>
      </c>
      <c r="C38" s="1">
        <v>60000</v>
      </c>
      <c r="D38" s="1">
        <v>3</v>
      </c>
      <c r="E38" s="1">
        <v>78000</v>
      </c>
      <c r="F38" s="1">
        <v>1100</v>
      </c>
      <c r="G38" s="1">
        <v>250</v>
      </c>
      <c r="H38" s="1">
        <v>200</v>
      </c>
      <c r="I38" s="1">
        <v>1000</v>
      </c>
      <c r="J38" s="1">
        <v>700</v>
      </c>
      <c r="K38" s="1" t="s">
        <v>54</v>
      </c>
      <c r="L38" s="1" t="s">
        <v>54</v>
      </c>
      <c r="M38" s="1">
        <v>25</v>
      </c>
      <c r="N38" s="1">
        <v>6</v>
      </c>
      <c r="O38" s="1">
        <v>2</v>
      </c>
      <c r="P38" s="1">
        <v>66600</v>
      </c>
      <c r="Q38" s="1">
        <v>80.2</v>
      </c>
      <c r="R38" s="1">
        <v>277</v>
      </c>
      <c r="S38" s="1">
        <v>480</v>
      </c>
      <c r="T38" s="1">
        <v>425</v>
      </c>
      <c r="U38" s="1">
        <v>540</v>
      </c>
      <c r="V38" s="1" t="s">
        <v>23</v>
      </c>
      <c r="W38" s="1">
        <v>0.8</v>
      </c>
      <c r="X38" s="4">
        <v>0.03</v>
      </c>
      <c r="Y38" s="1">
        <v>860</v>
      </c>
      <c r="Z38" s="1">
        <v>600</v>
      </c>
      <c r="AA38" s="1">
        <v>300</v>
      </c>
      <c r="AB38" s="1">
        <v>82</v>
      </c>
      <c r="AC38" s="1">
        <v>-25</v>
      </c>
      <c r="AD38" s="1">
        <v>60</v>
      </c>
      <c r="AE38" s="1">
        <v>65</v>
      </c>
      <c r="AF38" s="1" t="s">
        <v>41</v>
      </c>
      <c r="AG38" s="1" t="s">
        <v>41</v>
      </c>
      <c r="AH38" s="1" t="s">
        <v>46</v>
      </c>
    </row>
    <row r="39" spans="1:34" s="1" customFormat="1" x14ac:dyDescent="0.25">
      <c r="A39" s="1" t="s">
        <v>78</v>
      </c>
      <c r="B39" s="1" t="s">
        <v>4</v>
      </c>
      <c r="C39" s="1">
        <v>70000</v>
      </c>
      <c r="D39" s="1">
        <v>3</v>
      </c>
      <c r="E39" s="1">
        <v>91000</v>
      </c>
      <c r="F39" s="1">
        <v>1100</v>
      </c>
      <c r="G39" s="1">
        <v>250</v>
      </c>
      <c r="H39" s="1">
        <v>200</v>
      </c>
      <c r="I39" s="1">
        <v>1000</v>
      </c>
      <c r="J39" s="1">
        <v>700</v>
      </c>
      <c r="K39" s="1" t="s">
        <v>54</v>
      </c>
      <c r="L39" s="1" t="s">
        <v>54</v>
      </c>
      <c r="M39" s="1">
        <v>25</v>
      </c>
      <c r="N39" s="1">
        <v>7</v>
      </c>
      <c r="O39" s="1">
        <v>2</v>
      </c>
      <c r="P39" s="1">
        <v>77700</v>
      </c>
      <c r="Q39" s="1">
        <v>93.6</v>
      </c>
      <c r="R39" s="1">
        <v>277</v>
      </c>
      <c r="S39" s="1">
        <v>480</v>
      </c>
      <c r="T39" s="1">
        <v>425</v>
      </c>
      <c r="U39" s="1">
        <v>540</v>
      </c>
      <c r="V39" s="1" t="s">
        <v>23</v>
      </c>
      <c r="W39" s="1">
        <v>0.8</v>
      </c>
      <c r="X39" s="4">
        <v>0.03</v>
      </c>
      <c r="Y39" s="1">
        <v>860</v>
      </c>
      <c r="Z39" s="1">
        <v>600</v>
      </c>
      <c r="AA39" s="1">
        <v>300</v>
      </c>
      <c r="AB39" s="1">
        <v>82</v>
      </c>
      <c r="AC39" s="1">
        <v>-25</v>
      </c>
      <c r="AD39" s="1">
        <v>60</v>
      </c>
      <c r="AE39" s="1">
        <v>65</v>
      </c>
      <c r="AF39" s="1" t="s">
        <v>41</v>
      </c>
      <c r="AG39" s="1" t="s">
        <v>41</v>
      </c>
      <c r="AH39" s="1" t="s">
        <v>46</v>
      </c>
    </row>
    <row r="40" spans="1:34" s="1" customFormat="1" x14ac:dyDescent="0.25">
      <c r="A40" s="1" t="s">
        <v>79</v>
      </c>
      <c r="B40" s="1" t="s">
        <v>4</v>
      </c>
      <c r="C40" s="1">
        <v>80000</v>
      </c>
      <c r="D40" s="1">
        <v>3</v>
      </c>
      <c r="E40" s="1">
        <v>104000</v>
      </c>
      <c r="F40" s="1">
        <v>1100</v>
      </c>
      <c r="G40" s="1">
        <v>250</v>
      </c>
      <c r="H40" s="1">
        <v>200</v>
      </c>
      <c r="I40" s="1">
        <v>1000</v>
      </c>
      <c r="J40" s="1">
        <v>700</v>
      </c>
      <c r="K40" s="1" t="s">
        <v>54</v>
      </c>
      <c r="L40" s="1" t="s">
        <v>54</v>
      </c>
      <c r="M40" s="1">
        <v>25</v>
      </c>
      <c r="N40" s="1">
        <v>7</v>
      </c>
      <c r="O40" s="1">
        <v>2</v>
      </c>
      <c r="P40" s="1">
        <v>88800</v>
      </c>
      <c r="Q40" s="1">
        <v>107</v>
      </c>
      <c r="R40" s="1">
        <v>277</v>
      </c>
      <c r="S40" s="1">
        <v>480</v>
      </c>
      <c r="T40" s="1">
        <v>425</v>
      </c>
      <c r="U40" s="1">
        <v>540</v>
      </c>
      <c r="V40" s="1" t="s">
        <v>23</v>
      </c>
      <c r="W40" s="1">
        <v>0.8</v>
      </c>
      <c r="X40" s="4">
        <v>0.03</v>
      </c>
      <c r="Y40" s="1">
        <v>860</v>
      </c>
      <c r="Z40" s="1">
        <v>600</v>
      </c>
      <c r="AA40" s="1">
        <v>300</v>
      </c>
      <c r="AB40" s="1">
        <v>82</v>
      </c>
      <c r="AC40" s="1">
        <v>-25</v>
      </c>
      <c r="AD40" s="1">
        <v>60</v>
      </c>
      <c r="AE40" s="1">
        <v>65</v>
      </c>
      <c r="AF40" s="1" t="s">
        <v>41</v>
      </c>
      <c r="AG40" s="1" t="s">
        <v>41</v>
      </c>
      <c r="AH40" s="1" t="s">
        <v>46</v>
      </c>
    </row>
    <row r="41" spans="1:34" s="1" customFormat="1" x14ac:dyDescent="0.25">
      <c r="A41" s="1" t="s">
        <v>80</v>
      </c>
      <c r="B41" s="1" t="s">
        <v>4</v>
      </c>
      <c r="C41" s="1">
        <v>90000</v>
      </c>
      <c r="D41" s="1">
        <v>3</v>
      </c>
      <c r="E41" s="1">
        <v>117000</v>
      </c>
      <c r="F41" s="1">
        <v>1100</v>
      </c>
      <c r="G41" s="1">
        <v>250</v>
      </c>
      <c r="H41" s="1">
        <v>200</v>
      </c>
      <c r="I41" s="1">
        <v>1000</v>
      </c>
      <c r="J41" s="1">
        <v>700</v>
      </c>
      <c r="K41" s="1" t="s">
        <v>54</v>
      </c>
      <c r="L41" s="1" t="s">
        <v>54</v>
      </c>
      <c r="M41" s="1">
        <v>25</v>
      </c>
      <c r="N41" s="1">
        <v>7</v>
      </c>
      <c r="O41" s="1">
        <v>2</v>
      </c>
      <c r="P41" s="1">
        <v>100000</v>
      </c>
      <c r="Q41" s="1">
        <v>115.7</v>
      </c>
      <c r="R41" s="1">
        <v>277</v>
      </c>
      <c r="S41" s="1">
        <v>480</v>
      </c>
      <c r="T41" s="1">
        <v>425</v>
      </c>
      <c r="U41" s="1">
        <v>540</v>
      </c>
      <c r="V41" s="1" t="s">
        <v>23</v>
      </c>
      <c r="W41" s="1">
        <v>0.8</v>
      </c>
      <c r="X41" s="4">
        <v>0.03</v>
      </c>
      <c r="Y41" s="1">
        <v>860</v>
      </c>
      <c r="Z41" s="1">
        <v>600</v>
      </c>
      <c r="AA41" s="1">
        <v>300</v>
      </c>
      <c r="AB41" s="1">
        <v>82</v>
      </c>
      <c r="AC41" s="1">
        <v>-25</v>
      </c>
      <c r="AD41" s="1">
        <v>60</v>
      </c>
      <c r="AE41" s="1">
        <v>65</v>
      </c>
      <c r="AF41" s="1" t="s">
        <v>41</v>
      </c>
      <c r="AG41" s="1" t="s">
        <v>41</v>
      </c>
      <c r="AH41" s="1" t="s">
        <v>46</v>
      </c>
    </row>
    <row r="42" spans="1:34" s="1" customFormat="1" x14ac:dyDescent="0.25">
      <c r="A42" s="1" t="s">
        <v>81</v>
      </c>
      <c r="B42" s="1" t="s">
        <v>4</v>
      </c>
      <c r="C42" s="1">
        <v>100000</v>
      </c>
      <c r="D42" s="1">
        <v>3</v>
      </c>
      <c r="E42" s="1">
        <v>130000</v>
      </c>
      <c r="F42" s="1">
        <v>1100</v>
      </c>
      <c r="G42" s="1">
        <v>250</v>
      </c>
      <c r="H42" s="1">
        <v>200</v>
      </c>
      <c r="I42" s="1">
        <v>1000</v>
      </c>
      <c r="J42" s="1">
        <v>700</v>
      </c>
      <c r="K42" s="1" t="s">
        <v>54</v>
      </c>
      <c r="L42" s="1" t="s">
        <v>54</v>
      </c>
      <c r="M42" s="1">
        <v>25</v>
      </c>
      <c r="N42" s="1">
        <v>7</v>
      </c>
      <c r="O42" s="1">
        <v>2</v>
      </c>
      <c r="P42" s="1">
        <v>111000</v>
      </c>
      <c r="Q42" s="1">
        <v>128.6</v>
      </c>
      <c r="R42" s="1">
        <v>277</v>
      </c>
      <c r="S42" s="1">
        <v>480</v>
      </c>
      <c r="T42" s="1">
        <v>425</v>
      </c>
      <c r="U42" s="1">
        <v>540</v>
      </c>
      <c r="V42" s="1" t="s">
        <v>23</v>
      </c>
      <c r="W42" s="1">
        <v>0.8</v>
      </c>
      <c r="X42" s="4">
        <v>0.03</v>
      </c>
      <c r="Y42" s="1">
        <v>860</v>
      </c>
      <c r="Z42" s="1">
        <v>600</v>
      </c>
      <c r="AA42" s="1">
        <v>300</v>
      </c>
      <c r="AB42" s="1">
        <v>82</v>
      </c>
      <c r="AC42" s="1">
        <v>-25</v>
      </c>
      <c r="AD42" s="1">
        <v>60</v>
      </c>
      <c r="AE42" s="1">
        <v>65</v>
      </c>
      <c r="AF42" s="1" t="s">
        <v>41</v>
      </c>
      <c r="AG42" s="1" t="s">
        <v>41</v>
      </c>
      <c r="AH42" s="1" t="s">
        <v>46</v>
      </c>
    </row>
    <row r="43" spans="1:34" s="1" customFormat="1" x14ac:dyDescent="0.25">
      <c r="A43" s="1" t="s">
        <v>93</v>
      </c>
      <c r="B43" s="1" t="s">
        <v>83</v>
      </c>
      <c r="C43" s="1">
        <v>7500</v>
      </c>
      <c r="D43" s="1">
        <v>1</v>
      </c>
      <c r="E43" s="1">
        <v>9980</v>
      </c>
      <c r="F43" s="1">
        <v>600</v>
      </c>
      <c r="G43" s="1">
        <v>120</v>
      </c>
      <c r="H43" s="1">
        <v>90</v>
      </c>
      <c r="I43" s="1">
        <v>580</v>
      </c>
      <c r="J43" s="1">
        <v>360</v>
      </c>
      <c r="K43" s="1">
        <v>250</v>
      </c>
      <c r="L43" s="1">
        <v>520</v>
      </c>
      <c r="M43" s="1" t="s">
        <v>94</v>
      </c>
      <c r="N43" s="1">
        <v>2</v>
      </c>
      <c r="O43" s="1" t="s">
        <v>59</v>
      </c>
      <c r="P43" s="1">
        <v>7500</v>
      </c>
      <c r="Q43" s="1">
        <v>32.6</v>
      </c>
      <c r="R43" s="1">
        <v>220</v>
      </c>
      <c r="S43" s="1">
        <v>220</v>
      </c>
      <c r="T43" s="1">
        <v>180</v>
      </c>
      <c r="U43" s="1">
        <v>276</v>
      </c>
      <c r="V43" s="1" t="s">
        <v>23</v>
      </c>
      <c r="W43" s="1">
        <v>0.8</v>
      </c>
      <c r="X43" s="4">
        <v>0.03</v>
      </c>
      <c r="Y43" s="1">
        <v>315</v>
      </c>
      <c r="Z43" s="1">
        <v>405</v>
      </c>
      <c r="AA43" s="1">
        <v>135</v>
      </c>
      <c r="AB43" s="1">
        <v>11.5</v>
      </c>
      <c r="AC43" s="1">
        <v>-25</v>
      </c>
      <c r="AD43" s="1">
        <v>60</v>
      </c>
      <c r="AE43" s="1">
        <v>65</v>
      </c>
      <c r="AF43" s="1" t="s">
        <v>40</v>
      </c>
      <c r="AG43" s="1" t="s">
        <v>86</v>
      </c>
      <c r="AH43" s="1" t="s">
        <v>87</v>
      </c>
    </row>
    <row r="44" spans="1:34" s="1" customFormat="1" x14ac:dyDescent="0.25">
      <c r="A44" s="1" t="s">
        <v>92</v>
      </c>
      <c r="B44" s="1" t="s">
        <v>83</v>
      </c>
      <c r="C44" s="1">
        <v>11000</v>
      </c>
      <c r="D44" s="1">
        <v>3</v>
      </c>
      <c r="E44" s="1">
        <v>14630</v>
      </c>
      <c r="F44" s="1">
        <v>1000</v>
      </c>
      <c r="G44" s="1">
        <v>200</v>
      </c>
      <c r="H44" s="1">
        <v>160</v>
      </c>
      <c r="I44" s="1">
        <v>960</v>
      </c>
      <c r="J44" s="1">
        <v>600</v>
      </c>
      <c r="K44" s="1">
        <v>300</v>
      </c>
      <c r="L44" s="1">
        <v>840</v>
      </c>
      <c r="M44" s="1">
        <v>11</v>
      </c>
      <c r="N44" s="1">
        <v>2</v>
      </c>
      <c r="O44" s="1">
        <v>1</v>
      </c>
      <c r="P44" s="1">
        <v>11000</v>
      </c>
      <c r="Q44" s="1">
        <v>15.9</v>
      </c>
      <c r="R44" s="1">
        <v>220</v>
      </c>
      <c r="S44" s="1">
        <v>380</v>
      </c>
      <c r="T44" s="1">
        <v>310</v>
      </c>
      <c r="U44" s="1">
        <v>480</v>
      </c>
      <c r="V44" s="1" t="s">
        <v>23</v>
      </c>
      <c r="W44" s="1">
        <v>0.8</v>
      </c>
      <c r="X44" s="4">
        <v>0.03</v>
      </c>
      <c r="Y44" s="1">
        <v>452</v>
      </c>
      <c r="Z44" s="1">
        <v>457</v>
      </c>
      <c r="AA44" s="1">
        <v>202</v>
      </c>
      <c r="AB44" s="1">
        <v>22</v>
      </c>
      <c r="AC44" s="1">
        <v>-25</v>
      </c>
      <c r="AD44" s="1">
        <v>60</v>
      </c>
      <c r="AE44" s="1">
        <v>65</v>
      </c>
      <c r="AF44" s="1" t="s">
        <v>40</v>
      </c>
      <c r="AG44" s="1" t="s">
        <v>86</v>
      </c>
      <c r="AH44" s="1" t="s">
        <v>87</v>
      </c>
    </row>
    <row r="45" spans="1:34" s="1" customFormat="1" x14ac:dyDescent="0.25">
      <c r="A45" s="1" t="s">
        <v>91</v>
      </c>
      <c r="B45" s="1" t="s">
        <v>83</v>
      </c>
      <c r="C45" s="1">
        <v>12000</v>
      </c>
      <c r="D45" s="1">
        <v>3</v>
      </c>
      <c r="E45" s="1">
        <v>15960</v>
      </c>
      <c r="F45" s="1">
        <v>1000</v>
      </c>
      <c r="G45" s="1">
        <v>200</v>
      </c>
      <c r="H45" s="1">
        <v>160</v>
      </c>
      <c r="I45" s="1">
        <v>960</v>
      </c>
      <c r="J45" s="1">
        <v>600</v>
      </c>
      <c r="K45" s="1">
        <v>300</v>
      </c>
      <c r="L45" s="1">
        <v>840</v>
      </c>
      <c r="M45" s="1">
        <v>11</v>
      </c>
      <c r="N45" s="1">
        <v>2</v>
      </c>
      <c r="O45" s="1">
        <v>1</v>
      </c>
      <c r="P45" s="1">
        <v>13200</v>
      </c>
      <c r="Q45" s="1">
        <v>19.100000000000001</v>
      </c>
      <c r="R45" s="1">
        <v>220</v>
      </c>
      <c r="S45" s="1">
        <v>380</v>
      </c>
      <c r="T45" s="1">
        <v>310</v>
      </c>
      <c r="U45" s="1">
        <v>480</v>
      </c>
      <c r="V45" s="1" t="s">
        <v>23</v>
      </c>
      <c r="W45" s="1">
        <v>0.8</v>
      </c>
      <c r="X45" s="4">
        <v>0.03</v>
      </c>
      <c r="Y45" s="1">
        <v>452</v>
      </c>
      <c r="Z45" s="1">
        <v>457</v>
      </c>
      <c r="AA45" s="1">
        <v>202</v>
      </c>
      <c r="AB45" s="1">
        <v>22</v>
      </c>
      <c r="AC45" s="1">
        <v>-25</v>
      </c>
      <c r="AD45" s="1">
        <v>60</v>
      </c>
      <c r="AE45" s="1">
        <v>65</v>
      </c>
      <c r="AF45" s="1" t="s">
        <v>40</v>
      </c>
      <c r="AG45" s="1" t="s">
        <v>86</v>
      </c>
      <c r="AH45" s="1" t="s">
        <v>87</v>
      </c>
    </row>
    <row r="46" spans="1:34" s="1" customFormat="1" x14ac:dyDescent="0.25">
      <c r="A46" s="1" t="s">
        <v>90</v>
      </c>
      <c r="B46" s="1" t="s">
        <v>83</v>
      </c>
      <c r="C46" s="1">
        <v>25000</v>
      </c>
      <c r="D46" s="1">
        <v>3</v>
      </c>
      <c r="E46" s="1">
        <v>33250</v>
      </c>
      <c r="F46" s="1">
        <v>1100</v>
      </c>
      <c r="G46" s="1">
        <v>270</v>
      </c>
      <c r="H46" s="1">
        <v>200</v>
      </c>
      <c r="I46" s="1">
        <v>960</v>
      </c>
      <c r="J46" s="1">
        <v>620</v>
      </c>
      <c r="K46" s="1">
        <v>460</v>
      </c>
      <c r="L46" s="1">
        <v>750</v>
      </c>
      <c r="M46" s="1">
        <v>35</v>
      </c>
      <c r="N46" s="1">
        <v>2</v>
      </c>
      <c r="O46" s="1">
        <v>3</v>
      </c>
      <c r="P46" s="1">
        <v>27500</v>
      </c>
      <c r="Q46" s="1">
        <v>40</v>
      </c>
      <c r="R46" s="1">
        <v>220</v>
      </c>
      <c r="S46" s="1">
        <v>380</v>
      </c>
      <c r="T46" s="1">
        <v>310</v>
      </c>
      <c r="U46" s="1">
        <v>480</v>
      </c>
      <c r="V46" s="1" t="s">
        <v>23</v>
      </c>
      <c r="W46" s="1">
        <v>0.8</v>
      </c>
      <c r="X46" s="4">
        <v>0.03</v>
      </c>
      <c r="Y46" s="1">
        <v>512</v>
      </c>
      <c r="Z46" s="1">
        <v>666</v>
      </c>
      <c r="AA46" s="1">
        <v>254</v>
      </c>
      <c r="AB46" s="1">
        <v>37</v>
      </c>
      <c r="AC46" s="1">
        <v>-25</v>
      </c>
      <c r="AD46" s="1">
        <v>60</v>
      </c>
      <c r="AE46" s="1">
        <v>65</v>
      </c>
      <c r="AF46" s="1" t="s">
        <v>40</v>
      </c>
      <c r="AG46" s="1" t="s">
        <v>86</v>
      </c>
      <c r="AH46" s="1" t="s">
        <v>87</v>
      </c>
    </row>
    <row r="47" spans="1:34" s="1" customFormat="1" x14ac:dyDescent="0.25">
      <c r="A47" s="1" t="s">
        <v>89</v>
      </c>
      <c r="B47" s="1" t="s">
        <v>83</v>
      </c>
      <c r="C47" s="1">
        <v>33000</v>
      </c>
      <c r="D47" s="1">
        <v>3</v>
      </c>
      <c r="E47" s="1">
        <v>43890</v>
      </c>
      <c r="F47" s="1">
        <v>1100</v>
      </c>
      <c r="G47" s="1">
        <v>270</v>
      </c>
      <c r="H47" s="1">
        <v>200</v>
      </c>
      <c r="I47" s="1">
        <v>960</v>
      </c>
      <c r="J47" s="1">
        <v>620</v>
      </c>
      <c r="K47" s="1">
        <v>580</v>
      </c>
      <c r="L47" s="1">
        <v>750</v>
      </c>
      <c r="M47" s="1">
        <v>30</v>
      </c>
      <c r="N47" s="1">
        <v>2</v>
      </c>
      <c r="O47" s="1">
        <v>3</v>
      </c>
      <c r="P47" s="1">
        <v>36300</v>
      </c>
      <c r="Q47" s="1">
        <v>53</v>
      </c>
      <c r="R47" s="1">
        <v>220</v>
      </c>
      <c r="S47" s="1">
        <v>380</v>
      </c>
      <c r="T47" s="1">
        <v>310</v>
      </c>
      <c r="U47" s="1">
        <v>480</v>
      </c>
      <c r="V47" s="1" t="s">
        <v>23</v>
      </c>
      <c r="W47" s="1">
        <v>0.8</v>
      </c>
      <c r="X47" s="4">
        <v>0.03</v>
      </c>
      <c r="Y47" s="1">
        <v>512</v>
      </c>
      <c r="Z47" s="1">
        <v>666</v>
      </c>
      <c r="AA47" s="1">
        <v>254</v>
      </c>
      <c r="AB47" s="1">
        <v>37</v>
      </c>
      <c r="AC47" s="1">
        <v>-25</v>
      </c>
      <c r="AD47" s="1">
        <v>60</v>
      </c>
      <c r="AE47" s="1">
        <v>65</v>
      </c>
      <c r="AF47" s="1" t="s">
        <v>40</v>
      </c>
      <c r="AG47" s="1" t="s">
        <v>86</v>
      </c>
      <c r="AH47" s="1" t="s">
        <v>87</v>
      </c>
    </row>
    <row r="48" spans="1:34" s="1" customFormat="1" x14ac:dyDescent="0.25">
      <c r="A48" s="1" t="s">
        <v>82</v>
      </c>
      <c r="B48" s="1" t="s">
        <v>83</v>
      </c>
      <c r="C48" s="1">
        <v>50000</v>
      </c>
      <c r="D48" s="1">
        <v>3</v>
      </c>
      <c r="E48" s="1">
        <v>55000</v>
      </c>
      <c r="F48" s="1">
        <v>1000</v>
      </c>
      <c r="G48" s="1">
        <v>250</v>
      </c>
      <c r="H48" s="1">
        <v>250</v>
      </c>
      <c r="I48" s="1">
        <v>960</v>
      </c>
      <c r="J48" s="1">
        <v>600</v>
      </c>
      <c r="K48" s="1">
        <v>530</v>
      </c>
      <c r="L48" s="1">
        <v>800</v>
      </c>
      <c r="M48" s="1" t="s">
        <v>84</v>
      </c>
      <c r="N48" s="1">
        <v>3</v>
      </c>
      <c r="O48" s="1" t="s">
        <v>85</v>
      </c>
      <c r="P48" s="1">
        <v>50000</v>
      </c>
      <c r="Q48" s="1">
        <v>80</v>
      </c>
      <c r="R48" s="1">
        <v>220</v>
      </c>
      <c r="S48" s="1">
        <v>380</v>
      </c>
      <c r="T48" s="1">
        <v>310</v>
      </c>
      <c r="U48" s="1">
        <v>480</v>
      </c>
      <c r="V48" s="1" t="s">
        <v>23</v>
      </c>
      <c r="W48" s="1">
        <v>0.8</v>
      </c>
      <c r="X48" s="4">
        <v>0.03</v>
      </c>
      <c r="Y48" s="1">
        <v>713</v>
      </c>
      <c r="Z48" s="1">
        <v>737</v>
      </c>
      <c r="AA48" s="1">
        <v>297</v>
      </c>
      <c r="AB48" s="1">
        <v>70</v>
      </c>
      <c r="AC48" s="1">
        <v>-25</v>
      </c>
      <c r="AD48" s="1">
        <v>60</v>
      </c>
      <c r="AE48" s="1">
        <v>65</v>
      </c>
      <c r="AF48" s="1" t="s">
        <v>40</v>
      </c>
      <c r="AG48" s="1" t="s">
        <v>86</v>
      </c>
      <c r="AH48" s="1" t="s">
        <v>87</v>
      </c>
    </row>
    <row r="49" spans="1:34" s="1" customFormat="1" x14ac:dyDescent="0.25">
      <c r="A49" s="1" t="s">
        <v>88</v>
      </c>
      <c r="B49" s="1" t="s">
        <v>83</v>
      </c>
      <c r="C49" s="1">
        <v>60000</v>
      </c>
      <c r="D49" s="1">
        <v>3</v>
      </c>
      <c r="E49" s="1">
        <v>66000</v>
      </c>
      <c r="F49" s="1">
        <v>1000</v>
      </c>
      <c r="G49" s="1">
        <v>250</v>
      </c>
      <c r="H49" s="1">
        <v>250</v>
      </c>
      <c r="I49" s="1">
        <v>960</v>
      </c>
      <c r="J49" s="1">
        <v>600</v>
      </c>
      <c r="K49" s="1">
        <v>530</v>
      </c>
      <c r="L49" s="1">
        <v>800</v>
      </c>
      <c r="M49" s="1">
        <v>40</v>
      </c>
      <c r="N49" s="1">
        <v>3</v>
      </c>
      <c r="O49" s="1">
        <v>4</v>
      </c>
      <c r="P49" s="1">
        <v>50000</v>
      </c>
      <c r="Q49" s="1">
        <v>90</v>
      </c>
      <c r="R49" s="1">
        <v>220</v>
      </c>
      <c r="S49" s="1">
        <v>380</v>
      </c>
      <c r="T49" s="1">
        <v>310</v>
      </c>
      <c r="U49" s="1">
        <v>480</v>
      </c>
      <c r="V49" s="1" t="s">
        <v>23</v>
      </c>
      <c r="W49" s="1">
        <v>0.8</v>
      </c>
      <c r="X49" s="4">
        <v>0.03</v>
      </c>
      <c r="Y49" s="1">
        <v>713</v>
      </c>
      <c r="Z49" s="1">
        <v>737</v>
      </c>
      <c r="AA49" s="1">
        <v>297</v>
      </c>
      <c r="AB49" s="1">
        <v>70</v>
      </c>
      <c r="AC49" s="1">
        <v>-25</v>
      </c>
      <c r="AD49" s="1">
        <v>60</v>
      </c>
      <c r="AE49" s="1">
        <v>65</v>
      </c>
      <c r="AF49" s="1" t="s">
        <v>40</v>
      </c>
      <c r="AG49" s="1" t="s">
        <v>86</v>
      </c>
      <c r="AH49" s="1" t="s">
        <v>87</v>
      </c>
    </row>
    <row r="50" spans="1:34" s="1" customFormat="1" x14ac:dyDescent="0.25">
      <c r="A50" s="1" t="s">
        <v>95</v>
      </c>
      <c r="B50" s="1" t="s">
        <v>99</v>
      </c>
      <c r="C50" s="1">
        <v>2000</v>
      </c>
      <c r="D50" s="1">
        <v>1</v>
      </c>
      <c r="E50" s="1">
        <v>2400</v>
      </c>
      <c r="F50" s="1">
        <v>500</v>
      </c>
      <c r="G50" s="1">
        <v>70</v>
      </c>
      <c r="H50" s="1">
        <v>60</v>
      </c>
      <c r="I50" s="1">
        <v>450</v>
      </c>
      <c r="J50" s="1">
        <v>360</v>
      </c>
      <c r="K50" s="1" t="s">
        <v>54</v>
      </c>
      <c r="L50" s="1" t="s">
        <v>54</v>
      </c>
      <c r="M50" s="1">
        <v>11</v>
      </c>
      <c r="N50" s="1">
        <v>1</v>
      </c>
      <c r="O50" s="1">
        <v>1</v>
      </c>
      <c r="P50" s="1">
        <v>2200</v>
      </c>
      <c r="Q50" s="1">
        <v>9.6999999999999993</v>
      </c>
      <c r="R50" s="1">
        <v>220</v>
      </c>
      <c r="S50" s="1">
        <v>220</v>
      </c>
      <c r="T50" s="1">
        <v>180</v>
      </c>
      <c r="U50" s="1">
        <v>280</v>
      </c>
      <c r="V50" s="1" t="s">
        <v>23</v>
      </c>
      <c r="W50" s="1">
        <v>1</v>
      </c>
      <c r="X50" s="4">
        <v>0.03</v>
      </c>
      <c r="Y50" s="1">
        <v>305</v>
      </c>
      <c r="Z50" s="1">
        <v>354</v>
      </c>
      <c r="AA50" s="1">
        <v>120</v>
      </c>
      <c r="AB50" s="1">
        <v>7.8</v>
      </c>
      <c r="AC50" s="1">
        <v>-25</v>
      </c>
      <c r="AD50" s="1">
        <v>60</v>
      </c>
      <c r="AE50" s="1">
        <v>65</v>
      </c>
      <c r="AF50" s="1" t="s">
        <v>40</v>
      </c>
      <c r="AG50" s="1" t="s">
        <v>86</v>
      </c>
      <c r="AH50" s="1" t="s">
        <v>99</v>
      </c>
    </row>
    <row r="51" spans="1:34" x14ac:dyDescent="0.25">
      <c r="A51" s="1" t="s">
        <v>96</v>
      </c>
      <c r="B51" s="1" t="s">
        <v>99</v>
      </c>
      <c r="C51" s="1">
        <v>3000</v>
      </c>
      <c r="D51" s="1">
        <v>1</v>
      </c>
      <c r="E51" s="1">
        <v>3630</v>
      </c>
      <c r="F51" s="1">
        <v>550</v>
      </c>
      <c r="G51" s="1">
        <v>70</v>
      </c>
      <c r="H51" s="1">
        <v>60</v>
      </c>
      <c r="I51" s="1">
        <v>500</v>
      </c>
      <c r="J51" s="1">
        <v>360</v>
      </c>
      <c r="K51" s="6" t="s">
        <v>54</v>
      </c>
      <c r="L51" s="6" t="s">
        <v>54</v>
      </c>
      <c r="M51" s="1">
        <v>11</v>
      </c>
      <c r="N51" s="1">
        <v>1</v>
      </c>
      <c r="O51" s="1">
        <v>1</v>
      </c>
      <c r="P51" s="1">
        <v>3000</v>
      </c>
      <c r="Q51" s="1">
        <v>14.5</v>
      </c>
      <c r="R51" s="1">
        <v>220</v>
      </c>
      <c r="S51" s="1">
        <v>220</v>
      </c>
      <c r="T51" s="1">
        <v>180</v>
      </c>
      <c r="U51" s="1">
        <v>280</v>
      </c>
      <c r="V51" s="1" t="s">
        <v>23</v>
      </c>
      <c r="W51" s="1">
        <v>1</v>
      </c>
      <c r="X51" s="5">
        <v>0.03</v>
      </c>
      <c r="Y51" s="1">
        <v>305</v>
      </c>
      <c r="Z51" s="1">
        <v>354</v>
      </c>
      <c r="AA51" s="1">
        <v>120</v>
      </c>
      <c r="AB51" s="1">
        <v>8.4</v>
      </c>
      <c r="AC51" s="1">
        <v>-25</v>
      </c>
      <c r="AD51" s="1">
        <v>60</v>
      </c>
      <c r="AE51" s="1">
        <v>65</v>
      </c>
      <c r="AF51" s="1" t="s">
        <v>40</v>
      </c>
      <c r="AG51" s="1" t="s">
        <v>86</v>
      </c>
      <c r="AH51" s="1" t="s">
        <v>99</v>
      </c>
    </row>
    <row r="52" spans="1:34" x14ac:dyDescent="0.25">
      <c r="A52" s="1" t="s">
        <v>97</v>
      </c>
      <c r="B52" s="1" t="s">
        <v>99</v>
      </c>
      <c r="C52" s="1">
        <v>4000</v>
      </c>
      <c r="D52" s="1">
        <v>1</v>
      </c>
      <c r="E52" s="1">
        <v>4840</v>
      </c>
      <c r="F52" s="1">
        <v>600</v>
      </c>
      <c r="G52" s="1">
        <v>100</v>
      </c>
      <c r="H52" s="1">
        <v>90</v>
      </c>
      <c r="I52" s="1">
        <v>550</v>
      </c>
      <c r="J52" s="1">
        <v>360</v>
      </c>
      <c r="K52" s="6" t="s">
        <v>54</v>
      </c>
      <c r="L52" s="6" t="s">
        <v>54</v>
      </c>
      <c r="M52" s="1">
        <v>11</v>
      </c>
      <c r="N52" s="1">
        <v>2</v>
      </c>
      <c r="O52" s="1">
        <v>1</v>
      </c>
      <c r="P52" s="1">
        <v>4400</v>
      </c>
      <c r="Q52" s="1">
        <v>21</v>
      </c>
      <c r="R52" s="1">
        <v>220</v>
      </c>
      <c r="S52" s="1">
        <v>220</v>
      </c>
      <c r="T52" s="1">
        <v>180</v>
      </c>
      <c r="U52" s="1">
        <v>280</v>
      </c>
      <c r="V52" s="1" t="s">
        <v>23</v>
      </c>
      <c r="W52" s="1">
        <v>0.8</v>
      </c>
      <c r="X52" s="5">
        <v>0.03</v>
      </c>
      <c r="Y52" s="1">
        <v>355</v>
      </c>
      <c r="Z52" s="1">
        <v>454</v>
      </c>
      <c r="AA52" s="1">
        <v>150</v>
      </c>
      <c r="AB52" s="1">
        <v>14.8</v>
      </c>
      <c r="AC52" s="1">
        <v>-25</v>
      </c>
      <c r="AD52" s="1">
        <v>60</v>
      </c>
      <c r="AE52" s="1">
        <v>65</v>
      </c>
      <c r="AF52" s="1" t="s">
        <v>40</v>
      </c>
      <c r="AG52" s="1" t="s">
        <v>86</v>
      </c>
      <c r="AH52" s="1" t="s">
        <v>99</v>
      </c>
    </row>
    <row r="53" spans="1:34" x14ac:dyDescent="0.25">
      <c r="A53" s="1" t="s">
        <v>98</v>
      </c>
      <c r="B53" s="1" t="s">
        <v>99</v>
      </c>
      <c r="C53" s="1">
        <v>6000</v>
      </c>
      <c r="D53" s="1">
        <v>1</v>
      </c>
      <c r="E53" s="1">
        <v>7200</v>
      </c>
      <c r="F53" s="1">
        <v>600</v>
      </c>
      <c r="G53" s="1">
        <v>100</v>
      </c>
      <c r="H53" s="1">
        <v>90</v>
      </c>
      <c r="I53" s="1">
        <v>550</v>
      </c>
      <c r="J53" s="1">
        <v>360</v>
      </c>
      <c r="K53" s="1" t="s">
        <v>54</v>
      </c>
      <c r="L53" s="1" t="s">
        <v>54</v>
      </c>
      <c r="M53" s="1">
        <v>11</v>
      </c>
      <c r="N53" s="1">
        <v>2</v>
      </c>
      <c r="O53" s="1">
        <v>1</v>
      </c>
      <c r="P53" s="1">
        <v>6000</v>
      </c>
      <c r="Q53" s="1">
        <v>28.7</v>
      </c>
      <c r="R53" s="1">
        <v>220</v>
      </c>
      <c r="S53" s="1">
        <v>220</v>
      </c>
      <c r="T53" s="1">
        <v>180</v>
      </c>
      <c r="U53" s="1">
        <v>280</v>
      </c>
      <c r="V53" s="1" t="s">
        <v>23</v>
      </c>
      <c r="W53" s="1">
        <v>0.8</v>
      </c>
      <c r="X53" s="5">
        <v>0.03</v>
      </c>
      <c r="Y53" s="1">
        <v>355</v>
      </c>
      <c r="Z53" s="1">
        <v>454</v>
      </c>
      <c r="AA53" s="1">
        <v>162</v>
      </c>
      <c r="AB53" s="1">
        <v>15.8</v>
      </c>
      <c r="AC53" s="1">
        <v>-25</v>
      </c>
      <c r="AD53" s="1">
        <v>60</v>
      </c>
      <c r="AE53" s="1">
        <v>65</v>
      </c>
      <c r="AF53" s="1" t="s">
        <v>40</v>
      </c>
      <c r="AG53" s="1" t="s">
        <v>86</v>
      </c>
      <c r="AH53" s="1" t="s">
        <v>99</v>
      </c>
    </row>
    <row r="54" spans="1:34" x14ac:dyDescent="0.25">
      <c r="A54" s="1" t="s">
        <v>100</v>
      </c>
      <c r="B54" s="1" t="s">
        <v>108</v>
      </c>
      <c r="C54" s="1">
        <v>1500</v>
      </c>
      <c r="D54" s="1">
        <v>1</v>
      </c>
      <c r="E54" s="1">
        <v>1600</v>
      </c>
      <c r="F54" s="1">
        <v>500</v>
      </c>
      <c r="G54" s="1">
        <v>130</v>
      </c>
      <c r="H54" s="1">
        <v>145</v>
      </c>
      <c r="I54" s="1">
        <v>400</v>
      </c>
      <c r="J54" s="1">
        <v>380</v>
      </c>
      <c r="K54" s="1" t="s">
        <v>54</v>
      </c>
      <c r="L54" s="1" t="s">
        <v>54</v>
      </c>
      <c r="M54" s="1">
        <v>11</v>
      </c>
      <c r="N54" s="1">
        <v>1</v>
      </c>
      <c r="O54" s="1">
        <v>1</v>
      </c>
      <c r="P54" s="1">
        <v>1500</v>
      </c>
      <c r="Q54" s="1">
        <v>7</v>
      </c>
      <c r="R54" s="1">
        <v>230</v>
      </c>
      <c r="S54" s="1">
        <v>230</v>
      </c>
      <c r="T54" s="1">
        <v>184</v>
      </c>
      <c r="U54" s="1">
        <v>276</v>
      </c>
      <c r="V54" s="1" t="s">
        <v>23</v>
      </c>
      <c r="W54" s="1">
        <v>1</v>
      </c>
      <c r="X54" s="5">
        <v>0.03</v>
      </c>
      <c r="Y54" s="1">
        <v>264</v>
      </c>
      <c r="Z54" s="1">
        <v>326</v>
      </c>
      <c r="AA54" s="1">
        <v>127</v>
      </c>
      <c r="AB54" s="1">
        <v>6</v>
      </c>
      <c r="AC54" s="1">
        <v>-25</v>
      </c>
      <c r="AD54" s="1">
        <v>60</v>
      </c>
      <c r="AE54" s="1">
        <v>65</v>
      </c>
      <c r="AF54" s="1" t="s">
        <v>40</v>
      </c>
      <c r="AG54" s="1" t="s">
        <v>86</v>
      </c>
      <c r="AH54" s="1" t="s">
        <v>108</v>
      </c>
    </row>
    <row r="55" spans="1:34" x14ac:dyDescent="0.25">
      <c r="A55" s="1" t="s">
        <v>101</v>
      </c>
      <c r="B55" s="1" t="s">
        <v>108</v>
      </c>
      <c r="C55" s="1">
        <v>3000</v>
      </c>
      <c r="D55" s="1">
        <v>1</v>
      </c>
      <c r="E55" s="1">
        <v>3100</v>
      </c>
      <c r="F55" s="1">
        <v>500</v>
      </c>
      <c r="G55" s="1">
        <v>130</v>
      </c>
      <c r="H55" s="1">
        <v>240</v>
      </c>
      <c r="I55" s="1">
        <v>400</v>
      </c>
      <c r="J55" s="1">
        <v>380</v>
      </c>
      <c r="K55" s="1" t="s">
        <v>54</v>
      </c>
      <c r="L55" s="1" t="s">
        <v>54</v>
      </c>
      <c r="M55" s="1">
        <v>13</v>
      </c>
      <c r="N55" s="1">
        <v>1</v>
      </c>
      <c r="O55" s="1">
        <v>1</v>
      </c>
      <c r="P55" s="1">
        <v>3000</v>
      </c>
      <c r="Q55" s="1">
        <v>14</v>
      </c>
      <c r="R55" s="1">
        <v>230</v>
      </c>
      <c r="S55" s="1">
        <v>230</v>
      </c>
      <c r="T55" s="1">
        <v>184</v>
      </c>
      <c r="U55" s="1">
        <v>276</v>
      </c>
      <c r="V55" s="1" t="s">
        <v>23</v>
      </c>
      <c r="W55" s="1">
        <v>1</v>
      </c>
      <c r="X55" s="5">
        <v>0.03</v>
      </c>
      <c r="Y55" s="1">
        <v>264</v>
      </c>
      <c r="Z55" s="1">
        <v>326</v>
      </c>
      <c r="AA55" s="1">
        <v>127</v>
      </c>
      <c r="AB55" s="1">
        <v>7</v>
      </c>
      <c r="AC55" s="1">
        <v>-25</v>
      </c>
      <c r="AD55" s="1">
        <v>60</v>
      </c>
      <c r="AE55" s="1">
        <v>65</v>
      </c>
      <c r="AF55" s="1" t="s">
        <v>40</v>
      </c>
      <c r="AG55" s="1" t="s">
        <v>86</v>
      </c>
      <c r="AH55" s="1" t="s">
        <v>108</v>
      </c>
    </row>
    <row r="56" spans="1:34" x14ac:dyDescent="0.25">
      <c r="A56" s="1" t="s">
        <v>102</v>
      </c>
      <c r="B56" s="1" t="s">
        <v>108</v>
      </c>
      <c r="C56" s="1">
        <v>5000</v>
      </c>
      <c r="D56" s="1">
        <v>1</v>
      </c>
      <c r="E56" s="1">
        <v>5200</v>
      </c>
      <c r="F56" s="1">
        <v>500</v>
      </c>
      <c r="G56" s="1">
        <v>150</v>
      </c>
      <c r="H56" s="1">
        <v>100</v>
      </c>
      <c r="I56" s="1">
        <v>490</v>
      </c>
      <c r="J56" s="1">
        <v>380</v>
      </c>
      <c r="K56" s="1">
        <v>200</v>
      </c>
      <c r="L56" s="1">
        <v>400</v>
      </c>
      <c r="M56" s="1">
        <v>13</v>
      </c>
      <c r="N56" s="1">
        <v>2</v>
      </c>
      <c r="O56" s="1">
        <v>1</v>
      </c>
      <c r="P56" s="1">
        <v>5000</v>
      </c>
      <c r="Q56" s="1">
        <v>22</v>
      </c>
      <c r="R56" s="1">
        <v>230</v>
      </c>
      <c r="S56" s="1">
        <v>230</v>
      </c>
      <c r="T56" s="1">
        <v>184</v>
      </c>
      <c r="U56" s="1">
        <v>276</v>
      </c>
      <c r="V56" s="1" t="s">
        <v>23</v>
      </c>
      <c r="W56" s="1">
        <v>0.9</v>
      </c>
      <c r="X56" s="5">
        <v>0.03</v>
      </c>
      <c r="Y56" s="1">
        <v>329</v>
      </c>
      <c r="Z56" s="1">
        <v>466</v>
      </c>
      <c r="AA56" s="1">
        <v>149</v>
      </c>
      <c r="AB56" s="1">
        <v>15.5</v>
      </c>
      <c r="AC56" s="1">
        <v>-25</v>
      </c>
      <c r="AD56" s="1">
        <v>60</v>
      </c>
      <c r="AE56" s="1">
        <v>65</v>
      </c>
      <c r="AF56" s="1" t="s">
        <v>40</v>
      </c>
      <c r="AG56" s="1" t="s">
        <v>86</v>
      </c>
      <c r="AH56" s="1" t="s">
        <v>108</v>
      </c>
    </row>
    <row r="57" spans="1:34" s="1" customFormat="1" x14ac:dyDescent="0.25">
      <c r="A57" s="1" t="s">
        <v>103</v>
      </c>
      <c r="B57" s="1" t="s">
        <v>108</v>
      </c>
      <c r="C57" s="1">
        <v>12000</v>
      </c>
      <c r="D57" s="1">
        <v>3</v>
      </c>
      <c r="E57" s="1">
        <v>15000</v>
      </c>
      <c r="F57" s="1">
        <v>1000</v>
      </c>
      <c r="G57" s="1">
        <v>250</v>
      </c>
      <c r="H57" s="1">
        <v>250</v>
      </c>
      <c r="I57" s="1">
        <v>950</v>
      </c>
      <c r="J57" s="1">
        <v>620</v>
      </c>
      <c r="K57" s="1">
        <v>500</v>
      </c>
      <c r="L57" s="1">
        <v>800</v>
      </c>
      <c r="M57" s="1">
        <v>40</v>
      </c>
      <c r="N57" s="1">
        <v>2</v>
      </c>
      <c r="O57" s="1">
        <v>2</v>
      </c>
      <c r="P57" s="1">
        <v>13000</v>
      </c>
      <c r="Q57" s="1">
        <v>32</v>
      </c>
      <c r="R57" s="1">
        <v>127</v>
      </c>
      <c r="S57" s="1">
        <v>220</v>
      </c>
      <c r="T57" s="1">
        <v>184</v>
      </c>
      <c r="U57" s="1">
        <v>276</v>
      </c>
      <c r="V57" s="1" t="s">
        <v>23</v>
      </c>
      <c r="W57" s="1">
        <v>0.8</v>
      </c>
      <c r="X57" s="5">
        <v>0.03</v>
      </c>
      <c r="Y57" s="1">
        <v>553</v>
      </c>
      <c r="Z57" s="1">
        <v>715</v>
      </c>
      <c r="AA57" s="1">
        <v>228</v>
      </c>
      <c r="AB57" s="1">
        <v>39</v>
      </c>
      <c r="AC57" s="1">
        <v>-25</v>
      </c>
      <c r="AD57" s="1">
        <v>60</v>
      </c>
      <c r="AE57" s="1">
        <v>65</v>
      </c>
      <c r="AF57" s="1" t="s">
        <v>40</v>
      </c>
      <c r="AG57" s="1" t="s">
        <v>86</v>
      </c>
      <c r="AH57" s="1" t="s">
        <v>108</v>
      </c>
    </row>
    <row r="58" spans="1:34" s="1" customFormat="1" x14ac:dyDescent="0.25">
      <c r="A58" s="1" t="s">
        <v>104</v>
      </c>
      <c r="B58" s="1" t="s">
        <v>108</v>
      </c>
      <c r="C58" s="1">
        <v>12000</v>
      </c>
      <c r="D58" s="1">
        <v>3</v>
      </c>
      <c r="E58" s="1">
        <v>13500</v>
      </c>
      <c r="F58" s="1">
        <v>1000</v>
      </c>
      <c r="G58" s="1">
        <v>250</v>
      </c>
      <c r="H58" s="1">
        <v>250</v>
      </c>
      <c r="I58" s="1">
        <v>950</v>
      </c>
      <c r="J58" s="1">
        <v>620</v>
      </c>
      <c r="K58" s="1">
        <v>480</v>
      </c>
      <c r="L58" s="1">
        <v>800</v>
      </c>
      <c r="M58" s="1">
        <v>13</v>
      </c>
      <c r="N58" s="1">
        <v>2</v>
      </c>
      <c r="O58" s="1">
        <v>1</v>
      </c>
      <c r="P58" s="1">
        <v>13000</v>
      </c>
      <c r="Q58" s="1">
        <v>20</v>
      </c>
      <c r="R58" s="1">
        <v>230</v>
      </c>
      <c r="S58" s="1">
        <v>400</v>
      </c>
      <c r="T58" s="1">
        <v>320</v>
      </c>
      <c r="U58" s="1">
        <v>480</v>
      </c>
      <c r="V58" s="1" t="s">
        <v>23</v>
      </c>
      <c r="W58" s="1">
        <v>0.8</v>
      </c>
      <c r="X58" s="5">
        <v>0.03</v>
      </c>
      <c r="Y58" s="1">
        <v>553</v>
      </c>
      <c r="Z58" s="1">
        <v>715</v>
      </c>
      <c r="AA58" s="1">
        <v>228</v>
      </c>
      <c r="AB58" s="1">
        <v>35</v>
      </c>
      <c r="AC58" s="1">
        <v>-25</v>
      </c>
      <c r="AD58" s="1">
        <v>60</v>
      </c>
      <c r="AE58" s="1">
        <v>65</v>
      </c>
      <c r="AF58" s="1" t="s">
        <v>40</v>
      </c>
      <c r="AG58" s="1" t="s">
        <v>86</v>
      </c>
      <c r="AH58" s="1" t="s">
        <v>108</v>
      </c>
    </row>
    <row r="59" spans="1:34" s="1" customFormat="1" x14ac:dyDescent="0.25">
      <c r="A59" s="1" t="s">
        <v>109</v>
      </c>
      <c r="B59" s="1" t="s">
        <v>108</v>
      </c>
      <c r="C59" s="1">
        <v>20000</v>
      </c>
      <c r="D59" s="1">
        <v>3</v>
      </c>
      <c r="E59" s="1">
        <v>2250</v>
      </c>
      <c r="F59" s="1">
        <v>1000</v>
      </c>
      <c r="G59" s="1">
        <v>250</v>
      </c>
      <c r="H59" s="1">
        <v>250</v>
      </c>
      <c r="I59" s="1">
        <v>950</v>
      </c>
      <c r="J59" s="1">
        <v>620</v>
      </c>
      <c r="K59" s="1">
        <v>480</v>
      </c>
      <c r="L59" s="1">
        <v>800</v>
      </c>
      <c r="M59" s="1">
        <v>21</v>
      </c>
      <c r="N59" s="1">
        <v>2</v>
      </c>
      <c r="O59" s="1">
        <v>2</v>
      </c>
      <c r="P59" s="1">
        <v>22000</v>
      </c>
      <c r="Q59" s="1">
        <v>32</v>
      </c>
      <c r="R59" s="1">
        <v>230</v>
      </c>
      <c r="S59" s="1">
        <v>400</v>
      </c>
      <c r="T59" s="1">
        <v>320</v>
      </c>
      <c r="U59" s="1">
        <v>480</v>
      </c>
      <c r="V59" s="1" t="s">
        <v>23</v>
      </c>
      <c r="W59" s="1">
        <v>0.8</v>
      </c>
      <c r="X59" s="5">
        <v>0.03</v>
      </c>
      <c r="Y59" s="1">
        <v>553</v>
      </c>
      <c r="Z59" s="1">
        <v>715</v>
      </c>
      <c r="AA59" s="1">
        <v>228</v>
      </c>
      <c r="AB59" s="1">
        <v>39</v>
      </c>
      <c r="AC59" s="1">
        <v>-25</v>
      </c>
      <c r="AD59" s="1">
        <v>60</v>
      </c>
      <c r="AE59" s="1">
        <v>65</v>
      </c>
      <c r="AF59" s="1" t="s">
        <v>40</v>
      </c>
      <c r="AG59" s="1" t="s">
        <v>86</v>
      </c>
      <c r="AH59" s="1" t="s">
        <v>108</v>
      </c>
    </row>
    <row r="60" spans="1:34" s="1" customFormat="1" x14ac:dyDescent="0.25">
      <c r="A60" s="1" t="s">
        <v>105</v>
      </c>
      <c r="B60" s="1" t="s">
        <v>108</v>
      </c>
      <c r="C60" s="1">
        <v>30000</v>
      </c>
      <c r="D60" s="1">
        <v>3</v>
      </c>
      <c r="E60" s="1">
        <v>35000</v>
      </c>
      <c r="F60" s="1">
        <v>1000</v>
      </c>
      <c r="G60" s="1">
        <v>250</v>
      </c>
      <c r="H60" s="1">
        <v>250</v>
      </c>
      <c r="I60" s="1">
        <v>950</v>
      </c>
      <c r="J60" s="1">
        <v>620</v>
      </c>
      <c r="K60" s="1">
        <v>480</v>
      </c>
      <c r="L60" s="1">
        <v>800</v>
      </c>
      <c r="M60" s="1">
        <v>26</v>
      </c>
      <c r="N60" s="1">
        <v>3</v>
      </c>
      <c r="O60" s="1">
        <v>2</v>
      </c>
      <c r="P60" s="1">
        <v>33000</v>
      </c>
      <c r="Q60" s="1">
        <v>44</v>
      </c>
      <c r="R60" s="1">
        <v>230</v>
      </c>
      <c r="S60" s="1">
        <v>400</v>
      </c>
      <c r="T60" s="1">
        <v>320</v>
      </c>
      <c r="U60" s="1">
        <v>480</v>
      </c>
      <c r="V60" s="1" t="s">
        <v>23</v>
      </c>
      <c r="W60" s="1">
        <v>0.8</v>
      </c>
      <c r="X60" s="5">
        <v>0.03</v>
      </c>
      <c r="Y60" s="1">
        <v>636</v>
      </c>
      <c r="Z60" s="1">
        <v>958</v>
      </c>
      <c r="AA60" s="1">
        <v>260</v>
      </c>
      <c r="AB60" s="1">
        <v>61</v>
      </c>
      <c r="AC60" s="1">
        <v>-25</v>
      </c>
      <c r="AD60" s="1">
        <v>60</v>
      </c>
      <c r="AE60" s="1">
        <v>65</v>
      </c>
      <c r="AF60" s="1" t="s">
        <v>40</v>
      </c>
      <c r="AG60" s="1" t="s">
        <v>86</v>
      </c>
      <c r="AH60" s="1" t="s">
        <v>108</v>
      </c>
    </row>
    <row r="61" spans="1:34" s="1" customFormat="1" x14ac:dyDescent="0.25">
      <c r="A61" s="1" t="s">
        <v>111</v>
      </c>
      <c r="B61" s="1" t="s">
        <v>108</v>
      </c>
      <c r="C61" s="1">
        <v>32000</v>
      </c>
      <c r="D61" s="1">
        <v>3</v>
      </c>
      <c r="E61" s="1">
        <v>40000</v>
      </c>
      <c r="F61" s="1">
        <v>1000</v>
      </c>
      <c r="G61" s="1">
        <v>250</v>
      </c>
      <c r="H61" s="1">
        <v>250</v>
      </c>
      <c r="I61" s="1">
        <v>950</v>
      </c>
      <c r="J61" s="1">
        <v>620</v>
      </c>
      <c r="K61" s="1">
        <v>500</v>
      </c>
      <c r="L61" s="1">
        <v>800</v>
      </c>
      <c r="M61" s="1">
        <v>40</v>
      </c>
      <c r="N61" s="1">
        <v>3</v>
      </c>
      <c r="O61" s="1">
        <v>4</v>
      </c>
      <c r="P61" s="1">
        <v>35000</v>
      </c>
      <c r="Q61" s="1">
        <v>95</v>
      </c>
      <c r="R61" s="1">
        <v>127</v>
      </c>
      <c r="S61" s="1">
        <v>220</v>
      </c>
      <c r="T61" s="1">
        <v>184</v>
      </c>
      <c r="U61" s="1">
        <v>276</v>
      </c>
      <c r="V61" s="1" t="s">
        <v>23</v>
      </c>
      <c r="W61" s="1">
        <v>0.8</v>
      </c>
      <c r="X61" s="5">
        <v>0.03</v>
      </c>
      <c r="Y61" s="1">
        <v>636</v>
      </c>
      <c r="Z61" s="1">
        <v>958</v>
      </c>
      <c r="AA61" s="1">
        <v>260</v>
      </c>
      <c r="AB61" s="1">
        <v>70</v>
      </c>
      <c r="AC61" s="1">
        <v>-25</v>
      </c>
      <c r="AD61" s="1">
        <v>60</v>
      </c>
      <c r="AE61" s="1">
        <v>65</v>
      </c>
      <c r="AF61" s="1" t="s">
        <v>40</v>
      </c>
      <c r="AG61" s="1" t="s">
        <v>86</v>
      </c>
      <c r="AH61" s="1" t="s">
        <v>108</v>
      </c>
    </row>
    <row r="62" spans="1:34" x14ac:dyDescent="0.25">
      <c r="A62" s="1" t="s">
        <v>106</v>
      </c>
      <c r="B62" s="1" t="s">
        <v>108</v>
      </c>
      <c r="C62" s="1">
        <v>50000</v>
      </c>
      <c r="D62" s="1">
        <v>3</v>
      </c>
      <c r="E62" s="1">
        <v>56000</v>
      </c>
      <c r="F62" s="1">
        <v>1000</v>
      </c>
      <c r="G62" s="1">
        <v>250</v>
      </c>
      <c r="H62" s="1">
        <v>250</v>
      </c>
      <c r="I62" s="1">
        <v>950</v>
      </c>
      <c r="J62" s="1">
        <v>620</v>
      </c>
      <c r="K62" s="1">
        <v>500</v>
      </c>
      <c r="L62" s="1">
        <v>800</v>
      </c>
      <c r="M62" s="1">
        <v>36</v>
      </c>
      <c r="N62" s="1">
        <v>3</v>
      </c>
      <c r="O62" s="1">
        <v>4</v>
      </c>
      <c r="P62" s="1">
        <v>55000</v>
      </c>
      <c r="Q62" s="1">
        <v>80</v>
      </c>
      <c r="R62" s="1">
        <v>230</v>
      </c>
      <c r="S62" s="1">
        <v>40</v>
      </c>
      <c r="T62" s="1">
        <v>320</v>
      </c>
      <c r="U62" s="1">
        <v>480</v>
      </c>
      <c r="V62" s="1" t="s">
        <v>112</v>
      </c>
      <c r="W62" s="1">
        <v>0.8</v>
      </c>
      <c r="X62" s="5">
        <v>0.03</v>
      </c>
      <c r="Y62" s="1">
        <v>636</v>
      </c>
      <c r="Z62" s="1">
        <v>958</v>
      </c>
      <c r="AA62" s="1">
        <v>260</v>
      </c>
      <c r="AB62" s="1">
        <v>68</v>
      </c>
      <c r="AC62" s="1">
        <v>-25</v>
      </c>
      <c r="AD62" s="1">
        <v>60</v>
      </c>
      <c r="AE62" s="1">
        <v>65</v>
      </c>
      <c r="AF62" s="1" t="s">
        <v>40</v>
      </c>
      <c r="AG62" s="1" t="s">
        <v>86</v>
      </c>
      <c r="AH62" s="1" t="s">
        <v>108</v>
      </c>
    </row>
    <row r="63" spans="1:34" x14ac:dyDescent="0.25">
      <c r="A63" s="1" t="s">
        <v>107</v>
      </c>
      <c r="B63" s="1" t="s">
        <v>108</v>
      </c>
      <c r="C63" s="1">
        <v>60000</v>
      </c>
      <c r="D63" s="1">
        <v>3</v>
      </c>
      <c r="E63" s="1">
        <v>67000</v>
      </c>
      <c r="F63" s="1">
        <v>1000</v>
      </c>
      <c r="G63" s="1">
        <v>250</v>
      </c>
      <c r="H63" s="1">
        <v>250</v>
      </c>
      <c r="I63" s="1">
        <v>950</v>
      </c>
      <c r="J63" s="1">
        <v>620</v>
      </c>
      <c r="K63" s="1">
        <v>500</v>
      </c>
      <c r="L63" s="1">
        <v>800</v>
      </c>
      <c r="M63" s="1">
        <v>36</v>
      </c>
      <c r="N63" s="1">
        <v>3</v>
      </c>
      <c r="O63" s="1">
        <v>4</v>
      </c>
      <c r="P63" s="1">
        <v>66000</v>
      </c>
      <c r="Q63" s="1">
        <v>95</v>
      </c>
      <c r="R63" s="1">
        <v>230</v>
      </c>
      <c r="S63" s="1">
        <v>400</v>
      </c>
      <c r="T63" s="1">
        <v>320</v>
      </c>
      <c r="U63" s="1">
        <v>480</v>
      </c>
      <c r="V63" s="1" t="s">
        <v>23</v>
      </c>
      <c r="W63" s="1">
        <v>0.8</v>
      </c>
      <c r="X63" s="5">
        <v>0.03</v>
      </c>
      <c r="Y63" s="1">
        <v>636</v>
      </c>
      <c r="Z63" s="1">
        <v>958</v>
      </c>
      <c r="AA63" s="1">
        <v>260</v>
      </c>
      <c r="AB63" s="1">
        <v>70</v>
      </c>
      <c r="AC63" s="1">
        <v>-25</v>
      </c>
      <c r="AD63" s="1">
        <v>60</v>
      </c>
      <c r="AE63" s="1">
        <v>65</v>
      </c>
      <c r="AF63" s="1" t="s">
        <v>40</v>
      </c>
      <c r="AG63" s="1" t="s">
        <v>86</v>
      </c>
      <c r="AH63" s="1" t="s">
        <v>108</v>
      </c>
    </row>
    <row r="64" spans="1:34" s="6" customFormat="1" x14ac:dyDescent="0.25">
      <c r="A64" s="1" t="s">
        <v>113</v>
      </c>
      <c r="B64" s="1" t="s">
        <v>110</v>
      </c>
      <c r="C64" s="1">
        <v>500</v>
      </c>
      <c r="D64" s="1">
        <v>1</v>
      </c>
      <c r="E64" s="1">
        <v>720</v>
      </c>
      <c r="F64" s="1">
        <v>60</v>
      </c>
      <c r="G64" s="6" t="s">
        <v>54</v>
      </c>
      <c r="H64" s="6">
        <v>22</v>
      </c>
      <c r="I64" s="6">
        <v>55</v>
      </c>
      <c r="J64" s="6" t="s">
        <v>54</v>
      </c>
      <c r="K64" s="6" t="s">
        <v>54</v>
      </c>
      <c r="L64" s="6" t="s">
        <v>54</v>
      </c>
      <c r="M64" s="1">
        <v>14</v>
      </c>
      <c r="N64" s="1">
        <v>2</v>
      </c>
      <c r="O64" s="1">
        <v>1</v>
      </c>
      <c r="P64" s="1">
        <v>550</v>
      </c>
      <c r="Q64" s="1">
        <v>2.4</v>
      </c>
      <c r="R64" s="1">
        <v>230</v>
      </c>
      <c r="S64" s="1">
        <v>230</v>
      </c>
      <c r="T64" s="1">
        <v>183</v>
      </c>
      <c r="U64" s="1">
        <v>264</v>
      </c>
      <c r="V64" s="1" t="s">
        <v>23</v>
      </c>
      <c r="W64" s="1" t="s">
        <v>54</v>
      </c>
      <c r="X64" s="6" t="s">
        <v>54</v>
      </c>
      <c r="Y64" s="1">
        <v>277</v>
      </c>
      <c r="Z64" s="1">
        <v>132</v>
      </c>
      <c r="AA64" s="1">
        <v>50</v>
      </c>
      <c r="AB64" s="1">
        <v>4</v>
      </c>
      <c r="AC64" s="1">
        <v>-40</v>
      </c>
      <c r="AD64" s="1">
        <v>85</v>
      </c>
      <c r="AE64" s="1">
        <v>67</v>
      </c>
      <c r="AF64" s="1" t="s">
        <v>114</v>
      </c>
      <c r="AG64" s="1" t="s">
        <v>41</v>
      </c>
      <c r="AH64" s="1" t="s">
        <v>115</v>
      </c>
    </row>
  </sheetData>
  <autoFilter ref="A1:AH64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8"/>
  <sheetViews>
    <sheetView topLeftCell="B1" zoomScaleNormal="100" workbookViewId="0">
      <pane xSplit="1" ySplit="5" topLeftCell="F6" activePane="bottomRight" state="frozen"/>
      <selection activeCell="B1" sqref="B1"/>
      <selection pane="topRight" activeCell="C1" sqref="C1"/>
      <selection pane="bottomLeft" activeCell="B4" sqref="B4"/>
      <selection pane="bottomRight" activeCell="G16" sqref="G16"/>
    </sheetView>
  </sheetViews>
  <sheetFormatPr defaultRowHeight="15" x14ac:dyDescent="0.25"/>
  <cols>
    <col min="1" max="1" width="15.7109375" style="1" customWidth="1"/>
    <col min="2" max="2" width="17.85546875" style="1" customWidth="1"/>
    <col min="3" max="6" width="10.7109375" style="1" customWidth="1"/>
    <col min="7" max="10" width="13.7109375" style="1" customWidth="1"/>
    <col min="11" max="13" width="15.7109375" style="1" customWidth="1"/>
    <col min="14" max="14" width="25" customWidth="1"/>
    <col min="15" max="15" width="19.140625" customWidth="1"/>
  </cols>
  <sheetData>
    <row r="1" spans="1:15" ht="20.100000000000001" customHeight="1" x14ac:dyDescent="0.25">
      <c r="B1" s="53"/>
      <c r="F1" s="37" t="s">
        <v>308</v>
      </c>
      <c r="G1" s="37"/>
      <c r="H1" s="55" t="s">
        <v>312</v>
      </c>
      <c r="I1" s="55"/>
      <c r="J1" s="55"/>
      <c r="K1" s="37" t="s">
        <v>310</v>
      </c>
      <c r="L1" s="37"/>
      <c r="M1" s="55" t="s">
        <v>313</v>
      </c>
      <c r="N1" s="55"/>
      <c r="O1" s="55"/>
    </row>
    <row r="2" spans="1:15" ht="20.100000000000001" customHeight="1" x14ac:dyDescent="0.25">
      <c r="B2" s="54"/>
      <c r="F2" s="37" t="s">
        <v>309</v>
      </c>
      <c r="G2" s="37"/>
      <c r="H2" s="56">
        <v>43872</v>
      </c>
      <c r="I2" s="55"/>
      <c r="J2" s="55"/>
      <c r="K2" s="37" t="s">
        <v>311</v>
      </c>
      <c r="L2" s="37"/>
      <c r="M2" s="55" t="s">
        <v>314</v>
      </c>
      <c r="N2" s="55"/>
      <c r="O2" s="55"/>
    </row>
    <row r="3" spans="1:15" ht="15" customHeight="1" x14ac:dyDescent="0.25">
      <c r="A3" s="7"/>
      <c r="B3" s="39" t="str">
        <f>Planilha1!A1</f>
        <v>MODELO</v>
      </c>
      <c r="C3" s="33" t="s">
        <v>119</v>
      </c>
      <c r="D3" s="34"/>
      <c r="E3" s="34"/>
      <c r="F3" s="35"/>
      <c r="G3" s="33" t="s">
        <v>120</v>
      </c>
      <c r="H3" s="34"/>
      <c r="I3" s="34"/>
      <c r="J3" s="35"/>
      <c r="K3" s="36" t="s">
        <v>250</v>
      </c>
      <c r="L3" s="37"/>
      <c r="M3" s="38"/>
      <c r="N3" s="41" t="s">
        <v>283</v>
      </c>
      <c r="O3" s="32" t="s">
        <v>296</v>
      </c>
    </row>
    <row r="4" spans="1:15" ht="15" customHeight="1" x14ac:dyDescent="0.25">
      <c r="A4" s="8" t="str">
        <f>Planilha1!B1</f>
        <v>FABRICANTE</v>
      </c>
      <c r="B4" s="40"/>
      <c r="C4" s="33"/>
      <c r="D4" s="34"/>
      <c r="E4" s="34"/>
      <c r="F4" s="35"/>
      <c r="G4" s="33"/>
      <c r="H4" s="34"/>
      <c r="I4" s="34"/>
      <c r="J4" s="35"/>
      <c r="K4" s="36"/>
      <c r="L4" s="37"/>
      <c r="M4" s="38"/>
      <c r="N4" s="41"/>
      <c r="O4" s="32"/>
    </row>
    <row r="5" spans="1:15" ht="15" customHeight="1" x14ac:dyDescent="0.25">
      <c r="A5" s="9"/>
      <c r="B5" s="12"/>
      <c r="C5" s="15">
        <v>330</v>
      </c>
      <c r="D5" s="16">
        <v>340</v>
      </c>
      <c r="E5" s="16">
        <v>360</v>
      </c>
      <c r="F5" s="17">
        <v>370</v>
      </c>
      <c r="G5" s="15">
        <v>330</v>
      </c>
      <c r="H5" s="16">
        <v>340</v>
      </c>
      <c r="I5" s="16">
        <v>360</v>
      </c>
      <c r="J5" s="17">
        <v>370</v>
      </c>
      <c r="K5" s="20" t="s">
        <v>251</v>
      </c>
      <c r="L5" s="10" t="s">
        <v>252</v>
      </c>
      <c r="M5" s="24" t="s">
        <v>253</v>
      </c>
      <c r="N5" s="25"/>
      <c r="O5" s="27" t="s">
        <v>297</v>
      </c>
    </row>
    <row r="6" spans="1:15" x14ac:dyDescent="0.25">
      <c r="A6" s="11" t="str">
        <f>Planilha1!B2</f>
        <v>GROWATT</v>
      </c>
      <c r="B6" s="13" t="str">
        <f>Planilha1!A2</f>
        <v>1500-S</v>
      </c>
      <c r="C6" s="18">
        <v>5</v>
      </c>
      <c r="D6" s="11">
        <v>5</v>
      </c>
      <c r="E6" s="11">
        <v>5</v>
      </c>
      <c r="F6" s="19">
        <v>5</v>
      </c>
      <c r="G6" s="18" t="s">
        <v>121</v>
      </c>
      <c r="H6" s="11" t="s">
        <v>121</v>
      </c>
      <c r="I6" s="11" t="s">
        <v>121</v>
      </c>
      <c r="J6" s="19" t="s">
        <v>121</v>
      </c>
      <c r="K6" s="14" t="s">
        <v>254</v>
      </c>
      <c r="L6" s="14" t="s">
        <v>54</v>
      </c>
      <c r="M6" s="22" t="s">
        <v>54</v>
      </c>
      <c r="N6" s="23" t="s">
        <v>282</v>
      </c>
      <c r="O6" s="26">
        <v>1</v>
      </c>
    </row>
    <row r="7" spans="1:15" x14ac:dyDescent="0.25">
      <c r="A7" s="11" t="str">
        <f>Planilha1!B3</f>
        <v>GROWATT</v>
      </c>
      <c r="B7" s="13" t="str">
        <f>Planilha1!A3</f>
        <v>2000-S</v>
      </c>
      <c r="C7" s="18">
        <v>7</v>
      </c>
      <c r="D7" s="11">
        <v>7</v>
      </c>
      <c r="E7" s="11">
        <v>7</v>
      </c>
      <c r="F7" s="19">
        <v>7</v>
      </c>
      <c r="G7" s="18" t="s">
        <v>126</v>
      </c>
      <c r="H7" s="11" t="s">
        <v>126</v>
      </c>
      <c r="I7" s="11" t="s">
        <v>126</v>
      </c>
      <c r="J7" s="19" t="s">
        <v>126</v>
      </c>
      <c r="K7" s="14" t="s">
        <v>254</v>
      </c>
      <c r="L7" s="14" t="s">
        <v>54</v>
      </c>
      <c r="M7" s="22" t="s">
        <v>54</v>
      </c>
      <c r="N7" s="23" t="s">
        <v>282</v>
      </c>
      <c r="O7" s="26">
        <v>1</v>
      </c>
    </row>
    <row r="8" spans="1:15" x14ac:dyDescent="0.25">
      <c r="A8" s="11" t="str">
        <f>Planilha1!B4</f>
        <v>GROWATT</v>
      </c>
      <c r="B8" s="13" t="str">
        <f>Planilha1!A4</f>
        <v>3000-S</v>
      </c>
      <c r="C8" s="18">
        <v>11</v>
      </c>
      <c r="D8" s="11">
        <v>11</v>
      </c>
      <c r="E8" s="11">
        <v>10</v>
      </c>
      <c r="F8" s="19">
        <v>10</v>
      </c>
      <c r="G8" s="18" t="s">
        <v>127</v>
      </c>
      <c r="H8" s="11" t="s">
        <v>127</v>
      </c>
      <c r="I8" s="11" t="s">
        <v>129</v>
      </c>
      <c r="J8" s="19" t="s">
        <v>129</v>
      </c>
      <c r="K8" s="14" t="s">
        <v>254</v>
      </c>
      <c r="L8" s="14" t="s">
        <v>54</v>
      </c>
      <c r="M8" s="22" t="s">
        <v>54</v>
      </c>
      <c r="N8" s="23" t="s">
        <v>282</v>
      </c>
      <c r="O8" s="26">
        <v>1</v>
      </c>
    </row>
    <row r="9" spans="1:15" x14ac:dyDescent="0.25">
      <c r="A9" s="11" t="str">
        <f>Planilha1!B5</f>
        <v>GROWATT</v>
      </c>
      <c r="B9" s="13" t="str">
        <f>Planilha1!A5</f>
        <v>2500MTL-S</v>
      </c>
      <c r="C9" s="18">
        <v>9</v>
      </c>
      <c r="D9" s="11">
        <v>9</v>
      </c>
      <c r="E9" s="11">
        <v>9</v>
      </c>
      <c r="F9" s="19">
        <v>8</v>
      </c>
      <c r="G9" s="18" t="s">
        <v>128</v>
      </c>
      <c r="H9" s="11" t="s">
        <v>128</v>
      </c>
      <c r="I9" s="11" t="s">
        <v>128</v>
      </c>
      <c r="J9" s="19" t="s">
        <v>130</v>
      </c>
      <c r="K9" s="14" t="s">
        <v>254</v>
      </c>
      <c r="L9" s="14" t="s">
        <v>54</v>
      </c>
      <c r="M9" s="22" t="s">
        <v>54</v>
      </c>
      <c r="N9" s="23" t="s">
        <v>282</v>
      </c>
      <c r="O9" s="26">
        <v>1</v>
      </c>
    </row>
    <row r="10" spans="1:15" x14ac:dyDescent="0.25">
      <c r="A10" s="11" t="str">
        <f>Planilha1!B6</f>
        <v>GROWATT</v>
      </c>
      <c r="B10" s="13" t="str">
        <f>Planilha1!A6</f>
        <v>3000MTL-S</v>
      </c>
      <c r="C10" s="18">
        <v>10</v>
      </c>
      <c r="D10" s="11">
        <v>10</v>
      </c>
      <c r="E10" s="11">
        <v>10</v>
      </c>
      <c r="F10" s="19">
        <v>9</v>
      </c>
      <c r="G10" s="18" t="s">
        <v>129</v>
      </c>
      <c r="H10" s="11" t="s">
        <v>129</v>
      </c>
      <c r="I10" s="11" t="s">
        <v>129</v>
      </c>
      <c r="J10" s="19" t="s">
        <v>128</v>
      </c>
      <c r="K10" s="14" t="s">
        <v>254</v>
      </c>
      <c r="L10" s="14" t="s">
        <v>54</v>
      </c>
      <c r="M10" s="22" t="s">
        <v>54</v>
      </c>
      <c r="N10" s="23" t="s">
        <v>282</v>
      </c>
      <c r="O10" s="26">
        <v>1</v>
      </c>
    </row>
    <row r="11" spans="1:15" x14ac:dyDescent="0.25">
      <c r="A11" s="11" t="str">
        <f>Planilha1!B7</f>
        <v>GROWATT</v>
      </c>
      <c r="B11" s="13" t="str">
        <f>Planilha1!A7</f>
        <v>3600MTL-S</v>
      </c>
      <c r="C11" s="18">
        <v>14</v>
      </c>
      <c r="D11" s="11">
        <v>13</v>
      </c>
      <c r="E11" s="11">
        <v>13</v>
      </c>
      <c r="F11" s="19">
        <v>12</v>
      </c>
      <c r="G11" s="18" t="s">
        <v>122</v>
      </c>
      <c r="H11" s="11" t="s">
        <v>131</v>
      </c>
      <c r="I11" s="11" t="s">
        <v>132</v>
      </c>
      <c r="J11" s="19" t="s">
        <v>133</v>
      </c>
      <c r="K11" s="14" t="s">
        <v>259</v>
      </c>
      <c r="L11" s="11" t="s">
        <v>257</v>
      </c>
      <c r="M11" s="13" t="s">
        <v>54</v>
      </c>
      <c r="N11" s="23" t="s">
        <v>282</v>
      </c>
      <c r="O11" s="26">
        <v>2</v>
      </c>
    </row>
    <row r="12" spans="1:15" x14ac:dyDescent="0.25">
      <c r="A12" s="11" t="str">
        <f>Planilha1!B8</f>
        <v>GROWATT</v>
      </c>
      <c r="B12" s="13" t="str">
        <f>Planilha1!A8</f>
        <v>4200MTL-S</v>
      </c>
      <c r="C12" s="18">
        <v>16</v>
      </c>
      <c r="D12" s="11">
        <v>16</v>
      </c>
      <c r="E12" s="11">
        <v>15</v>
      </c>
      <c r="F12" s="19">
        <v>14</v>
      </c>
      <c r="G12" s="18" t="s">
        <v>134</v>
      </c>
      <c r="H12" s="11" t="s">
        <v>134</v>
      </c>
      <c r="I12" s="11" t="s">
        <v>135</v>
      </c>
      <c r="J12" s="19" t="s">
        <v>122</v>
      </c>
      <c r="K12" s="14" t="s">
        <v>259</v>
      </c>
      <c r="L12" s="11" t="s">
        <v>257</v>
      </c>
      <c r="M12" s="13" t="s">
        <v>54</v>
      </c>
      <c r="N12" s="23" t="s">
        <v>282</v>
      </c>
      <c r="O12" s="26">
        <v>2</v>
      </c>
    </row>
    <row r="13" spans="1:15" x14ac:dyDescent="0.25">
      <c r="A13" s="11" t="str">
        <f>Planilha1!B9</f>
        <v>GROWATT</v>
      </c>
      <c r="B13" s="13" t="str">
        <f>Planilha1!A9</f>
        <v>5000MTL-S</v>
      </c>
      <c r="C13" s="18">
        <v>18</v>
      </c>
      <c r="D13" s="11">
        <v>17</v>
      </c>
      <c r="E13" s="11">
        <v>16</v>
      </c>
      <c r="F13" s="19">
        <v>16</v>
      </c>
      <c r="G13" s="18" t="s">
        <v>123</v>
      </c>
      <c r="H13" s="11" t="s">
        <v>136</v>
      </c>
      <c r="I13" s="11" t="s">
        <v>134</v>
      </c>
      <c r="J13" s="19" t="s">
        <v>134</v>
      </c>
      <c r="K13" s="14" t="s">
        <v>259</v>
      </c>
      <c r="L13" s="11" t="s">
        <v>257</v>
      </c>
      <c r="M13" s="13" t="s">
        <v>54</v>
      </c>
      <c r="N13" s="23" t="s">
        <v>282</v>
      </c>
      <c r="O13" s="26">
        <v>2</v>
      </c>
    </row>
    <row r="14" spans="1:15" x14ac:dyDescent="0.25">
      <c r="A14" s="11" t="str">
        <f>Planilha1!B10</f>
        <v>GROWATT</v>
      </c>
      <c r="B14" s="13" t="str">
        <f>Planilha1!A10</f>
        <v>5500MTL-S</v>
      </c>
      <c r="C14" s="18">
        <v>19</v>
      </c>
      <c r="D14" s="11">
        <v>19</v>
      </c>
      <c r="E14" s="11">
        <v>18</v>
      </c>
      <c r="F14" s="19">
        <v>17</v>
      </c>
      <c r="G14" s="18" t="s">
        <v>137</v>
      </c>
      <c r="H14" s="11" t="s">
        <v>137</v>
      </c>
      <c r="I14" s="11" t="s">
        <v>123</v>
      </c>
      <c r="J14" s="19" t="s">
        <v>138</v>
      </c>
      <c r="K14" s="14" t="s">
        <v>259</v>
      </c>
      <c r="L14" s="11" t="s">
        <v>257</v>
      </c>
      <c r="M14" s="13" t="s">
        <v>54</v>
      </c>
      <c r="N14" s="23" t="s">
        <v>282</v>
      </c>
      <c r="O14" s="26">
        <v>2</v>
      </c>
    </row>
    <row r="15" spans="1:15" x14ac:dyDescent="0.25">
      <c r="A15" s="11" t="str">
        <f>Planilha1!B11</f>
        <v>GROWATT</v>
      </c>
      <c r="B15" s="13" t="str">
        <f>Planilha1!A11</f>
        <v>8000MTLP-S</v>
      </c>
      <c r="C15" s="18">
        <v>29</v>
      </c>
      <c r="D15" s="11">
        <v>28</v>
      </c>
      <c r="E15" s="11">
        <v>26</v>
      </c>
      <c r="F15" s="19">
        <v>26</v>
      </c>
      <c r="G15" s="18" t="s">
        <v>139</v>
      </c>
      <c r="H15" s="11" t="s">
        <v>140</v>
      </c>
      <c r="I15" s="11" t="s">
        <v>141</v>
      </c>
      <c r="J15" s="19" t="s">
        <v>142</v>
      </c>
      <c r="K15" s="42" t="s">
        <v>267</v>
      </c>
      <c r="L15" s="43" t="s">
        <v>271</v>
      </c>
      <c r="M15" s="44" t="s">
        <v>258</v>
      </c>
      <c r="N15" s="23" t="s">
        <v>282</v>
      </c>
      <c r="O15" s="45">
        <v>3</v>
      </c>
    </row>
    <row r="16" spans="1:15" x14ac:dyDescent="0.25">
      <c r="A16" s="11" t="str">
        <f>Planilha1!B12</f>
        <v>GROWATT</v>
      </c>
      <c r="B16" s="13" t="str">
        <f>Planilha1!A12</f>
        <v>9000MTLP-S</v>
      </c>
      <c r="C16" s="18">
        <v>32</v>
      </c>
      <c r="D16" s="11">
        <v>31</v>
      </c>
      <c r="E16" s="11">
        <v>30</v>
      </c>
      <c r="F16" s="19">
        <v>29</v>
      </c>
      <c r="G16" s="18" t="s">
        <v>143</v>
      </c>
      <c r="H16" s="11" t="s">
        <v>144</v>
      </c>
      <c r="I16" s="11" t="s">
        <v>145</v>
      </c>
      <c r="J16" s="19" t="s">
        <v>146</v>
      </c>
      <c r="K16" s="14" t="s">
        <v>264</v>
      </c>
      <c r="L16" s="11" t="s">
        <v>255</v>
      </c>
      <c r="M16" s="13" t="s">
        <v>263</v>
      </c>
      <c r="N16" s="23" t="s">
        <v>282</v>
      </c>
      <c r="O16" s="26">
        <v>4</v>
      </c>
    </row>
    <row r="17" spans="1:15" x14ac:dyDescent="0.25">
      <c r="A17" s="11" t="str">
        <f>Planilha1!B13</f>
        <v>GROWATT</v>
      </c>
      <c r="B17" s="13" t="str">
        <f>Planilha1!A13</f>
        <v>10000MTLP-S</v>
      </c>
      <c r="C17" s="18">
        <v>36</v>
      </c>
      <c r="D17" s="11">
        <v>35</v>
      </c>
      <c r="E17" s="11">
        <v>33</v>
      </c>
      <c r="F17" s="19">
        <v>32</v>
      </c>
      <c r="G17" s="18" t="s">
        <v>147</v>
      </c>
      <c r="H17" s="11" t="s">
        <v>148</v>
      </c>
      <c r="I17" s="11" t="s">
        <v>149</v>
      </c>
      <c r="J17" s="19" t="s">
        <v>143</v>
      </c>
      <c r="K17" s="14" t="s">
        <v>264</v>
      </c>
      <c r="L17" s="11" t="s">
        <v>255</v>
      </c>
      <c r="M17" s="13" t="s">
        <v>263</v>
      </c>
      <c r="N17" s="23" t="s">
        <v>282</v>
      </c>
      <c r="O17" s="26">
        <v>4</v>
      </c>
    </row>
    <row r="18" spans="1:15" x14ac:dyDescent="0.25">
      <c r="A18" s="11"/>
      <c r="B18" s="46" t="str">
        <f>Planilha1!A14</f>
        <v>7000MTL-S</v>
      </c>
      <c r="C18" s="47">
        <v>27</v>
      </c>
      <c r="D18" s="48">
        <v>26</v>
      </c>
      <c r="E18" s="48">
        <v>25</v>
      </c>
      <c r="F18" s="49">
        <v>24</v>
      </c>
      <c r="G18" s="47" t="s">
        <v>226</v>
      </c>
      <c r="H18" s="48" t="s">
        <v>141</v>
      </c>
      <c r="I18" s="48" t="s">
        <v>305</v>
      </c>
      <c r="J18" s="49" t="s">
        <v>306</v>
      </c>
      <c r="K18" s="50" t="s">
        <v>267</v>
      </c>
      <c r="L18" s="48" t="s">
        <v>271</v>
      </c>
      <c r="M18" s="46" t="s">
        <v>258</v>
      </c>
      <c r="N18" s="51" t="s">
        <v>282</v>
      </c>
      <c r="O18" s="52">
        <v>3</v>
      </c>
    </row>
    <row r="19" spans="1:15" x14ac:dyDescent="0.25">
      <c r="A19" s="11"/>
      <c r="B19" s="46" t="str">
        <f>Planilha1!A15</f>
        <v>8000MTL-S</v>
      </c>
      <c r="C19" s="47">
        <v>31</v>
      </c>
      <c r="D19" s="48">
        <v>30</v>
      </c>
      <c r="E19" s="48">
        <v>29</v>
      </c>
      <c r="F19" s="49">
        <v>28</v>
      </c>
      <c r="G19" s="47" t="s">
        <v>303</v>
      </c>
      <c r="H19" s="48" t="s">
        <v>304</v>
      </c>
      <c r="I19" s="48" t="s">
        <v>139</v>
      </c>
      <c r="J19" s="49" t="s">
        <v>140</v>
      </c>
      <c r="K19" s="50" t="s">
        <v>267</v>
      </c>
      <c r="L19" s="48" t="s">
        <v>271</v>
      </c>
      <c r="M19" s="46" t="s">
        <v>258</v>
      </c>
      <c r="N19" s="51" t="s">
        <v>282</v>
      </c>
      <c r="O19" s="52">
        <v>3</v>
      </c>
    </row>
    <row r="20" spans="1:15" x14ac:dyDescent="0.25">
      <c r="A20" s="11" t="str">
        <f>Planilha1!B16</f>
        <v>GROWATT</v>
      </c>
      <c r="B20" s="13" t="str">
        <f>Planilha1!A16</f>
        <v>7000TL3-S</v>
      </c>
      <c r="C20" s="18">
        <v>25</v>
      </c>
      <c r="D20" s="11">
        <v>24</v>
      </c>
      <c r="E20" s="11">
        <v>23</v>
      </c>
      <c r="F20" s="19">
        <v>22</v>
      </c>
      <c r="G20" s="18" t="s">
        <v>150</v>
      </c>
      <c r="H20" s="11" t="s">
        <v>151</v>
      </c>
      <c r="I20" s="11" t="s">
        <v>152</v>
      </c>
      <c r="J20" s="19" t="s">
        <v>153</v>
      </c>
      <c r="K20" s="14" t="s">
        <v>259</v>
      </c>
      <c r="L20" s="11" t="s">
        <v>257</v>
      </c>
      <c r="M20" s="13" t="s">
        <v>54</v>
      </c>
      <c r="N20" s="23" t="s">
        <v>282</v>
      </c>
      <c r="O20" s="26">
        <v>2</v>
      </c>
    </row>
    <row r="21" spans="1:15" x14ac:dyDescent="0.25">
      <c r="A21" s="11" t="str">
        <f>Planilha1!B17</f>
        <v>GROWATT</v>
      </c>
      <c r="B21" s="13" t="str">
        <f>Planilha1!A17</f>
        <v>8000TL3-S</v>
      </c>
      <c r="C21" s="18">
        <v>29</v>
      </c>
      <c r="D21" s="11">
        <v>28</v>
      </c>
      <c r="E21" s="11">
        <v>26</v>
      </c>
      <c r="F21" s="19">
        <v>26</v>
      </c>
      <c r="G21" s="18" t="s">
        <v>154</v>
      </c>
      <c r="H21" s="11" t="s">
        <v>155</v>
      </c>
      <c r="I21" s="11" t="s">
        <v>156</v>
      </c>
      <c r="J21" s="19" t="s">
        <v>156</v>
      </c>
      <c r="K21" s="14" t="s">
        <v>259</v>
      </c>
      <c r="L21" s="11" t="s">
        <v>257</v>
      </c>
      <c r="M21" s="13" t="s">
        <v>54</v>
      </c>
      <c r="N21" s="23" t="s">
        <v>285</v>
      </c>
      <c r="O21" s="26">
        <v>2</v>
      </c>
    </row>
    <row r="22" spans="1:15" x14ac:dyDescent="0.25">
      <c r="A22" s="11" t="str">
        <f>Planilha1!B18</f>
        <v>GROWATT</v>
      </c>
      <c r="B22" s="13" t="str">
        <f>Planilha1!A18</f>
        <v>9000TL3-S</v>
      </c>
      <c r="C22" s="18">
        <v>32</v>
      </c>
      <c r="D22" s="11">
        <v>31</v>
      </c>
      <c r="E22" s="11">
        <v>30</v>
      </c>
      <c r="F22" s="19">
        <v>29</v>
      </c>
      <c r="G22" s="18" t="s">
        <v>157</v>
      </c>
      <c r="H22" s="11" t="s">
        <v>158</v>
      </c>
      <c r="I22" s="11" t="s">
        <v>159</v>
      </c>
      <c r="J22" s="19" t="s">
        <v>154</v>
      </c>
      <c r="K22" s="14" t="s">
        <v>259</v>
      </c>
      <c r="L22" s="11" t="s">
        <v>257</v>
      </c>
      <c r="M22" s="13" t="s">
        <v>54</v>
      </c>
      <c r="N22" s="23" t="s">
        <v>285</v>
      </c>
      <c r="O22" s="26">
        <v>2</v>
      </c>
    </row>
    <row r="23" spans="1:15" x14ac:dyDescent="0.25">
      <c r="A23" s="11" t="str">
        <f>Planilha1!B19</f>
        <v>GROWATT</v>
      </c>
      <c r="B23" s="13" t="str">
        <f>Planilha1!A19</f>
        <v>10000TL3-S</v>
      </c>
      <c r="C23" s="18">
        <v>36</v>
      </c>
      <c r="D23" s="11">
        <v>35</v>
      </c>
      <c r="E23" s="11">
        <v>33</v>
      </c>
      <c r="F23" s="19">
        <v>32</v>
      </c>
      <c r="G23" s="18" t="s">
        <v>160</v>
      </c>
      <c r="H23" s="11" t="s">
        <v>161</v>
      </c>
      <c r="I23" s="11" t="s">
        <v>162</v>
      </c>
      <c r="J23" s="19" t="s">
        <v>157</v>
      </c>
      <c r="K23" s="14" t="s">
        <v>259</v>
      </c>
      <c r="L23" s="11" t="s">
        <v>257</v>
      </c>
      <c r="M23" s="13" t="s">
        <v>54</v>
      </c>
      <c r="N23" s="23" t="s">
        <v>286</v>
      </c>
      <c r="O23" s="26">
        <v>2</v>
      </c>
    </row>
    <row r="24" spans="1:15" x14ac:dyDescent="0.25">
      <c r="A24" s="11" t="str">
        <f>Planilha1!B20</f>
        <v>GROWATT</v>
      </c>
      <c r="B24" s="13" t="str">
        <f>Planilha1!A20</f>
        <v>11000TL3-S</v>
      </c>
      <c r="C24" s="18">
        <v>40</v>
      </c>
      <c r="D24" s="11">
        <v>38</v>
      </c>
      <c r="E24" s="11">
        <v>36</v>
      </c>
      <c r="F24" s="19">
        <v>35</v>
      </c>
      <c r="G24" s="18" t="s">
        <v>163</v>
      </c>
      <c r="H24" s="11" t="s">
        <v>164</v>
      </c>
      <c r="I24" s="11" t="s">
        <v>160</v>
      </c>
      <c r="J24" s="19" t="s">
        <v>161</v>
      </c>
      <c r="K24" s="14" t="s">
        <v>259</v>
      </c>
      <c r="L24" s="11" t="s">
        <v>257</v>
      </c>
      <c r="M24" s="13" t="s">
        <v>54</v>
      </c>
      <c r="N24" s="23" t="s">
        <v>286</v>
      </c>
      <c r="O24" s="26">
        <v>2</v>
      </c>
    </row>
    <row r="25" spans="1:15" x14ac:dyDescent="0.25">
      <c r="A25" s="11" t="str">
        <f>Planilha1!B21</f>
        <v>GROWATT</v>
      </c>
      <c r="B25" s="13" t="str">
        <f>Planilha1!A21</f>
        <v>12000TL3-S</v>
      </c>
      <c r="C25" s="18">
        <v>43</v>
      </c>
      <c r="D25" s="11">
        <v>42</v>
      </c>
      <c r="E25" s="11">
        <v>40</v>
      </c>
      <c r="F25" s="19">
        <v>38</v>
      </c>
      <c r="G25" s="18" t="s">
        <v>166</v>
      </c>
      <c r="H25" s="11" t="s">
        <v>124</v>
      </c>
      <c r="I25" s="11" t="s">
        <v>167</v>
      </c>
      <c r="J25" s="19" t="s">
        <v>269</v>
      </c>
      <c r="K25" s="14" t="s">
        <v>267</v>
      </c>
      <c r="L25" s="11" t="s">
        <v>271</v>
      </c>
      <c r="M25" s="13" t="s">
        <v>54</v>
      </c>
      <c r="N25" s="23" t="s">
        <v>286</v>
      </c>
      <c r="O25" s="26">
        <v>3</v>
      </c>
    </row>
    <row r="26" spans="1:15" x14ac:dyDescent="0.25">
      <c r="A26" s="11" t="str">
        <f>Planilha1!B22</f>
        <v>GROWATT</v>
      </c>
      <c r="B26" s="13" t="str">
        <f>Planilha1!A22</f>
        <v>13000TL3-S</v>
      </c>
      <c r="C26" s="18">
        <v>47</v>
      </c>
      <c r="D26" s="11">
        <v>45</v>
      </c>
      <c r="E26" s="11">
        <v>43</v>
      </c>
      <c r="F26" s="19">
        <v>42</v>
      </c>
      <c r="G26" s="18" t="s">
        <v>168</v>
      </c>
      <c r="H26" s="11" t="s">
        <v>170</v>
      </c>
      <c r="I26" s="11" t="s">
        <v>166</v>
      </c>
      <c r="J26" s="19" t="s">
        <v>124</v>
      </c>
      <c r="K26" s="14" t="s">
        <v>267</v>
      </c>
      <c r="L26" s="11" t="s">
        <v>271</v>
      </c>
      <c r="M26" s="13" t="s">
        <v>54</v>
      </c>
      <c r="N26" s="23" t="s">
        <v>286</v>
      </c>
      <c r="O26" s="26">
        <v>3</v>
      </c>
    </row>
    <row r="27" spans="1:15" x14ac:dyDescent="0.25">
      <c r="A27" s="11" t="str">
        <f>Planilha1!B23</f>
        <v>GROWATT</v>
      </c>
      <c r="B27" s="13" t="str">
        <f>Planilha1!A23</f>
        <v>15000TL3-S</v>
      </c>
      <c r="C27" s="18">
        <v>54</v>
      </c>
      <c r="D27" s="11">
        <v>52</v>
      </c>
      <c r="E27" s="11">
        <v>50</v>
      </c>
      <c r="F27" s="19">
        <v>48</v>
      </c>
      <c r="G27" s="18" t="s">
        <v>171</v>
      </c>
      <c r="H27" s="11" t="s">
        <v>172</v>
      </c>
      <c r="I27" s="11" t="s">
        <v>173</v>
      </c>
      <c r="J27" s="19" t="s">
        <v>174</v>
      </c>
      <c r="K27" s="14" t="s">
        <v>267</v>
      </c>
      <c r="L27" s="11" t="s">
        <v>271</v>
      </c>
      <c r="M27" s="13" t="s">
        <v>54</v>
      </c>
      <c r="N27" s="23" t="s">
        <v>284</v>
      </c>
      <c r="O27" s="26">
        <v>3</v>
      </c>
    </row>
    <row r="28" spans="1:15" x14ac:dyDescent="0.25">
      <c r="A28" s="11" t="str">
        <f>Planilha1!B24</f>
        <v>GROWATT</v>
      </c>
      <c r="B28" s="13" t="str">
        <f>Planilha1!A24</f>
        <v>15000TL3-SL</v>
      </c>
      <c r="C28" s="18">
        <v>58</v>
      </c>
      <c r="D28" s="11">
        <v>56</v>
      </c>
      <c r="E28" s="11">
        <v>54</v>
      </c>
      <c r="F28" s="19">
        <v>52</v>
      </c>
      <c r="G28" s="18" t="s">
        <v>175</v>
      </c>
      <c r="H28" s="11" t="s">
        <v>176</v>
      </c>
      <c r="I28" s="11" t="s">
        <v>165</v>
      </c>
      <c r="J28" s="19" t="s">
        <v>177</v>
      </c>
      <c r="K28" s="14" t="s">
        <v>264</v>
      </c>
      <c r="L28" s="11" t="s">
        <v>255</v>
      </c>
      <c r="M28" s="13" t="s">
        <v>263</v>
      </c>
      <c r="N28" s="23" t="s">
        <v>282</v>
      </c>
      <c r="O28" s="26">
        <v>4</v>
      </c>
    </row>
    <row r="29" spans="1:15" x14ac:dyDescent="0.25">
      <c r="A29" s="11" t="str">
        <f>Planilha1!B25</f>
        <v>GROWATT</v>
      </c>
      <c r="B29" s="13" t="str">
        <f>Planilha1!A25</f>
        <v>20000TL3-SL</v>
      </c>
      <c r="C29" s="18">
        <v>78</v>
      </c>
      <c r="D29" s="11">
        <v>75</v>
      </c>
      <c r="E29" s="11">
        <v>72</v>
      </c>
      <c r="F29" s="19">
        <v>70</v>
      </c>
      <c r="G29" s="18" t="s">
        <v>178</v>
      </c>
      <c r="H29" s="11" t="s">
        <v>180</v>
      </c>
      <c r="I29" s="11" t="s">
        <v>179</v>
      </c>
      <c r="J29" s="19" t="s">
        <v>181</v>
      </c>
      <c r="K29" s="14" t="s">
        <v>268</v>
      </c>
      <c r="L29" s="11" t="s">
        <v>265</v>
      </c>
      <c r="M29" s="13" t="s">
        <v>261</v>
      </c>
      <c r="N29" s="23" t="s">
        <v>282</v>
      </c>
      <c r="O29" s="26">
        <v>6</v>
      </c>
    </row>
    <row r="30" spans="1:15" x14ac:dyDescent="0.25">
      <c r="A30" s="11" t="str">
        <f>Planilha1!B26</f>
        <v>GROWATT</v>
      </c>
      <c r="B30" s="13" t="str">
        <f>Planilha1!A26</f>
        <v>22000TL3-SL</v>
      </c>
      <c r="C30" s="18">
        <v>84</v>
      </c>
      <c r="D30" s="11">
        <v>84</v>
      </c>
      <c r="E30" s="11">
        <v>78</v>
      </c>
      <c r="F30" s="19">
        <v>75</v>
      </c>
      <c r="G30" s="18" t="s">
        <v>182</v>
      </c>
      <c r="H30" s="11" t="s">
        <v>182</v>
      </c>
      <c r="I30" s="11" t="s">
        <v>178</v>
      </c>
      <c r="J30" s="19" t="s">
        <v>180</v>
      </c>
      <c r="K30" s="14" t="s">
        <v>268</v>
      </c>
      <c r="L30" s="11" t="s">
        <v>265</v>
      </c>
      <c r="M30" s="13" t="s">
        <v>261</v>
      </c>
      <c r="N30" s="23" t="s">
        <v>282</v>
      </c>
      <c r="O30" s="26">
        <v>6</v>
      </c>
    </row>
    <row r="31" spans="1:15" x14ac:dyDescent="0.25">
      <c r="A31" s="11" t="str">
        <f>Planilha1!B27</f>
        <v>GROWATT</v>
      </c>
      <c r="B31" s="13" t="str">
        <f>Planilha1!A27</f>
        <v>17000TL3-S</v>
      </c>
      <c r="C31" s="18">
        <v>64</v>
      </c>
      <c r="D31" s="11">
        <v>62</v>
      </c>
      <c r="E31" s="11">
        <v>58</v>
      </c>
      <c r="F31" s="19">
        <v>56</v>
      </c>
      <c r="G31" s="18" t="s">
        <v>125</v>
      </c>
      <c r="H31" s="11" t="s">
        <v>169</v>
      </c>
      <c r="I31" s="11" t="s">
        <v>175</v>
      </c>
      <c r="J31" s="19" t="s">
        <v>176</v>
      </c>
      <c r="K31" s="14" t="s">
        <v>264</v>
      </c>
      <c r="L31" s="11" t="s">
        <v>255</v>
      </c>
      <c r="M31" s="13" t="s">
        <v>263</v>
      </c>
      <c r="N31" s="23" t="s">
        <v>284</v>
      </c>
      <c r="O31" s="26">
        <v>4</v>
      </c>
    </row>
    <row r="32" spans="1:15" x14ac:dyDescent="0.25">
      <c r="A32" s="11" t="str">
        <f>Planilha1!B28</f>
        <v>GROWATT</v>
      </c>
      <c r="B32" s="13" t="str">
        <f>Planilha1!A28</f>
        <v>20000TL3-S</v>
      </c>
      <c r="C32" s="18">
        <v>74</v>
      </c>
      <c r="D32" s="11">
        <v>72</v>
      </c>
      <c r="E32" s="11">
        <v>68</v>
      </c>
      <c r="F32" s="19">
        <v>66</v>
      </c>
      <c r="G32" s="18" t="s">
        <v>183</v>
      </c>
      <c r="H32" s="11" t="s">
        <v>184</v>
      </c>
      <c r="I32" s="11" t="s">
        <v>185</v>
      </c>
      <c r="J32" s="19" t="s">
        <v>186</v>
      </c>
      <c r="K32" s="14" t="s">
        <v>264</v>
      </c>
      <c r="L32" s="11" t="s">
        <v>255</v>
      </c>
      <c r="M32" s="13" t="s">
        <v>263</v>
      </c>
      <c r="N32" s="23" t="s">
        <v>287</v>
      </c>
      <c r="O32" s="26">
        <v>4</v>
      </c>
    </row>
    <row r="33" spans="1:15" x14ac:dyDescent="0.25">
      <c r="A33" s="11" t="str">
        <f>Planilha1!B29</f>
        <v>GROWATT</v>
      </c>
      <c r="B33" s="13" t="str">
        <f>Planilha1!A29</f>
        <v>25000TL3-S</v>
      </c>
      <c r="C33" s="18">
        <v>93</v>
      </c>
      <c r="D33" s="11">
        <v>90</v>
      </c>
      <c r="E33" s="11">
        <v>84</v>
      </c>
      <c r="F33" s="19">
        <v>84</v>
      </c>
      <c r="G33" s="18" t="s">
        <v>188</v>
      </c>
      <c r="H33" s="11" t="s">
        <v>187</v>
      </c>
      <c r="I33" s="11" t="s">
        <v>182</v>
      </c>
      <c r="J33" s="19" t="s">
        <v>182</v>
      </c>
      <c r="K33" s="14" t="s">
        <v>268</v>
      </c>
      <c r="L33" s="11" t="s">
        <v>265</v>
      </c>
      <c r="M33" s="13" t="s">
        <v>261</v>
      </c>
      <c r="N33" s="23" t="s">
        <v>288</v>
      </c>
      <c r="O33" s="26">
        <v>6</v>
      </c>
    </row>
    <row r="34" spans="1:15" x14ac:dyDescent="0.25">
      <c r="A34" s="11" t="str">
        <f>Planilha1!B30</f>
        <v>GROWATT</v>
      </c>
      <c r="B34" s="13" t="str">
        <f>Planilha1!A30</f>
        <v>30000TL3-S</v>
      </c>
      <c r="C34" s="18">
        <v>112</v>
      </c>
      <c r="D34" s="11">
        <v>108</v>
      </c>
      <c r="E34" s="11">
        <v>104</v>
      </c>
      <c r="F34" s="19">
        <v>100</v>
      </c>
      <c r="G34" s="18" t="s">
        <v>189</v>
      </c>
      <c r="H34" s="11" t="s">
        <v>190</v>
      </c>
      <c r="I34" s="11" t="s">
        <v>191</v>
      </c>
      <c r="J34" s="19" t="s">
        <v>192</v>
      </c>
      <c r="K34" s="14" t="s">
        <v>266</v>
      </c>
      <c r="L34" s="11" t="s">
        <v>272</v>
      </c>
      <c r="M34" s="13" t="s">
        <v>262</v>
      </c>
      <c r="N34" s="23" t="s">
        <v>289</v>
      </c>
      <c r="O34" s="26">
        <v>8</v>
      </c>
    </row>
    <row r="35" spans="1:15" x14ac:dyDescent="0.25">
      <c r="A35" s="11" t="str">
        <f>Planilha1!B31</f>
        <v>GROWATT</v>
      </c>
      <c r="B35" s="13" t="str">
        <f>Planilha1!A31</f>
        <v>33000TL3-S</v>
      </c>
      <c r="C35" s="18">
        <v>124</v>
      </c>
      <c r="D35" s="11">
        <v>120</v>
      </c>
      <c r="E35" s="11">
        <v>112</v>
      </c>
      <c r="F35" s="19">
        <v>108</v>
      </c>
      <c r="G35" s="18" t="s">
        <v>194</v>
      </c>
      <c r="H35" s="11" t="s">
        <v>193</v>
      </c>
      <c r="I35" s="11" t="s">
        <v>189</v>
      </c>
      <c r="J35" s="19" t="s">
        <v>190</v>
      </c>
      <c r="K35" s="14" t="s">
        <v>266</v>
      </c>
      <c r="L35" s="11" t="s">
        <v>272</v>
      </c>
      <c r="M35" s="13" t="s">
        <v>262</v>
      </c>
      <c r="N35" s="23" t="s">
        <v>289</v>
      </c>
      <c r="O35" s="26">
        <v>8</v>
      </c>
    </row>
    <row r="36" spans="1:15" x14ac:dyDescent="0.25">
      <c r="A36" s="11" t="str">
        <f>Planilha1!B32</f>
        <v>GROWATT</v>
      </c>
      <c r="B36" s="13" t="str">
        <f>Planilha1!A32</f>
        <v>40000TL3-NS</v>
      </c>
      <c r="C36" s="18">
        <v>152</v>
      </c>
      <c r="D36" s="11">
        <v>148</v>
      </c>
      <c r="E36" s="11">
        <v>136</v>
      </c>
      <c r="F36" s="19">
        <v>132</v>
      </c>
      <c r="G36" s="18" t="s">
        <v>195</v>
      </c>
      <c r="H36" s="11" t="s">
        <v>196</v>
      </c>
      <c r="I36" s="11" t="s">
        <v>197</v>
      </c>
      <c r="J36" s="19" t="s">
        <v>198</v>
      </c>
      <c r="K36" s="14" t="s">
        <v>266</v>
      </c>
      <c r="L36" s="11" t="s">
        <v>272</v>
      </c>
      <c r="M36" s="13" t="s">
        <v>262</v>
      </c>
      <c r="N36" s="23" t="s">
        <v>290</v>
      </c>
      <c r="O36" s="26">
        <v>12</v>
      </c>
    </row>
    <row r="37" spans="1:15" x14ac:dyDescent="0.25">
      <c r="A37" s="11" t="str">
        <f>Planilha1!B33</f>
        <v>GROWATT</v>
      </c>
      <c r="B37" s="13" t="str">
        <f>Planilha1!A33</f>
        <v>MAX50KTL3-LV</v>
      </c>
      <c r="C37" s="18">
        <v>196</v>
      </c>
      <c r="D37" s="11">
        <v>190</v>
      </c>
      <c r="E37" s="11">
        <v>180</v>
      </c>
      <c r="F37" s="19">
        <v>174</v>
      </c>
      <c r="G37" s="18" t="s">
        <v>199</v>
      </c>
      <c r="H37" s="11" t="s">
        <v>200</v>
      </c>
      <c r="I37" s="11" t="s">
        <v>201</v>
      </c>
      <c r="J37" s="19" t="s">
        <v>202</v>
      </c>
      <c r="K37" s="14" t="s">
        <v>270</v>
      </c>
      <c r="L37" s="11" t="s">
        <v>260</v>
      </c>
      <c r="M37" s="13" t="s">
        <v>273</v>
      </c>
      <c r="N37" s="23" t="s">
        <v>291</v>
      </c>
      <c r="O37" s="26">
        <v>12</v>
      </c>
    </row>
    <row r="38" spans="1:15" x14ac:dyDescent="0.25">
      <c r="A38" s="11" t="str">
        <f>Planilha1!B34</f>
        <v>GROWATT</v>
      </c>
      <c r="B38" s="13" t="str">
        <f>Planilha1!A34</f>
        <v>MAX60KTL3-LV</v>
      </c>
      <c r="C38" s="18">
        <v>236</v>
      </c>
      <c r="D38" s="11">
        <v>228</v>
      </c>
      <c r="E38" s="11">
        <v>216</v>
      </c>
      <c r="F38" s="19">
        <v>210</v>
      </c>
      <c r="G38" s="21" t="s">
        <v>205</v>
      </c>
      <c r="H38" s="11" t="s">
        <v>203</v>
      </c>
      <c r="I38" s="11" t="s">
        <v>204</v>
      </c>
      <c r="J38" s="19" t="s">
        <v>206</v>
      </c>
      <c r="K38" s="14" t="s">
        <v>270</v>
      </c>
      <c r="L38" s="11" t="s">
        <v>260</v>
      </c>
      <c r="M38" s="13" t="s">
        <v>273</v>
      </c>
      <c r="N38" s="23" t="s">
        <v>293</v>
      </c>
      <c r="O38" s="26">
        <v>12</v>
      </c>
    </row>
    <row r="39" spans="1:15" x14ac:dyDescent="0.25">
      <c r="A39" s="11" t="str">
        <f>Planilha1!B35</f>
        <v>GROWATT</v>
      </c>
      <c r="B39" s="13" t="str">
        <f>Planilha1!A35</f>
        <v>MAX70KTL3-LV</v>
      </c>
      <c r="C39" s="18">
        <v>264</v>
      </c>
      <c r="D39" s="11">
        <v>264</v>
      </c>
      <c r="E39" s="11">
        <v>252</v>
      </c>
      <c r="F39" s="19">
        <v>240</v>
      </c>
      <c r="G39" s="18" t="s">
        <v>207</v>
      </c>
      <c r="H39" s="11" t="s">
        <v>207</v>
      </c>
      <c r="I39" s="11" t="s">
        <v>208</v>
      </c>
      <c r="J39" s="19" t="s">
        <v>209</v>
      </c>
      <c r="K39" s="14" t="s">
        <v>270</v>
      </c>
      <c r="L39" s="11" t="s">
        <v>260</v>
      </c>
      <c r="M39" s="13" t="s">
        <v>273</v>
      </c>
      <c r="N39" s="23" t="s">
        <v>293</v>
      </c>
      <c r="O39" s="26">
        <v>12</v>
      </c>
    </row>
    <row r="40" spans="1:15" x14ac:dyDescent="0.25">
      <c r="A40" s="11" t="str">
        <f>Planilha1!B36</f>
        <v>GROWATT</v>
      </c>
      <c r="B40" s="13" t="str">
        <f>Planilha1!A36</f>
        <v>MAX75KTL3-LV</v>
      </c>
      <c r="C40" s="18">
        <v>264</v>
      </c>
      <c r="D40" s="11">
        <v>264</v>
      </c>
      <c r="E40" s="11">
        <v>252</v>
      </c>
      <c r="F40" s="19">
        <v>240</v>
      </c>
      <c r="G40" s="18" t="s">
        <v>207</v>
      </c>
      <c r="H40" s="11" t="s">
        <v>207</v>
      </c>
      <c r="I40" s="11" t="s">
        <v>208</v>
      </c>
      <c r="J40" s="19" t="s">
        <v>209</v>
      </c>
      <c r="K40" s="14" t="s">
        <v>270</v>
      </c>
      <c r="L40" s="11" t="s">
        <v>260</v>
      </c>
      <c r="M40" s="13" t="s">
        <v>273</v>
      </c>
      <c r="N40" s="23" t="s">
        <v>292</v>
      </c>
      <c r="O40" s="26">
        <v>12</v>
      </c>
    </row>
    <row r="41" spans="1:15" x14ac:dyDescent="0.25">
      <c r="A41" s="11" t="str">
        <f>Planilha1!B37</f>
        <v>GROWATT</v>
      </c>
      <c r="B41" s="13" t="str">
        <f>Planilha1!A37</f>
        <v>MAX80KTL3-LV</v>
      </c>
      <c r="C41" s="18">
        <v>264</v>
      </c>
      <c r="D41" s="11">
        <v>264</v>
      </c>
      <c r="E41" s="11">
        <v>252</v>
      </c>
      <c r="F41" s="19">
        <v>240</v>
      </c>
      <c r="G41" s="18" t="s">
        <v>207</v>
      </c>
      <c r="H41" s="11" t="s">
        <v>207</v>
      </c>
      <c r="I41" s="11" t="s">
        <v>208</v>
      </c>
      <c r="J41" s="19" t="s">
        <v>209</v>
      </c>
      <c r="K41" s="14" t="s">
        <v>270</v>
      </c>
      <c r="L41" s="11" t="s">
        <v>260</v>
      </c>
      <c r="M41" s="13" t="s">
        <v>273</v>
      </c>
      <c r="N41" s="23" t="s">
        <v>292</v>
      </c>
      <c r="O41" s="26">
        <v>12</v>
      </c>
    </row>
    <row r="42" spans="1:15" x14ac:dyDescent="0.25">
      <c r="A42" s="11" t="str">
        <f>Planilha1!B38</f>
        <v>GROWATT</v>
      </c>
      <c r="B42" s="13" t="str">
        <f>Planilha1!A38</f>
        <v>MAX60KTL3-MV</v>
      </c>
      <c r="C42" s="18">
        <v>236</v>
      </c>
      <c r="D42" s="11">
        <v>228</v>
      </c>
      <c r="E42" s="11">
        <v>216</v>
      </c>
      <c r="F42" s="19">
        <v>210</v>
      </c>
      <c r="G42" s="21" t="s">
        <v>205</v>
      </c>
      <c r="H42" s="11" t="s">
        <v>203</v>
      </c>
      <c r="I42" s="11" t="s">
        <v>204</v>
      </c>
      <c r="J42" s="19" t="s">
        <v>206</v>
      </c>
      <c r="K42" s="14" t="s">
        <v>270</v>
      </c>
      <c r="L42" s="11" t="s">
        <v>260</v>
      </c>
      <c r="M42" s="13" t="s">
        <v>273</v>
      </c>
      <c r="N42" s="23" t="s">
        <v>293</v>
      </c>
      <c r="O42" s="26">
        <v>12</v>
      </c>
    </row>
    <row r="43" spans="1:15" x14ac:dyDescent="0.25">
      <c r="A43" s="11" t="str">
        <f>Planilha1!B39</f>
        <v>GROWATT</v>
      </c>
      <c r="B43" s="13" t="str">
        <f>Planilha1!A39</f>
        <v>MAX70KTL3-MV</v>
      </c>
      <c r="C43" s="18">
        <v>276</v>
      </c>
      <c r="D43" s="11">
        <v>266</v>
      </c>
      <c r="E43" s="11">
        <v>252</v>
      </c>
      <c r="F43" s="19">
        <v>246</v>
      </c>
      <c r="G43" s="18" t="s">
        <v>210</v>
      </c>
      <c r="H43" s="11" t="s">
        <v>211</v>
      </c>
      <c r="I43" s="11" t="s">
        <v>212</v>
      </c>
      <c r="J43" s="19" t="s">
        <v>213</v>
      </c>
      <c r="K43" s="14" t="s">
        <v>274</v>
      </c>
      <c r="L43" s="11" t="s">
        <v>275</v>
      </c>
      <c r="M43" s="13" t="s">
        <v>276</v>
      </c>
      <c r="N43" s="23" t="s">
        <v>298</v>
      </c>
      <c r="O43" s="26">
        <v>14</v>
      </c>
    </row>
    <row r="44" spans="1:15" x14ac:dyDescent="0.25">
      <c r="A44" s="11" t="str">
        <f>Planilha1!B40</f>
        <v>GROWATT</v>
      </c>
      <c r="B44" s="28" t="str">
        <f>Planilha1!A40</f>
        <v>MAX80KTL3-MV</v>
      </c>
      <c r="C44" s="29">
        <v>308</v>
      </c>
      <c r="D44" s="30">
        <v>304</v>
      </c>
      <c r="E44" s="30">
        <v>288</v>
      </c>
      <c r="F44" s="31">
        <v>280</v>
      </c>
      <c r="G44" s="18" t="s">
        <v>214</v>
      </c>
      <c r="H44" s="11" t="s">
        <v>215</v>
      </c>
      <c r="I44" s="11" t="s">
        <v>216</v>
      </c>
      <c r="J44" s="19" t="s">
        <v>217</v>
      </c>
      <c r="K44" s="14" t="s">
        <v>274</v>
      </c>
      <c r="L44" s="11" t="s">
        <v>275</v>
      </c>
      <c r="M44" s="13" t="s">
        <v>276</v>
      </c>
      <c r="N44" s="23" t="s">
        <v>294</v>
      </c>
      <c r="O44" s="26">
        <v>14</v>
      </c>
    </row>
    <row r="45" spans="1:15" x14ac:dyDescent="0.25">
      <c r="A45" s="11" t="str">
        <f>Planilha1!B41</f>
        <v>GROWATT</v>
      </c>
      <c r="B45" s="28" t="str">
        <f>Planilha1!A41</f>
        <v>MAX90KTL3-MV</v>
      </c>
      <c r="C45" s="29">
        <v>354</v>
      </c>
      <c r="D45" s="30">
        <v>344</v>
      </c>
      <c r="E45" s="30">
        <v>325</v>
      </c>
      <c r="F45" s="31">
        <v>316</v>
      </c>
      <c r="G45" s="18" t="s">
        <v>214</v>
      </c>
      <c r="H45" s="11" t="s">
        <v>215</v>
      </c>
      <c r="I45" s="11" t="s">
        <v>216</v>
      </c>
      <c r="J45" s="19" t="s">
        <v>217</v>
      </c>
      <c r="K45" s="14" t="s">
        <v>274</v>
      </c>
      <c r="L45" s="11" t="s">
        <v>275</v>
      </c>
      <c r="M45" s="13" t="s">
        <v>276</v>
      </c>
      <c r="N45" s="23" t="s">
        <v>294</v>
      </c>
      <c r="O45" s="26">
        <v>14</v>
      </c>
    </row>
    <row r="46" spans="1:15" x14ac:dyDescent="0.25">
      <c r="A46" s="11" t="str">
        <f>Planilha1!B42</f>
        <v>GROWATT</v>
      </c>
      <c r="B46" s="28" t="str">
        <f>Planilha1!A42</f>
        <v>MAX100KTL3-MV</v>
      </c>
      <c r="C46" s="29">
        <v>393</v>
      </c>
      <c r="D46" s="30">
        <v>382</v>
      </c>
      <c r="E46" s="30">
        <v>361</v>
      </c>
      <c r="F46" s="31">
        <v>351</v>
      </c>
      <c r="G46" s="18" t="s">
        <v>214</v>
      </c>
      <c r="H46" s="11" t="s">
        <v>215</v>
      </c>
      <c r="I46" s="11" t="s">
        <v>216</v>
      </c>
      <c r="J46" s="19" t="s">
        <v>217</v>
      </c>
      <c r="K46" s="14" t="s">
        <v>274</v>
      </c>
      <c r="L46" s="11" t="s">
        <v>275</v>
      </c>
      <c r="M46" s="13" t="s">
        <v>276</v>
      </c>
      <c r="N46" s="23" t="s">
        <v>295</v>
      </c>
      <c r="O46" s="26">
        <v>14</v>
      </c>
    </row>
    <row r="47" spans="1:15" x14ac:dyDescent="0.25">
      <c r="A47" s="11" t="str">
        <f>Planilha1!B43</f>
        <v>SOFAR</v>
      </c>
      <c r="B47" s="13" t="str">
        <f>Planilha1!A43</f>
        <v>7.5TLM</v>
      </c>
      <c r="C47" s="18">
        <v>28</v>
      </c>
      <c r="D47" s="11">
        <v>28</v>
      </c>
      <c r="E47" s="11">
        <v>27</v>
      </c>
      <c r="F47" s="19">
        <v>26</v>
      </c>
      <c r="G47" s="18" t="s">
        <v>140</v>
      </c>
      <c r="H47" s="11" t="s">
        <v>140</v>
      </c>
      <c r="I47" s="11" t="s">
        <v>226</v>
      </c>
      <c r="J47" s="19" t="s">
        <v>141</v>
      </c>
      <c r="K47" s="14" t="s">
        <v>267</v>
      </c>
      <c r="L47" s="11" t="s">
        <v>271</v>
      </c>
      <c r="M47" s="13" t="s">
        <v>258</v>
      </c>
      <c r="N47" s="23" t="s">
        <v>282</v>
      </c>
      <c r="O47" s="26">
        <v>1</v>
      </c>
    </row>
    <row r="48" spans="1:15" x14ac:dyDescent="0.25">
      <c r="A48" s="11" t="str">
        <f>Planilha1!B44</f>
        <v>SOFAR</v>
      </c>
      <c r="B48" s="13" t="str">
        <f>Planilha1!A44</f>
        <v>11KTL-X</v>
      </c>
      <c r="C48" s="18">
        <v>40</v>
      </c>
      <c r="D48" s="11">
        <v>38</v>
      </c>
      <c r="E48" s="11">
        <v>36</v>
      </c>
      <c r="F48" s="19">
        <v>35</v>
      </c>
      <c r="G48" s="18" t="s">
        <v>163</v>
      </c>
      <c r="H48" s="11" t="s">
        <v>164</v>
      </c>
      <c r="I48" s="11" t="s">
        <v>160</v>
      </c>
      <c r="J48" s="19" t="s">
        <v>161</v>
      </c>
      <c r="K48" s="14" t="s">
        <v>259</v>
      </c>
      <c r="L48" s="11" t="s">
        <v>257</v>
      </c>
      <c r="M48" s="13" t="s">
        <v>54</v>
      </c>
      <c r="N48" s="23" t="s">
        <v>286</v>
      </c>
      <c r="O48" s="26">
        <v>2</v>
      </c>
    </row>
    <row r="49" spans="1:15" x14ac:dyDescent="0.25">
      <c r="A49" s="11" t="str">
        <f>Planilha1!B45</f>
        <v>SOFAR</v>
      </c>
      <c r="B49" s="13" t="str">
        <f>Planilha1!A45</f>
        <v>12KTL-X</v>
      </c>
      <c r="C49" s="18">
        <v>42</v>
      </c>
      <c r="D49" s="11">
        <v>42</v>
      </c>
      <c r="E49" s="11">
        <v>40</v>
      </c>
      <c r="F49" s="19">
        <v>38</v>
      </c>
      <c r="G49" s="18" t="s">
        <v>239</v>
      </c>
      <c r="H49" s="11" t="s">
        <v>239</v>
      </c>
      <c r="I49" s="11" t="s">
        <v>163</v>
      </c>
      <c r="J49" s="19" t="s">
        <v>164</v>
      </c>
      <c r="K49" s="14" t="s">
        <v>259</v>
      </c>
      <c r="L49" s="11" t="s">
        <v>257</v>
      </c>
      <c r="M49" s="13" t="s">
        <v>54</v>
      </c>
      <c r="N49" s="23" t="s">
        <v>286</v>
      </c>
      <c r="O49" s="26">
        <v>2</v>
      </c>
    </row>
    <row r="50" spans="1:15" x14ac:dyDescent="0.25">
      <c r="A50" s="11" t="str">
        <f>Planilha1!B46</f>
        <v>SOFAR</v>
      </c>
      <c r="B50" s="13" t="str">
        <f>Planilha1!A46</f>
        <v>25000TL-G2</v>
      </c>
      <c r="C50" s="18">
        <v>96</v>
      </c>
      <c r="D50" s="11">
        <v>93</v>
      </c>
      <c r="E50" s="11">
        <v>87</v>
      </c>
      <c r="F50" s="19">
        <v>84</v>
      </c>
      <c r="G50" s="18" t="s">
        <v>230</v>
      </c>
      <c r="H50" s="11" t="s">
        <v>188</v>
      </c>
      <c r="I50" s="11" t="s">
        <v>240</v>
      </c>
      <c r="J50" s="19" t="s">
        <v>182</v>
      </c>
      <c r="K50" s="14" t="s">
        <v>268</v>
      </c>
      <c r="L50" s="11" t="s">
        <v>265</v>
      </c>
      <c r="M50" s="13" t="s">
        <v>261</v>
      </c>
      <c r="N50" s="23" t="s">
        <v>288</v>
      </c>
      <c r="O50" s="26">
        <v>6</v>
      </c>
    </row>
    <row r="51" spans="1:15" x14ac:dyDescent="0.25">
      <c r="A51" s="11" t="str">
        <f>Planilha1!B47</f>
        <v>SOFAR</v>
      </c>
      <c r="B51" s="13" t="str">
        <f>Planilha1!A47</f>
        <v>33000TL-G2</v>
      </c>
      <c r="C51" s="18">
        <v>120</v>
      </c>
      <c r="D51" s="11">
        <v>117</v>
      </c>
      <c r="E51" s="11">
        <v>111</v>
      </c>
      <c r="F51" s="19">
        <v>108</v>
      </c>
      <c r="G51" s="18" t="s">
        <v>241</v>
      </c>
      <c r="H51" s="11" t="s">
        <v>242</v>
      </c>
      <c r="I51" s="11" t="s">
        <v>243</v>
      </c>
      <c r="J51" s="19" t="s">
        <v>244</v>
      </c>
      <c r="K51" s="14" t="s">
        <v>268</v>
      </c>
      <c r="L51" s="11" t="s">
        <v>265</v>
      </c>
      <c r="M51" s="13" t="s">
        <v>261</v>
      </c>
      <c r="N51" s="23" t="s">
        <v>290</v>
      </c>
      <c r="O51" s="26">
        <v>6</v>
      </c>
    </row>
    <row r="52" spans="1:15" x14ac:dyDescent="0.25">
      <c r="A52" s="11" t="str">
        <f>Planilha1!B48</f>
        <v>SOFAR</v>
      </c>
      <c r="B52" s="13" t="str">
        <f>Planilha1!A48</f>
        <v>50000TL</v>
      </c>
      <c r="C52" s="18">
        <v>196</v>
      </c>
      <c r="D52" s="11">
        <v>190</v>
      </c>
      <c r="E52" s="11">
        <v>180</v>
      </c>
      <c r="F52" s="19">
        <v>174</v>
      </c>
      <c r="G52" s="18" t="s">
        <v>245</v>
      </c>
      <c r="H52" s="11" t="s">
        <v>246</v>
      </c>
      <c r="I52" s="11" t="s">
        <v>247</v>
      </c>
      <c r="J52" s="19" t="s">
        <v>248</v>
      </c>
      <c r="K52" s="14" t="s">
        <v>277</v>
      </c>
      <c r="L52" s="11" t="s">
        <v>278</v>
      </c>
      <c r="M52" s="13" t="s">
        <v>279</v>
      </c>
      <c r="N52" s="23" t="s">
        <v>291</v>
      </c>
      <c r="O52" s="26">
        <v>10</v>
      </c>
    </row>
    <row r="53" spans="1:15" x14ac:dyDescent="0.25">
      <c r="A53" s="11" t="str">
        <f>Planilha1!B49</f>
        <v>SOFAR</v>
      </c>
      <c r="B53" s="13" t="str">
        <f>Planilha1!A49</f>
        <v>60000TL</v>
      </c>
      <c r="C53" s="18">
        <v>236</v>
      </c>
      <c r="D53" s="11">
        <v>228</v>
      </c>
      <c r="E53" s="11">
        <v>216</v>
      </c>
      <c r="F53" s="19">
        <v>208</v>
      </c>
      <c r="G53" s="18" t="s">
        <v>205</v>
      </c>
      <c r="H53" s="11" t="s">
        <v>203</v>
      </c>
      <c r="I53" s="11" t="s">
        <v>204</v>
      </c>
      <c r="J53" s="19" t="s">
        <v>249</v>
      </c>
      <c r="K53" s="14" t="s">
        <v>270</v>
      </c>
      <c r="L53" s="11" t="s">
        <v>260</v>
      </c>
      <c r="M53" s="13" t="s">
        <v>273</v>
      </c>
      <c r="N53" s="23" t="s">
        <v>293</v>
      </c>
      <c r="O53" s="26">
        <v>12</v>
      </c>
    </row>
    <row r="54" spans="1:15" x14ac:dyDescent="0.25">
      <c r="A54" s="11" t="str">
        <f>Planilha1!B50</f>
        <v>SAJ</v>
      </c>
      <c r="B54" s="13" t="str">
        <f>Planilha1!A50</f>
        <v>Sununo Plus 2K</v>
      </c>
      <c r="C54" s="18">
        <v>7</v>
      </c>
      <c r="D54" s="11">
        <v>7</v>
      </c>
      <c r="E54" s="11">
        <v>6</v>
      </c>
      <c r="F54" s="19">
        <v>6</v>
      </c>
      <c r="G54" s="18" t="s">
        <v>126</v>
      </c>
      <c r="H54" s="11" t="s">
        <v>126</v>
      </c>
      <c r="I54" s="11" t="s">
        <v>218</v>
      </c>
      <c r="J54" s="19" t="s">
        <v>218</v>
      </c>
      <c r="K54" s="14" t="s">
        <v>254</v>
      </c>
      <c r="L54" s="14" t="s">
        <v>54</v>
      </c>
      <c r="M54" s="22" t="s">
        <v>54</v>
      </c>
      <c r="N54" s="23" t="s">
        <v>282</v>
      </c>
      <c r="O54" s="26">
        <v>1</v>
      </c>
    </row>
    <row r="55" spans="1:15" x14ac:dyDescent="0.25">
      <c r="A55" s="11" t="str">
        <f>Planilha1!B51</f>
        <v>SAJ</v>
      </c>
      <c r="B55" s="13" t="str">
        <f>Planilha1!A51</f>
        <v>Sununo Plus 3K</v>
      </c>
      <c r="C55" s="18">
        <v>11</v>
      </c>
      <c r="D55" s="11">
        <v>10</v>
      </c>
      <c r="E55" s="11">
        <v>10</v>
      </c>
      <c r="F55" s="19">
        <v>9</v>
      </c>
      <c r="G55" s="18" t="s">
        <v>219</v>
      </c>
      <c r="H55" s="11" t="s">
        <v>220</v>
      </c>
      <c r="I55" s="11" t="s">
        <v>221</v>
      </c>
      <c r="J55" s="19" t="s">
        <v>222</v>
      </c>
      <c r="K55" s="14" t="s">
        <v>259</v>
      </c>
      <c r="L55" s="11" t="s">
        <v>257</v>
      </c>
      <c r="M55" s="13" t="s">
        <v>54</v>
      </c>
      <c r="N55" s="23" t="s">
        <v>282</v>
      </c>
      <c r="O55" s="26">
        <v>2</v>
      </c>
    </row>
    <row r="56" spans="1:15" x14ac:dyDescent="0.25">
      <c r="A56" s="11" t="str">
        <f>Planilha1!B52</f>
        <v>SAJ</v>
      </c>
      <c r="B56" s="13" t="str">
        <f>Planilha1!A52</f>
        <v>Sununo Plus 4K-M</v>
      </c>
      <c r="C56" s="18">
        <v>14</v>
      </c>
      <c r="D56" s="11">
        <v>14</v>
      </c>
      <c r="E56" s="11">
        <v>13</v>
      </c>
      <c r="F56" s="19">
        <v>13</v>
      </c>
      <c r="G56" s="18" t="s">
        <v>122</v>
      </c>
      <c r="H56" s="11" t="s">
        <v>122</v>
      </c>
      <c r="I56" s="11" t="s">
        <v>131</v>
      </c>
      <c r="J56" s="19" t="s">
        <v>131</v>
      </c>
      <c r="K56" s="14" t="s">
        <v>259</v>
      </c>
      <c r="L56" s="11" t="s">
        <v>257</v>
      </c>
      <c r="M56" s="13" t="s">
        <v>54</v>
      </c>
      <c r="N56" s="23" t="s">
        <v>282</v>
      </c>
      <c r="O56" s="26">
        <v>2</v>
      </c>
    </row>
    <row r="57" spans="1:15" x14ac:dyDescent="0.25">
      <c r="A57" s="11" t="str">
        <f>Planilha1!B53</f>
        <v>SAJ</v>
      </c>
      <c r="B57" s="13" t="str">
        <f>Planilha1!A53</f>
        <v>Sununo Plus 6K-M</v>
      </c>
      <c r="C57" s="18">
        <v>21</v>
      </c>
      <c r="D57" s="11">
        <v>21</v>
      </c>
      <c r="E57" s="11">
        <v>20</v>
      </c>
      <c r="F57" s="19">
        <v>19</v>
      </c>
      <c r="G57" s="18" t="s">
        <v>223</v>
      </c>
      <c r="H57" s="11" t="s">
        <v>223</v>
      </c>
      <c r="I57" s="11" t="s">
        <v>224</v>
      </c>
      <c r="J57" s="19" t="s">
        <v>137</v>
      </c>
      <c r="K57" s="14" t="s">
        <v>259</v>
      </c>
      <c r="L57" s="11" t="s">
        <v>257</v>
      </c>
      <c r="M57" s="13" t="s">
        <v>54</v>
      </c>
      <c r="N57" s="23" t="s">
        <v>282</v>
      </c>
      <c r="O57" s="26">
        <v>2</v>
      </c>
    </row>
    <row r="58" spans="1:15" x14ac:dyDescent="0.25">
      <c r="A58" s="11" t="str">
        <f>Planilha1!B54</f>
        <v>KSTAR</v>
      </c>
      <c r="B58" s="13" t="str">
        <f>Planilha1!A54</f>
        <v>KSG-1.5K-SM</v>
      </c>
      <c r="C58" s="18">
        <v>5</v>
      </c>
      <c r="D58" s="11">
        <v>4</v>
      </c>
      <c r="E58" s="11">
        <v>4</v>
      </c>
      <c r="F58" s="19">
        <v>4</v>
      </c>
      <c r="G58" s="18" t="s">
        <v>121</v>
      </c>
      <c r="H58" s="11" t="s">
        <v>225</v>
      </c>
      <c r="I58" s="11" t="s">
        <v>225</v>
      </c>
      <c r="J58" s="19" t="s">
        <v>225</v>
      </c>
      <c r="K58" s="14" t="s">
        <v>254</v>
      </c>
      <c r="L58" s="14" t="s">
        <v>54</v>
      </c>
      <c r="M58" s="22" t="s">
        <v>54</v>
      </c>
      <c r="N58" s="23" t="s">
        <v>282</v>
      </c>
      <c r="O58" s="26">
        <v>1</v>
      </c>
    </row>
    <row r="59" spans="1:15" x14ac:dyDescent="0.25">
      <c r="A59" s="11" t="str">
        <f>Planilha1!B55</f>
        <v>KSTAR</v>
      </c>
      <c r="B59" s="13" t="str">
        <f>Planilha1!A55</f>
        <v>KSG-3.0K-SM</v>
      </c>
      <c r="C59" s="18">
        <v>10</v>
      </c>
      <c r="D59" s="11">
        <v>9</v>
      </c>
      <c r="E59" s="11">
        <v>8</v>
      </c>
      <c r="F59" s="19">
        <v>8</v>
      </c>
      <c r="G59" s="18" t="s">
        <v>129</v>
      </c>
      <c r="H59" s="11" t="s">
        <v>128</v>
      </c>
      <c r="I59" s="11" t="s">
        <v>130</v>
      </c>
      <c r="J59" s="19" t="s">
        <v>130</v>
      </c>
      <c r="K59" s="14" t="s">
        <v>254</v>
      </c>
      <c r="L59" s="14" t="s">
        <v>54</v>
      </c>
      <c r="M59" s="22" t="s">
        <v>54</v>
      </c>
      <c r="N59" s="23" t="s">
        <v>282</v>
      </c>
      <c r="O59" s="26">
        <v>1</v>
      </c>
    </row>
    <row r="60" spans="1:15" x14ac:dyDescent="0.25">
      <c r="A60" s="11" t="str">
        <f>Planilha1!B56</f>
        <v>KSTAR</v>
      </c>
      <c r="B60" s="13" t="str">
        <f>Planilha1!A56</f>
        <v>KSG-5.0K-DM</v>
      </c>
      <c r="C60" s="18">
        <v>15</v>
      </c>
      <c r="D60" s="11">
        <v>15</v>
      </c>
      <c r="E60" s="11">
        <v>14</v>
      </c>
      <c r="F60" s="19">
        <v>14</v>
      </c>
      <c r="G60" s="18" t="s">
        <v>135</v>
      </c>
      <c r="H60" s="11" t="s">
        <v>135</v>
      </c>
      <c r="I60" s="11" t="s">
        <v>122</v>
      </c>
      <c r="J60" s="19" t="s">
        <v>122</v>
      </c>
      <c r="K60" s="14" t="s">
        <v>259</v>
      </c>
      <c r="L60" s="11" t="s">
        <v>257</v>
      </c>
      <c r="M60" s="13" t="s">
        <v>54</v>
      </c>
      <c r="N60" s="23" t="s">
        <v>282</v>
      </c>
      <c r="O60" s="26">
        <v>2</v>
      </c>
    </row>
    <row r="61" spans="1:15" x14ac:dyDescent="0.25">
      <c r="A61" s="11" t="str">
        <f>Planilha1!B57</f>
        <v>KSTAR</v>
      </c>
      <c r="B61" s="13" t="str">
        <f>Planilha1!A57</f>
        <v>KSG-12.0K-LV</v>
      </c>
      <c r="C61" s="18">
        <v>40</v>
      </c>
      <c r="D61" s="11">
        <v>40</v>
      </c>
      <c r="E61" s="11">
        <v>40</v>
      </c>
      <c r="F61" s="19">
        <v>38</v>
      </c>
      <c r="G61" s="18" t="s">
        <v>163</v>
      </c>
      <c r="H61" s="11" t="s">
        <v>163</v>
      </c>
      <c r="I61" s="11" t="s">
        <v>163</v>
      </c>
      <c r="J61" s="19" t="s">
        <v>164</v>
      </c>
      <c r="K61" s="14" t="s">
        <v>259</v>
      </c>
      <c r="L61" s="11" t="s">
        <v>257</v>
      </c>
      <c r="M61" s="13" t="s">
        <v>54</v>
      </c>
      <c r="N61" s="23" t="s">
        <v>282</v>
      </c>
      <c r="O61" s="26">
        <v>2</v>
      </c>
    </row>
    <row r="62" spans="1:15" x14ac:dyDescent="0.25">
      <c r="A62" s="11" t="str">
        <f>Planilha1!B58</f>
        <v>KSTAR</v>
      </c>
      <c r="B62" s="13" t="str">
        <f>Planilha1!A58</f>
        <v>KSG-12.0K-DM</v>
      </c>
      <c r="C62" s="18">
        <v>40</v>
      </c>
      <c r="D62" s="11">
        <v>38</v>
      </c>
      <c r="E62" s="11">
        <v>36</v>
      </c>
      <c r="F62" s="19">
        <v>36</v>
      </c>
      <c r="G62" s="18" t="s">
        <v>163</v>
      </c>
      <c r="H62" s="11" t="s">
        <v>164</v>
      </c>
      <c r="I62" s="11" t="s">
        <v>160</v>
      </c>
      <c r="J62" s="19" t="s">
        <v>160</v>
      </c>
      <c r="K62" s="14" t="s">
        <v>259</v>
      </c>
      <c r="L62" s="11" t="s">
        <v>257</v>
      </c>
      <c r="M62" s="13" t="s">
        <v>54</v>
      </c>
      <c r="N62" s="23" t="s">
        <v>286</v>
      </c>
      <c r="O62" s="26">
        <v>2</v>
      </c>
    </row>
    <row r="63" spans="1:15" x14ac:dyDescent="0.25">
      <c r="A63" s="11" t="str">
        <f>Planilha1!B59</f>
        <v>KSTAR</v>
      </c>
      <c r="B63" s="13" t="str">
        <f>Planilha1!A59</f>
        <v>KSG-20.0K-DM</v>
      </c>
      <c r="C63" s="18">
        <v>68</v>
      </c>
      <c r="D63" s="11">
        <v>66</v>
      </c>
      <c r="E63" s="11">
        <v>62</v>
      </c>
      <c r="F63" s="19">
        <v>60</v>
      </c>
      <c r="G63" s="18" t="s">
        <v>185</v>
      </c>
      <c r="H63" s="11" t="s">
        <v>186</v>
      </c>
      <c r="I63" s="11" t="s">
        <v>169</v>
      </c>
      <c r="J63" s="19" t="s">
        <v>227</v>
      </c>
      <c r="K63" s="14" t="s">
        <v>264</v>
      </c>
      <c r="L63" s="11" t="s">
        <v>255</v>
      </c>
      <c r="M63" s="13" t="s">
        <v>263</v>
      </c>
      <c r="N63" s="23" t="s">
        <v>288</v>
      </c>
      <c r="O63" s="26">
        <v>4</v>
      </c>
    </row>
    <row r="64" spans="1:15" x14ac:dyDescent="0.25">
      <c r="A64" s="11" t="str">
        <f>Planilha1!B60</f>
        <v>KSTAR</v>
      </c>
      <c r="B64" s="13" t="str">
        <f>Planilha1!A60</f>
        <v>KSG-30.0K-TM</v>
      </c>
      <c r="C64" s="18">
        <v>105</v>
      </c>
      <c r="D64" s="11">
        <v>102</v>
      </c>
      <c r="E64" s="11">
        <v>96</v>
      </c>
      <c r="F64" s="19">
        <v>93</v>
      </c>
      <c r="G64" s="18" t="s">
        <v>228</v>
      </c>
      <c r="H64" s="11" t="s">
        <v>229</v>
      </c>
      <c r="I64" s="11" t="s">
        <v>230</v>
      </c>
      <c r="J64" s="19" t="s">
        <v>188</v>
      </c>
      <c r="K64" s="14" t="s">
        <v>268</v>
      </c>
      <c r="L64" s="11" t="s">
        <v>265</v>
      </c>
      <c r="M64" s="13" t="s">
        <v>261</v>
      </c>
      <c r="N64" s="23" t="s">
        <v>290</v>
      </c>
      <c r="O64" s="26">
        <v>6</v>
      </c>
    </row>
    <row r="65" spans="1:15" x14ac:dyDescent="0.25">
      <c r="A65" s="11" t="str">
        <f>Planilha1!B61</f>
        <v>KSTAR</v>
      </c>
      <c r="B65" s="13" t="str">
        <f>Planilha1!A61</f>
        <v>KSG-32.0K-LV</v>
      </c>
      <c r="C65" s="18">
        <v>120</v>
      </c>
      <c r="D65" s="11">
        <v>116</v>
      </c>
      <c r="E65" s="11">
        <v>112</v>
      </c>
      <c r="F65" s="19">
        <v>108</v>
      </c>
      <c r="G65" s="18" t="s">
        <v>193</v>
      </c>
      <c r="H65" s="11" t="s">
        <v>231</v>
      </c>
      <c r="I65" s="11" t="s">
        <v>189</v>
      </c>
      <c r="J65" s="19" t="s">
        <v>190</v>
      </c>
      <c r="K65" s="14" t="s">
        <v>266</v>
      </c>
      <c r="L65" s="11" t="s">
        <v>272</v>
      </c>
      <c r="M65" s="13" t="s">
        <v>262</v>
      </c>
      <c r="N65" s="23" t="s">
        <v>282</v>
      </c>
      <c r="O65" s="26">
        <v>8</v>
      </c>
    </row>
    <row r="66" spans="1:15" x14ac:dyDescent="0.25">
      <c r="A66" s="11" t="str">
        <f>Planilha1!B62</f>
        <v>KSTAR</v>
      </c>
      <c r="B66" s="13" t="str">
        <f>Planilha1!A62</f>
        <v>KSG-50.0K-TM</v>
      </c>
      <c r="C66" s="18">
        <v>168</v>
      </c>
      <c r="D66" s="11">
        <v>165</v>
      </c>
      <c r="E66" s="11">
        <v>153</v>
      </c>
      <c r="F66" s="19">
        <v>150</v>
      </c>
      <c r="G66" s="18" t="s">
        <v>232</v>
      </c>
      <c r="H66" s="11" t="s">
        <v>233</v>
      </c>
      <c r="I66" s="11" t="s">
        <v>234</v>
      </c>
      <c r="J66" s="19" t="s">
        <v>235</v>
      </c>
      <c r="K66" s="14" t="s">
        <v>280</v>
      </c>
      <c r="L66" s="11" t="s">
        <v>256</v>
      </c>
      <c r="M66" s="13" t="s">
        <v>281</v>
      </c>
      <c r="N66" s="23" t="s">
        <v>291</v>
      </c>
      <c r="O66" s="26">
        <v>9</v>
      </c>
    </row>
    <row r="67" spans="1:15" x14ac:dyDescent="0.25">
      <c r="A67" s="11" t="str">
        <f>Planilha1!B63</f>
        <v>KSTAR</v>
      </c>
      <c r="B67" s="13" t="str">
        <f>Planilha1!A63</f>
        <v>KSG-60.0K-TM</v>
      </c>
      <c r="C67" s="18">
        <v>200</v>
      </c>
      <c r="D67" s="11">
        <v>196</v>
      </c>
      <c r="E67" s="11">
        <v>184</v>
      </c>
      <c r="F67" s="19">
        <v>180</v>
      </c>
      <c r="G67" s="18" t="s">
        <v>236</v>
      </c>
      <c r="H67" s="11" t="s">
        <v>199</v>
      </c>
      <c r="I67" s="11" t="s">
        <v>237</v>
      </c>
      <c r="J67" s="19" t="s">
        <v>201</v>
      </c>
      <c r="K67" s="14" t="s">
        <v>270</v>
      </c>
      <c r="L67" s="11" t="s">
        <v>260</v>
      </c>
      <c r="M67" s="13" t="s">
        <v>273</v>
      </c>
      <c r="N67" s="23" t="s">
        <v>293</v>
      </c>
      <c r="O67" s="26">
        <v>12</v>
      </c>
    </row>
    <row r="68" spans="1:15" x14ac:dyDescent="0.25">
      <c r="A68" s="11" t="str">
        <f>Planilha1!B64</f>
        <v>NEP</v>
      </c>
      <c r="B68" s="13" t="str">
        <f>Planilha1!A64</f>
        <v>BDM-300X2-D</v>
      </c>
      <c r="C68" s="18">
        <v>2</v>
      </c>
      <c r="D68" s="11">
        <v>2</v>
      </c>
      <c r="E68" s="11">
        <v>2</v>
      </c>
      <c r="F68" s="19">
        <v>0</v>
      </c>
      <c r="G68" s="18" t="s">
        <v>238</v>
      </c>
      <c r="H68" s="11" t="s">
        <v>238</v>
      </c>
      <c r="I68" s="11" t="s">
        <v>238</v>
      </c>
      <c r="J68" s="19" t="s">
        <v>54</v>
      </c>
      <c r="K68" s="14" t="s">
        <v>282</v>
      </c>
      <c r="L68" s="11" t="s">
        <v>282</v>
      </c>
      <c r="M68" s="13" t="s">
        <v>282</v>
      </c>
      <c r="N68" s="23" t="s">
        <v>282</v>
      </c>
      <c r="O68" s="23" t="s">
        <v>282</v>
      </c>
    </row>
  </sheetData>
  <autoFilter ref="B3:B68"/>
  <mergeCells count="15">
    <mergeCell ref="M1:O1"/>
    <mergeCell ref="M2:O2"/>
    <mergeCell ref="B1:B2"/>
    <mergeCell ref="F1:G1"/>
    <mergeCell ref="F2:G2"/>
    <mergeCell ref="K1:L1"/>
    <mergeCell ref="K2:L2"/>
    <mergeCell ref="H1:J1"/>
    <mergeCell ref="H2:J2"/>
    <mergeCell ref="O3:O4"/>
    <mergeCell ref="C3:F4"/>
    <mergeCell ref="G3:J4"/>
    <mergeCell ref="K3:M4"/>
    <mergeCell ref="B3:B4"/>
    <mergeCell ref="N3:N4"/>
  </mergeCells>
  <pageMargins left="0.511811024" right="0.511811024" top="0.78740157499999996" bottom="0.78740157499999996" header="0.31496062000000002" footer="0.31496062000000002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Plan1</vt:lpstr>
      <vt:lpstr>Plan1!Area_de_impressao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Garcia</dc:creator>
  <cp:lastModifiedBy>Engenharia - outro</cp:lastModifiedBy>
  <cp:lastPrinted>2020-02-11T11:50:58Z</cp:lastPrinted>
  <dcterms:created xsi:type="dcterms:W3CDTF">2020-02-04T22:16:37Z</dcterms:created>
  <dcterms:modified xsi:type="dcterms:W3CDTF">2020-02-11T12:42:58Z</dcterms:modified>
</cp:coreProperties>
</file>