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bca2dfc1885a742a/Documents/2022-1/Teoria do Desenvolvimento Econômico/Python - Gráficos e Dados/Dados/"/>
    </mc:Choice>
  </mc:AlternateContent>
  <xr:revisionPtr revIDLastSave="0" documentId="8_{C0A2CBAE-EE05-47E7-92C5-51E4541B7BE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Principal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2" i="1"/>
</calcChain>
</file>

<file path=xl/sharedStrings.xml><?xml version="1.0" encoding="utf-8"?>
<sst xmlns="http://schemas.openxmlformats.org/spreadsheetml/2006/main" count="642" uniqueCount="62">
  <si>
    <t>year</t>
  </si>
  <si>
    <t>country_id_iso_3</t>
  </si>
  <si>
    <t>employees</t>
  </si>
  <si>
    <t>real_gdp_output</t>
  </si>
  <si>
    <t>price_level_x</t>
  </si>
  <si>
    <t>price_level_m</t>
  </si>
  <si>
    <t>current_share_x</t>
  </si>
  <si>
    <t>current_share_m</t>
  </si>
  <si>
    <t>ARG</t>
  </si>
  <si>
    <t>AUS</t>
  </si>
  <si>
    <t>BRA</t>
  </si>
  <si>
    <t>CAN</t>
  </si>
  <si>
    <t>CHN</t>
  </si>
  <si>
    <t>DEU</t>
  </si>
  <si>
    <t>FRA</t>
  </si>
  <si>
    <t>GBR</t>
  </si>
  <si>
    <t>IDN</t>
  </si>
  <si>
    <t>IND</t>
  </si>
  <si>
    <t>ITA</t>
  </si>
  <si>
    <t>JPN</t>
  </si>
  <si>
    <t>KOR</t>
  </si>
  <si>
    <t>MEX</t>
  </si>
  <si>
    <t>NIC</t>
  </si>
  <si>
    <t>PRY</t>
  </si>
  <si>
    <t>RUS</t>
  </si>
  <si>
    <t>TUR</t>
  </si>
  <si>
    <t>USA</t>
  </si>
  <si>
    <t>ZAF</t>
  </si>
  <si>
    <t>País</t>
  </si>
  <si>
    <t xml:space="preserve">Importações (Current Share - Média) </t>
  </si>
  <si>
    <t>Importações (Price Level - Média)</t>
  </si>
  <si>
    <t xml:space="preserve">Exportações (Current Share - Média) </t>
  </si>
  <si>
    <t xml:space="preserve">Exportações (Price Level - Média) </t>
  </si>
  <si>
    <t xml:space="preserve">PIB por Trabalhador </t>
  </si>
  <si>
    <t>Taxa Média de Crescimento do PIB por Trabalhador</t>
  </si>
  <si>
    <t xml:space="preserve">PIB Médio do Período </t>
  </si>
  <si>
    <t xml:space="preserve">Import/PIB (Price Level) </t>
  </si>
  <si>
    <t>Import/PIB (Current Share)</t>
  </si>
  <si>
    <t>Export/PIB (Price Level)</t>
  </si>
  <si>
    <t>Export/PIB (Current Share)</t>
  </si>
  <si>
    <t>X + M/PIB (Current Share)</t>
  </si>
  <si>
    <t>X + M/PIB (Price Level)</t>
  </si>
  <si>
    <t>Argentina</t>
  </si>
  <si>
    <t>Austrália</t>
  </si>
  <si>
    <t>Brasil</t>
  </si>
  <si>
    <t>Canadá</t>
  </si>
  <si>
    <t>China</t>
  </si>
  <si>
    <t>Alemanha</t>
  </si>
  <si>
    <t>França</t>
  </si>
  <si>
    <t>Inglaterra</t>
  </si>
  <si>
    <t>Indonésia</t>
  </si>
  <si>
    <t>India</t>
  </si>
  <si>
    <t>Itália</t>
  </si>
  <si>
    <t>Japão</t>
  </si>
  <si>
    <t xml:space="preserve">Coreia do Sul </t>
  </si>
  <si>
    <t xml:space="preserve">México </t>
  </si>
  <si>
    <t>Nicaragua</t>
  </si>
  <si>
    <t>Paraguai</t>
  </si>
  <si>
    <t>Rússia</t>
  </si>
  <si>
    <t>Turquia</t>
  </si>
  <si>
    <t xml:space="preserve">Estados Unidos </t>
  </si>
  <si>
    <t xml:space="preserve">África do Sul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</si>
</sst>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1"/>
  <sheetViews>
    <sheetView topLeftCell="A579" workbookViewId="0">
      <selection activeCell="E2" sqref="E2"/>
    </sheetView>
  </sheetViews>
  <sheetFormatPr defaultRowHeight="14.4" x14ac:dyDescent="0.3"/>
  <cols>
    <col min="3" max="3" width="25.44140625" customWidth="1"/>
    <col min="4" max="4" width="21" customWidth="1"/>
    <col min="5" max="5" width="28.77734375" customWidth="1"/>
    <col min="6" max="6" width="25.109375" customWidth="1"/>
    <col min="7" max="7" width="22.109375" customWidth="1"/>
    <col min="8" max="8" width="16.88671875" customWidth="1"/>
    <col min="9" max="9" width="16.5546875" customWidth="1"/>
    <col min="10" max="10" width="21.21875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33</v>
      </c>
    </row>
    <row r="2" spans="1:10" x14ac:dyDescent="0.3">
      <c r="A2" s="1">
        <v>390</v>
      </c>
      <c r="B2">
        <v>1990</v>
      </c>
      <c r="C2" s="3" t="s">
        <v>8</v>
      </c>
      <c r="D2">
        <v>11811478.614807131</v>
      </c>
      <c r="E2">
        <v>204212687500</v>
      </c>
      <c r="F2">
        <v>0.47013568878173828</v>
      </c>
      <c r="G2">
        <v>0.50604385137557983</v>
      </c>
      <c r="H2">
        <v>0.1314249783754349</v>
      </c>
      <c r="I2">
        <v>-4.029923677444458E-2</v>
      </c>
      <c r="J2">
        <f>E2/D2</f>
        <v>17289.341509198897</v>
      </c>
    </row>
    <row r="3" spans="1:10" x14ac:dyDescent="0.3">
      <c r="A3" s="1">
        <v>391</v>
      </c>
      <c r="B3">
        <v>1991</v>
      </c>
      <c r="C3" s="3" t="s">
        <v>8</v>
      </c>
      <c r="D3">
        <v>12190682.41119385</v>
      </c>
      <c r="E3">
        <v>240402000000</v>
      </c>
      <c r="F3">
        <v>0.53464895486831665</v>
      </c>
      <c r="G3">
        <v>0.54813563823699951</v>
      </c>
      <c r="H3">
        <v>9.5888659358024597E-2</v>
      </c>
      <c r="I3">
        <v>-6.4633294939994812E-2</v>
      </c>
      <c r="J3">
        <f t="shared" ref="J3:J66" si="0">E3/D3</f>
        <v>19720.14296584871</v>
      </c>
    </row>
    <row r="4" spans="1:10" x14ac:dyDescent="0.3">
      <c r="A4" s="1">
        <v>392</v>
      </c>
      <c r="B4">
        <v>1992</v>
      </c>
      <c r="C4" s="3" t="s">
        <v>8</v>
      </c>
      <c r="D4">
        <v>12385934.82971191</v>
      </c>
      <c r="E4">
        <v>283126843750</v>
      </c>
      <c r="F4">
        <v>0.46789062023162842</v>
      </c>
      <c r="G4">
        <v>0.49799749255180359</v>
      </c>
      <c r="H4">
        <v>9.4606451690196991E-2</v>
      </c>
      <c r="I4">
        <v>-0.1079846769571304</v>
      </c>
      <c r="J4">
        <f t="shared" si="0"/>
        <v>22858.738370786774</v>
      </c>
    </row>
    <row r="5" spans="1:10" x14ac:dyDescent="0.3">
      <c r="A5" s="1">
        <v>393</v>
      </c>
      <c r="B5">
        <v>1993</v>
      </c>
      <c r="C5" s="3" t="s">
        <v>8</v>
      </c>
      <c r="D5">
        <v>12345012.66479492</v>
      </c>
      <c r="E5">
        <v>325027750000</v>
      </c>
      <c r="F5">
        <v>0.48747089505195618</v>
      </c>
      <c r="G5">
        <v>0.49224370718002319</v>
      </c>
      <c r="H5">
        <v>8.5154972970485687E-2</v>
      </c>
      <c r="I5">
        <v>-0.1078270450234413</v>
      </c>
      <c r="J5">
        <f t="shared" si="0"/>
        <v>26328.668817562488</v>
      </c>
    </row>
    <row r="6" spans="1:10" x14ac:dyDescent="0.3">
      <c r="A6" s="1">
        <v>394</v>
      </c>
      <c r="B6">
        <v>1994</v>
      </c>
      <c r="C6" s="3" t="s">
        <v>8</v>
      </c>
      <c r="D6">
        <v>12416181.564331049</v>
      </c>
      <c r="E6">
        <v>378639937500</v>
      </c>
      <c r="F6">
        <v>0.50105190277099609</v>
      </c>
      <c r="G6">
        <v>0.51583766937255859</v>
      </c>
      <c r="H6">
        <v>8.5892260074615479E-2</v>
      </c>
      <c r="I6">
        <v>-0.1136784553527832</v>
      </c>
      <c r="J6">
        <f t="shared" si="0"/>
        <v>30495.683035736929</v>
      </c>
    </row>
    <row r="7" spans="1:10" x14ac:dyDescent="0.3">
      <c r="A7" s="1">
        <v>395</v>
      </c>
      <c r="B7">
        <v>1995</v>
      </c>
      <c r="C7" s="3" t="s">
        <v>8</v>
      </c>
      <c r="D7">
        <v>11835313.79699707</v>
      </c>
      <c r="E7">
        <v>424478750000</v>
      </c>
      <c r="F7">
        <v>0.53567314147949219</v>
      </c>
      <c r="G7">
        <v>0.54765784740447998</v>
      </c>
      <c r="H7">
        <v>9.4819970428943634E-2</v>
      </c>
      <c r="I7">
        <v>-8.9024417102336884E-2</v>
      </c>
      <c r="J7">
        <f t="shared" si="0"/>
        <v>35865.441109613959</v>
      </c>
    </row>
    <row r="8" spans="1:10" x14ac:dyDescent="0.3">
      <c r="A8" s="1">
        <v>396</v>
      </c>
      <c r="B8">
        <v>1996</v>
      </c>
      <c r="C8" s="3" t="s">
        <v>8</v>
      </c>
      <c r="D8">
        <v>12137214.660644529</v>
      </c>
      <c r="E8">
        <v>548784875000</v>
      </c>
      <c r="F8">
        <v>0.53547215461730957</v>
      </c>
      <c r="G8">
        <v>0.53994560241699219</v>
      </c>
      <c r="H8">
        <v>8.3731554448604584E-2</v>
      </c>
      <c r="I8">
        <v>-8.2870177924633026E-2</v>
      </c>
      <c r="J8">
        <f t="shared" si="0"/>
        <v>45215.058837136654</v>
      </c>
    </row>
    <row r="9" spans="1:10" x14ac:dyDescent="0.3">
      <c r="A9" s="1">
        <v>397</v>
      </c>
      <c r="B9">
        <v>1997</v>
      </c>
      <c r="C9" s="3" t="s">
        <v>8</v>
      </c>
      <c r="D9">
        <v>12762511.25335693</v>
      </c>
      <c r="E9">
        <v>566384250000</v>
      </c>
      <c r="F9">
        <v>0.51991885900497437</v>
      </c>
      <c r="G9">
        <v>0.5196952223777771</v>
      </c>
      <c r="H9">
        <v>9.2566028237342834E-2</v>
      </c>
      <c r="I9">
        <v>-0.1063354164361954</v>
      </c>
      <c r="J9">
        <f t="shared" si="0"/>
        <v>44378.746373369402</v>
      </c>
    </row>
    <row r="10" spans="1:10" x14ac:dyDescent="0.3">
      <c r="A10" s="1">
        <v>398</v>
      </c>
      <c r="B10">
        <v>1998</v>
      </c>
      <c r="C10" s="3" t="s">
        <v>8</v>
      </c>
      <c r="D10">
        <v>13351142.883300779</v>
      </c>
      <c r="E10">
        <v>565211812500</v>
      </c>
      <c r="F10">
        <v>0.48987877368927002</v>
      </c>
      <c r="G10">
        <v>0.49500542879104609</v>
      </c>
      <c r="H10">
        <v>9.8313786089420319E-2</v>
      </c>
      <c r="I10">
        <v>-0.1154915988445282</v>
      </c>
      <c r="J10">
        <f t="shared" si="0"/>
        <v>42334.339272703801</v>
      </c>
    </row>
    <row r="11" spans="1:10" x14ac:dyDescent="0.3">
      <c r="A11" s="1">
        <v>399</v>
      </c>
      <c r="B11">
        <v>1999</v>
      </c>
      <c r="C11" s="3" t="s">
        <v>8</v>
      </c>
      <c r="D11">
        <v>13461274.14703369</v>
      </c>
      <c r="E11">
        <v>532079687500</v>
      </c>
      <c r="F11">
        <v>0.47498616576194758</v>
      </c>
      <c r="G11">
        <v>0.49579307436943049</v>
      </c>
      <c r="H11">
        <v>9.4813011586666107E-2</v>
      </c>
      <c r="I11">
        <v>-9.9302373826503754E-2</v>
      </c>
      <c r="J11">
        <f t="shared" si="0"/>
        <v>39526.695741297895</v>
      </c>
    </row>
    <row r="12" spans="1:10" x14ac:dyDescent="0.3">
      <c r="A12" s="1">
        <v>400</v>
      </c>
      <c r="B12">
        <v>2000</v>
      </c>
      <c r="C12" s="3" t="s">
        <v>8</v>
      </c>
      <c r="D12">
        <v>13598359.10797119</v>
      </c>
      <c r="E12">
        <v>528448750000</v>
      </c>
      <c r="F12">
        <v>0.45616179704666138</v>
      </c>
      <c r="G12">
        <v>0.47474989295005798</v>
      </c>
      <c r="H12">
        <v>0.11222653836011889</v>
      </c>
      <c r="I12">
        <v>-0.1034908294677734</v>
      </c>
      <c r="J12">
        <f t="shared" si="0"/>
        <v>38861.214489491598</v>
      </c>
    </row>
    <row r="13" spans="1:10" x14ac:dyDescent="0.3">
      <c r="A13" s="1">
        <v>401</v>
      </c>
      <c r="B13">
        <v>2001</v>
      </c>
      <c r="C13" s="3" t="s">
        <v>8</v>
      </c>
      <c r="D13">
        <v>13505481.719970699</v>
      </c>
      <c r="E13">
        <v>496567281250</v>
      </c>
      <c r="F13">
        <v>0.44577750563621521</v>
      </c>
      <c r="G13">
        <v>0.45952048897743231</v>
      </c>
      <c r="H13">
        <v>0.1232909560203552</v>
      </c>
      <c r="I13">
        <v>-9.1336950659751892E-2</v>
      </c>
      <c r="J13">
        <f t="shared" si="0"/>
        <v>36767.831873462215</v>
      </c>
    </row>
    <row r="14" spans="1:10" x14ac:dyDescent="0.3">
      <c r="A14" s="1">
        <v>402</v>
      </c>
      <c r="B14">
        <v>2002</v>
      </c>
      <c r="C14" s="3" t="s">
        <v>8</v>
      </c>
      <c r="D14">
        <v>13412664.41345215</v>
      </c>
      <c r="E14">
        <v>425342156250</v>
      </c>
      <c r="F14">
        <v>0.44333371520042419</v>
      </c>
      <c r="G14">
        <v>0.44464516639709473</v>
      </c>
      <c r="H14">
        <v>0.13938617706298831</v>
      </c>
      <c r="I14">
        <v>-4.8594061285257339E-2</v>
      </c>
      <c r="J14">
        <f t="shared" si="0"/>
        <v>31711.980792079288</v>
      </c>
    </row>
    <row r="15" spans="1:10" x14ac:dyDescent="0.3">
      <c r="A15" s="1">
        <v>403</v>
      </c>
      <c r="B15">
        <v>2003</v>
      </c>
      <c r="C15" s="3" t="s">
        <v>8</v>
      </c>
      <c r="D15">
        <v>14069103.240966801</v>
      </c>
      <c r="E15">
        <v>461437062500</v>
      </c>
      <c r="F15">
        <v>0.48259848356246948</v>
      </c>
      <c r="G15">
        <v>0.4676683247089386</v>
      </c>
      <c r="H15">
        <v>0.13832345604896551</v>
      </c>
      <c r="I15">
        <v>-6.6036522388458252E-2</v>
      </c>
      <c r="J15">
        <f t="shared" si="0"/>
        <v>32797.901514886529</v>
      </c>
    </row>
    <row r="16" spans="1:10" x14ac:dyDescent="0.3">
      <c r="A16" s="1">
        <v>404</v>
      </c>
      <c r="B16">
        <v>2004</v>
      </c>
      <c r="C16" s="3" t="s">
        <v>8</v>
      </c>
      <c r="D16">
        <v>14996856.689453119</v>
      </c>
      <c r="E16">
        <v>504759000000</v>
      </c>
      <c r="F16">
        <v>0.52025580406188965</v>
      </c>
      <c r="G16">
        <v>0.49636417627334589</v>
      </c>
      <c r="H16">
        <v>0.13570100069046021</v>
      </c>
      <c r="I16">
        <v>-9.2332117259502411E-2</v>
      </c>
      <c r="J16">
        <f t="shared" si="0"/>
        <v>33657.65309706422</v>
      </c>
    </row>
    <row r="17" spans="1:10" x14ac:dyDescent="0.3">
      <c r="A17" s="1">
        <v>405</v>
      </c>
      <c r="B17">
        <v>2005</v>
      </c>
      <c r="C17" s="3" t="s">
        <v>8</v>
      </c>
      <c r="D17">
        <v>15749588.966369631</v>
      </c>
      <c r="E17">
        <v>548929187500</v>
      </c>
      <c r="F17">
        <v>0.53447604179382324</v>
      </c>
      <c r="G17">
        <v>0.51507127285003662</v>
      </c>
      <c r="H17">
        <v>0.13991312682628629</v>
      </c>
      <c r="I17">
        <v>-0.1038522124290466</v>
      </c>
      <c r="J17">
        <f t="shared" si="0"/>
        <v>34853.556411671314</v>
      </c>
    </row>
    <row r="18" spans="1:10" x14ac:dyDescent="0.3">
      <c r="A18" s="1">
        <v>406</v>
      </c>
      <c r="B18">
        <v>2006</v>
      </c>
      <c r="C18" s="3" t="s">
        <v>8</v>
      </c>
      <c r="D18">
        <v>16298122.406005859</v>
      </c>
      <c r="E18">
        <v>599530125000</v>
      </c>
      <c r="F18">
        <v>0.55748474597930908</v>
      </c>
      <c r="G18">
        <v>0.53171980381011963</v>
      </c>
      <c r="H18">
        <v>0.14271301031112671</v>
      </c>
      <c r="I18">
        <v>-0.10979057103395461</v>
      </c>
      <c r="J18">
        <f t="shared" si="0"/>
        <v>36785.226547266153</v>
      </c>
    </row>
    <row r="19" spans="1:10" x14ac:dyDescent="0.3">
      <c r="A19" s="1">
        <v>407</v>
      </c>
      <c r="B19">
        <v>2007</v>
      </c>
      <c r="C19" s="3" t="s">
        <v>8</v>
      </c>
      <c r="D19">
        <v>16961412.42980957</v>
      </c>
      <c r="E19">
        <v>665477250000</v>
      </c>
      <c r="F19">
        <v>0.61449676752090454</v>
      </c>
      <c r="G19">
        <v>0.579426109790802</v>
      </c>
      <c r="H19">
        <v>0.14015933871269229</v>
      </c>
      <c r="I19">
        <v>-0.1191363632678986</v>
      </c>
      <c r="J19">
        <f t="shared" si="0"/>
        <v>39234.77792630218</v>
      </c>
    </row>
    <row r="20" spans="1:10" x14ac:dyDescent="0.3">
      <c r="A20" s="1">
        <v>408</v>
      </c>
      <c r="B20">
        <v>2008</v>
      </c>
      <c r="C20" s="3" t="s">
        <v>8</v>
      </c>
      <c r="D20">
        <v>17370250.701904301</v>
      </c>
      <c r="E20">
        <v>718254625000</v>
      </c>
      <c r="F20">
        <v>0.67598861455917358</v>
      </c>
      <c r="G20">
        <v>0.63336145877838135</v>
      </c>
      <c r="H20">
        <v>0.14784376323223111</v>
      </c>
      <c r="I20">
        <v>-0.1294955313205719</v>
      </c>
      <c r="J20">
        <f t="shared" si="0"/>
        <v>41349.698247087348</v>
      </c>
    </row>
    <row r="21" spans="1:10" x14ac:dyDescent="0.3">
      <c r="A21" s="1">
        <v>409</v>
      </c>
      <c r="B21">
        <v>2009</v>
      </c>
      <c r="C21" s="3" t="s">
        <v>8</v>
      </c>
      <c r="D21">
        <v>17562055.587768551</v>
      </c>
      <c r="E21">
        <v>684293312500</v>
      </c>
      <c r="F21">
        <v>0.63333278894424438</v>
      </c>
      <c r="G21">
        <v>0.58856099843978882</v>
      </c>
      <c r="H21">
        <v>0.13138480484485629</v>
      </c>
      <c r="I21">
        <v>-9.8497375845909119E-2</v>
      </c>
      <c r="J21">
        <f t="shared" si="0"/>
        <v>38964.306261312027</v>
      </c>
    </row>
    <row r="22" spans="1:10" x14ac:dyDescent="0.3">
      <c r="A22" s="1">
        <v>410</v>
      </c>
      <c r="B22">
        <v>2010</v>
      </c>
      <c r="C22" s="3" t="s">
        <v>8</v>
      </c>
      <c r="D22">
        <v>18076745.98693848</v>
      </c>
      <c r="E22">
        <v>784810125000</v>
      </c>
      <c r="F22">
        <v>0.64795184135437012</v>
      </c>
      <c r="G22">
        <v>0.60759586095809937</v>
      </c>
      <c r="H22">
        <v>0.13693949580192569</v>
      </c>
      <c r="I22">
        <v>-0.1216307878494263</v>
      </c>
      <c r="J22">
        <f t="shared" si="0"/>
        <v>43415.453509557075</v>
      </c>
    </row>
    <row r="23" spans="1:10" x14ac:dyDescent="0.3">
      <c r="A23" s="1">
        <v>411</v>
      </c>
      <c r="B23">
        <v>2011</v>
      </c>
      <c r="C23" s="3" t="s">
        <v>8</v>
      </c>
      <c r="D23">
        <v>18488029.479980469</v>
      </c>
      <c r="E23">
        <v>882632375000</v>
      </c>
      <c r="F23">
        <v>0.6833808422088623</v>
      </c>
      <c r="G23">
        <v>0.63424289226531982</v>
      </c>
      <c r="H23">
        <v>0.14157235622406009</v>
      </c>
      <c r="I23">
        <v>-0.13487882912158969</v>
      </c>
      <c r="J23">
        <f t="shared" si="0"/>
        <v>47740.749004957368</v>
      </c>
    </row>
    <row r="24" spans="1:10" x14ac:dyDescent="0.3">
      <c r="A24" s="1">
        <v>412</v>
      </c>
      <c r="B24">
        <v>2012</v>
      </c>
      <c r="C24" s="3" t="s">
        <v>8</v>
      </c>
      <c r="D24">
        <v>18791292.190551762</v>
      </c>
      <c r="E24">
        <v>902396000000</v>
      </c>
      <c r="F24">
        <v>0.67370849847793579</v>
      </c>
      <c r="G24">
        <v>0.65951812267303467</v>
      </c>
      <c r="H24">
        <v>0.13612483441829679</v>
      </c>
      <c r="I24">
        <v>-0.1177136227488518</v>
      </c>
      <c r="J24">
        <f t="shared" si="0"/>
        <v>48022.030142968222</v>
      </c>
    </row>
    <row r="25" spans="1:10" x14ac:dyDescent="0.3">
      <c r="A25" s="1">
        <v>413</v>
      </c>
      <c r="B25">
        <v>2013</v>
      </c>
      <c r="C25" s="3" t="s">
        <v>8</v>
      </c>
      <c r="D25">
        <v>19124418.258666988</v>
      </c>
      <c r="E25">
        <v>904232000000</v>
      </c>
      <c r="F25">
        <v>0.69920021295547485</v>
      </c>
      <c r="G25">
        <v>0.65004527568817139</v>
      </c>
      <c r="H25">
        <v>0.1238285377621651</v>
      </c>
      <c r="I25">
        <v>-0.1280155032873154</v>
      </c>
      <c r="J25">
        <f t="shared" si="0"/>
        <v>47281.542777920127</v>
      </c>
    </row>
    <row r="26" spans="1:10" x14ac:dyDescent="0.3">
      <c r="A26" s="1">
        <v>414</v>
      </c>
      <c r="B26">
        <v>2014</v>
      </c>
      <c r="C26" s="3" t="s">
        <v>8</v>
      </c>
      <c r="D26">
        <v>19383050.918579102</v>
      </c>
      <c r="E26">
        <v>879837750000</v>
      </c>
      <c r="F26">
        <v>0.70751434564590454</v>
      </c>
      <c r="G26">
        <v>0.66449213027954102</v>
      </c>
      <c r="H26">
        <v>0.1117485910654068</v>
      </c>
      <c r="I26">
        <v>-0.1137397512793541</v>
      </c>
      <c r="J26">
        <f t="shared" si="0"/>
        <v>45392.118799866294</v>
      </c>
    </row>
    <row r="27" spans="1:10" x14ac:dyDescent="0.3">
      <c r="A27" s="1">
        <v>415</v>
      </c>
      <c r="B27">
        <v>2015</v>
      </c>
      <c r="C27" s="3" t="s">
        <v>8</v>
      </c>
      <c r="D27">
        <v>19854450.225830082</v>
      </c>
      <c r="E27">
        <v>913103500000</v>
      </c>
      <c r="F27">
        <v>0.633933424949646</v>
      </c>
      <c r="G27">
        <v>0.62042605876922607</v>
      </c>
      <c r="H27">
        <v>9.9056549370288849E-2</v>
      </c>
      <c r="I27">
        <v>-0.107307031750679</v>
      </c>
      <c r="J27">
        <f t="shared" si="0"/>
        <v>45989.865728544726</v>
      </c>
    </row>
    <row r="28" spans="1:10" x14ac:dyDescent="0.3">
      <c r="A28" s="1">
        <v>416</v>
      </c>
      <c r="B28">
        <v>2016</v>
      </c>
      <c r="C28" s="3" t="s">
        <v>8</v>
      </c>
      <c r="D28">
        <v>19723175.048828121</v>
      </c>
      <c r="E28">
        <v>908771312500</v>
      </c>
      <c r="F28">
        <v>0.62756747007369995</v>
      </c>
      <c r="G28">
        <v>0.61375755071640015</v>
      </c>
      <c r="H28">
        <v>0.1021694913506508</v>
      </c>
      <c r="I28">
        <v>-0.100915290415287</v>
      </c>
      <c r="J28">
        <f t="shared" si="0"/>
        <v>46076.319367960779</v>
      </c>
    </row>
    <row r="29" spans="1:10" x14ac:dyDescent="0.3">
      <c r="A29" s="1">
        <v>417</v>
      </c>
      <c r="B29">
        <v>2017</v>
      </c>
      <c r="C29" s="3" t="s">
        <v>8</v>
      </c>
      <c r="D29">
        <v>20033660.888671879</v>
      </c>
      <c r="E29">
        <v>1022513250000</v>
      </c>
      <c r="F29">
        <v>0.63724565505981445</v>
      </c>
      <c r="G29">
        <v>0.6149449348449707</v>
      </c>
      <c r="H29">
        <v>8.9602358639240265E-2</v>
      </c>
      <c r="I29">
        <v>-0.1063938215374947</v>
      </c>
      <c r="J29">
        <f t="shared" si="0"/>
        <v>51039.760315509011</v>
      </c>
    </row>
    <row r="30" spans="1:10" x14ac:dyDescent="0.3">
      <c r="A30" s="1">
        <v>418</v>
      </c>
      <c r="B30">
        <v>2018</v>
      </c>
      <c r="C30" s="3" t="s">
        <v>8</v>
      </c>
      <c r="D30">
        <v>20135070.80078125</v>
      </c>
      <c r="E30">
        <v>1021129312500</v>
      </c>
      <c r="F30">
        <v>0.66409045457839966</v>
      </c>
      <c r="G30">
        <v>0.63082307577133179</v>
      </c>
      <c r="H30">
        <v>9.0679354965686798E-2</v>
      </c>
      <c r="I30">
        <v>-0.1014824062585831</v>
      </c>
      <c r="J30">
        <f t="shared" si="0"/>
        <v>50713.966819544519</v>
      </c>
    </row>
    <row r="31" spans="1:10" x14ac:dyDescent="0.3">
      <c r="A31" s="1">
        <v>419</v>
      </c>
      <c r="B31">
        <v>2019</v>
      </c>
      <c r="C31" s="3" t="s">
        <v>8</v>
      </c>
      <c r="D31">
        <v>20643215.179443359</v>
      </c>
      <c r="E31">
        <v>977420562500</v>
      </c>
      <c r="F31">
        <v>0.64773637056350708</v>
      </c>
      <c r="G31">
        <v>0.63112962245941162</v>
      </c>
      <c r="H31">
        <v>0.10272827744483951</v>
      </c>
      <c r="I31">
        <v>-7.9542152583599091E-2</v>
      </c>
      <c r="J31">
        <f t="shared" si="0"/>
        <v>47348.271768891958</v>
      </c>
    </row>
    <row r="32" spans="1:10" x14ac:dyDescent="0.3">
      <c r="A32" s="1">
        <v>600</v>
      </c>
      <c r="B32">
        <v>1990</v>
      </c>
      <c r="C32" s="4" t="s">
        <v>9</v>
      </c>
      <c r="D32">
        <v>7845483.7799072266</v>
      </c>
      <c r="E32">
        <v>507695968750</v>
      </c>
      <c r="F32">
        <v>0.47693249583244318</v>
      </c>
      <c r="G32">
        <v>0.52485167980194092</v>
      </c>
      <c r="H32">
        <v>0.16028240323066709</v>
      </c>
      <c r="I32">
        <v>-0.1450908035039902</v>
      </c>
      <c r="J32">
        <f t="shared" si="0"/>
        <v>64711.875391322719</v>
      </c>
    </row>
    <row r="33" spans="1:10" x14ac:dyDescent="0.3">
      <c r="A33" s="1">
        <v>601</v>
      </c>
      <c r="B33">
        <v>1991</v>
      </c>
      <c r="C33" s="4" t="s">
        <v>9</v>
      </c>
      <c r="D33">
        <v>7674020.2903747559</v>
      </c>
      <c r="E33">
        <v>507724750000</v>
      </c>
      <c r="F33">
        <v>0.55669039487838745</v>
      </c>
      <c r="G33">
        <v>0.55981343984603882</v>
      </c>
      <c r="H33">
        <v>0.1460048705339432</v>
      </c>
      <c r="I33">
        <v>-0.13690836727619171</v>
      </c>
      <c r="J33">
        <f t="shared" si="0"/>
        <v>66161.507370109597</v>
      </c>
    </row>
    <row r="34" spans="1:10" x14ac:dyDescent="0.3">
      <c r="A34" s="1">
        <v>602</v>
      </c>
      <c r="B34">
        <v>1992</v>
      </c>
      <c r="C34" s="4" t="s">
        <v>9</v>
      </c>
      <c r="D34">
        <v>7635434.627532959</v>
      </c>
      <c r="E34">
        <v>527872687500</v>
      </c>
      <c r="F34">
        <v>0.43768778443336492</v>
      </c>
      <c r="G34">
        <v>0.51176363229751587</v>
      </c>
      <c r="H34">
        <v>0.17972990870475769</v>
      </c>
      <c r="I34">
        <v>-0.148305743932724</v>
      </c>
      <c r="J34">
        <f t="shared" si="0"/>
        <v>69134.595900607936</v>
      </c>
    </row>
    <row r="35" spans="1:10" x14ac:dyDescent="0.3">
      <c r="A35" s="1">
        <v>603</v>
      </c>
      <c r="B35">
        <v>1993</v>
      </c>
      <c r="C35" s="4" t="s">
        <v>9</v>
      </c>
      <c r="D35">
        <v>7667202.9495239258</v>
      </c>
      <c r="E35">
        <v>547020687500</v>
      </c>
      <c r="F35">
        <v>0.46222841739654541</v>
      </c>
      <c r="G35">
        <v>0.49527269601821899</v>
      </c>
      <c r="H35">
        <v>0.16548554599285131</v>
      </c>
      <c r="I35">
        <v>-0.15624192357063291</v>
      </c>
      <c r="J35">
        <f t="shared" si="0"/>
        <v>71345.533840859891</v>
      </c>
    </row>
    <row r="36" spans="1:10" x14ac:dyDescent="0.3">
      <c r="A36" s="1">
        <v>604</v>
      </c>
      <c r="B36">
        <v>1994</v>
      </c>
      <c r="C36" s="4" t="s">
        <v>9</v>
      </c>
      <c r="D36">
        <v>7922579.7653198242</v>
      </c>
      <c r="E36">
        <v>572406187500</v>
      </c>
      <c r="F36">
        <v>0.49527937173843378</v>
      </c>
      <c r="G36">
        <v>0.525299072265625</v>
      </c>
      <c r="H36">
        <v>0.16724628210067749</v>
      </c>
      <c r="I36">
        <v>-0.16657918691635129</v>
      </c>
      <c r="J36">
        <f t="shared" si="0"/>
        <v>72249.974686987916</v>
      </c>
    </row>
    <row r="37" spans="1:10" x14ac:dyDescent="0.3">
      <c r="A37" s="1">
        <v>605</v>
      </c>
      <c r="B37">
        <v>1995</v>
      </c>
      <c r="C37" s="4" t="s">
        <v>9</v>
      </c>
      <c r="D37">
        <v>8215477.9434204102</v>
      </c>
      <c r="E37">
        <v>602171250000</v>
      </c>
      <c r="F37">
        <v>0.5274927020072937</v>
      </c>
      <c r="G37">
        <v>0.56339722871780396</v>
      </c>
      <c r="H37">
        <v>0.168312132358551</v>
      </c>
      <c r="I37">
        <v>-0.1707344651222229</v>
      </c>
      <c r="J37">
        <f t="shared" si="0"/>
        <v>73297.165928400471</v>
      </c>
    </row>
    <row r="38" spans="1:10" x14ac:dyDescent="0.3">
      <c r="A38" s="1">
        <v>606</v>
      </c>
      <c r="B38">
        <v>1996</v>
      </c>
      <c r="C38" s="4" t="s">
        <v>9</v>
      </c>
      <c r="D38">
        <v>8321126.9378662109</v>
      </c>
      <c r="E38">
        <v>635900687500</v>
      </c>
      <c r="F38">
        <v>0.53322529792785645</v>
      </c>
      <c r="G38">
        <v>0.57172828912734985</v>
      </c>
      <c r="H38">
        <v>0.1804276704788208</v>
      </c>
      <c r="I38">
        <v>-0.17161193490028381</v>
      </c>
      <c r="J38">
        <f t="shared" si="0"/>
        <v>76420.020058372553</v>
      </c>
    </row>
    <row r="39" spans="1:10" x14ac:dyDescent="0.3">
      <c r="A39" s="1">
        <v>607</v>
      </c>
      <c r="B39">
        <v>1997</v>
      </c>
      <c r="C39" s="4" t="s">
        <v>9</v>
      </c>
      <c r="D39">
        <v>8382689.4760131836</v>
      </c>
      <c r="E39">
        <v>667289562500</v>
      </c>
      <c r="F39">
        <v>0.510567307472229</v>
      </c>
      <c r="G39">
        <v>0.54962891340255737</v>
      </c>
      <c r="H39">
        <v>0.18702308833599091</v>
      </c>
      <c r="I39">
        <v>-0.17101249098777771</v>
      </c>
      <c r="J39">
        <f t="shared" si="0"/>
        <v>79603.278209151045</v>
      </c>
    </row>
    <row r="40" spans="1:10" x14ac:dyDescent="0.3">
      <c r="A40" s="1">
        <v>608</v>
      </c>
      <c r="B40">
        <v>1998</v>
      </c>
      <c r="C40" s="4" t="s">
        <v>9</v>
      </c>
      <c r="D40">
        <v>8528651.237487793</v>
      </c>
      <c r="E40">
        <v>690270062500</v>
      </c>
      <c r="F40">
        <v>0.47577252984046942</v>
      </c>
      <c r="G40">
        <v>0.51606929302215576</v>
      </c>
      <c r="H40">
        <v>0.17147691547870639</v>
      </c>
      <c r="I40">
        <v>-0.17215362191200259</v>
      </c>
      <c r="J40">
        <f t="shared" si="0"/>
        <v>80935.43085287734</v>
      </c>
    </row>
    <row r="41" spans="1:10" x14ac:dyDescent="0.3">
      <c r="A41" s="1">
        <v>609</v>
      </c>
      <c r="B41">
        <v>1999</v>
      </c>
      <c r="C41" s="4" t="s">
        <v>9</v>
      </c>
      <c r="D41">
        <v>8681078.9108276367</v>
      </c>
      <c r="E41">
        <v>725861625000</v>
      </c>
      <c r="F41">
        <v>0.46932849287986761</v>
      </c>
      <c r="G41">
        <v>0.51703822612762451</v>
      </c>
      <c r="H41">
        <v>0.1608426421880722</v>
      </c>
      <c r="I41">
        <v>-0.1745513528585434</v>
      </c>
      <c r="J41">
        <f t="shared" si="0"/>
        <v>83614.218054700046</v>
      </c>
    </row>
    <row r="42" spans="1:10" x14ac:dyDescent="0.3">
      <c r="A42" s="1">
        <v>610</v>
      </c>
      <c r="B42">
        <v>2000</v>
      </c>
      <c r="C42" s="4" t="s">
        <v>9</v>
      </c>
      <c r="D42">
        <v>8902647.0184326172</v>
      </c>
      <c r="E42">
        <v>746969000000</v>
      </c>
      <c r="F42">
        <v>0.4388083815574646</v>
      </c>
      <c r="G42">
        <v>0.49992576241493231</v>
      </c>
      <c r="H42">
        <v>0.1951653063297272</v>
      </c>
      <c r="I42">
        <v>-0.18203769624233249</v>
      </c>
      <c r="J42">
        <f t="shared" si="0"/>
        <v>83904.146536802698</v>
      </c>
    </row>
    <row r="43" spans="1:10" x14ac:dyDescent="0.3">
      <c r="A43" s="1">
        <v>611</v>
      </c>
      <c r="B43">
        <v>2001</v>
      </c>
      <c r="C43" s="4" t="s">
        <v>9</v>
      </c>
      <c r="D43">
        <v>9011887.5503540039</v>
      </c>
      <c r="E43">
        <v>771091562500</v>
      </c>
      <c r="F43">
        <v>0.43950095772743231</v>
      </c>
      <c r="G43">
        <v>0.47339347004890442</v>
      </c>
      <c r="H43">
        <v>0.1875212490558624</v>
      </c>
      <c r="I43">
        <v>-0.16743764281272891</v>
      </c>
      <c r="J43">
        <f t="shared" si="0"/>
        <v>85563.824247863595</v>
      </c>
    </row>
    <row r="44" spans="1:10" x14ac:dyDescent="0.3">
      <c r="A44" s="1">
        <v>612</v>
      </c>
      <c r="B44">
        <v>2002</v>
      </c>
      <c r="C44" s="4" t="s">
        <v>9</v>
      </c>
      <c r="D44">
        <v>9185278.8925170898</v>
      </c>
      <c r="E44">
        <v>789873250000</v>
      </c>
      <c r="F44">
        <v>0.44074931740760798</v>
      </c>
      <c r="G44">
        <v>0.47884070873260498</v>
      </c>
      <c r="H44">
        <v>0.18581558763980871</v>
      </c>
      <c r="I44">
        <v>-0.18305413424968719</v>
      </c>
      <c r="J44">
        <f t="shared" si="0"/>
        <v>85993.387815745125</v>
      </c>
    </row>
    <row r="45" spans="1:10" x14ac:dyDescent="0.3">
      <c r="A45" s="1">
        <v>613</v>
      </c>
      <c r="B45">
        <v>2003</v>
      </c>
      <c r="C45" s="4" t="s">
        <v>9</v>
      </c>
      <c r="D45">
        <v>9398048.4008789063</v>
      </c>
      <c r="E45">
        <v>823659437500</v>
      </c>
      <c r="F45">
        <v>0.48357018828392029</v>
      </c>
      <c r="G45">
        <v>0.5224374532699585</v>
      </c>
      <c r="H45">
        <v>0.17608505487442019</v>
      </c>
      <c r="I45">
        <v>-0.19678992033004761</v>
      </c>
      <c r="J45">
        <f t="shared" si="0"/>
        <v>87641.54028223257</v>
      </c>
    </row>
    <row r="46" spans="1:10" x14ac:dyDescent="0.3">
      <c r="A46" s="1">
        <v>614</v>
      </c>
      <c r="B46">
        <v>2004</v>
      </c>
      <c r="C46" s="4" t="s">
        <v>9</v>
      </c>
      <c r="D46">
        <v>9560890.1977539063</v>
      </c>
      <c r="E46">
        <v>853504562500</v>
      </c>
      <c r="F46">
        <v>0.51205861568450928</v>
      </c>
      <c r="G46">
        <v>0.5574076771736145</v>
      </c>
      <c r="H46">
        <v>0.19730035960674289</v>
      </c>
      <c r="I46">
        <v>-0.21807640790939331</v>
      </c>
      <c r="J46">
        <f t="shared" si="0"/>
        <v>89270.407341411541</v>
      </c>
    </row>
    <row r="47" spans="1:10" x14ac:dyDescent="0.3">
      <c r="A47" s="1">
        <v>615</v>
      </c>
      <c r="B47">
        <v>2005</v>
      </c>
      <c r="C47" s="4" t="s">
        <v>9</v>
      </c>
      <c r="D47">
        <v>9911472.3205566406</v>
      </c>
      <c r="E47">
        <v>917886687500</v>
      </c>
      <c r="F47">
        <v>0.50467783212661743</v>
      </c>
      <c r="G47">
        <v>0.57149314880371094</v>
      </c>
      <c r="H47">
        <v>0.23010061681270599</v>
      </c>
      <c r="I47">
        <v>-0.2281193137168884</v>
      </c>
      <c r="J47">
        <f t="shared" si="0"/>
        <v>92608.510402261847</v>
      </c>
    </row>
    <row r="48" spans="1:10" x14ac:dyDescent="0.3">
      <c r="A48" s="1">
        <v>616</v>
      </c>
      <c r="B48">
        <v>2006</v>
      </c>
      <c r="C48" s="4" t="s">
        <v>9</v>
      </c>
      <c r="D48">
        <v>10164608.001708981</v>
      </c>
      <c r="E48">
        <v>937622875000</v>
      </c>
      <c r="F48">
        <v>0.53456991910934448</v>
      </c>
      <c r="G48">
        <v>0.57416743040084839</v>
      </c>
      <c r="H48">
        <v>0.24689312279224401</v>
      </c>
      <c r="I48">
        <v>-0.24855439364910131</v>
      </c>
      <c r="J48">
        <f t="shared" si="0"/>
        <v>92243.879433654205</v>
      </c>
    </row>
    <row r="49" spans="1:10" x14ac:dyDescent="0.3">
      <c r="A49" s="1">
        <v>617</v>
      </c>
      <c r="B49">
        <v>2007</v>
      </c>
      <c r="C49" s="4" t="s">
        <v>9</v>
      </c>
      <c r="D49">
        <v>10489001.27410889</v>
      </c>
      <c r="E49">
        <v>964050375000</v>
      </c>
      <c r="F49">
        <v>0.5813286304473877</v>
      </c>
      <c r="G49">
        <v>0.62365144491195679</v>
      </c>
      <c r="H49">
        <v>0.25039622187614441</v>
      </c>
      <c r="I49">
        <v>-0.26194936037063599</v>
      </c>
      <c r="J49">
        <f t="shared" si="0"/>
        <v>91910.597568489902</v>
      </c>
    </row>
    <row r="50" spans="1:10" x14ac:dyDescent="0.3">
      <c r="A50" s="1">
        <v>618</v>
      </c>
      <c r="B50">
        <v>2008</v>
      </c>
      <c r="C50" s="4" t="s">
        <v>9</v>
      </c>
      <c r="D50">
        <v>10757757.18688965</v>
      </c>
      <c r="E50">
        <v>1015878125000</v>
      </c>
      <c r="F50">
        <v>0.61902964115142822</v>
      </c>
      <c r="G50">
        <v>0.69494467973709106</v>
      </c>
      <c r="H50">
        <v>0.30158784985542297</v>
      </c>
      <c r="I50">
        <v>-0.27582567930221558</v>
      </c>
      <c r="J50">
        <f t="shared" si="0"/>
        <v>94432.148574429477</v>
      </c>
    </row>
    <row r="51" spans="1:10" x14ac:dyDescent="0.3">
      <c r="A51" s="1">
        <v>619</v>
      </c>
      <c r="B51">
        <v>2009</v>
      </c>
      <c r="C51" s="4" t="s">
        <v>9</v>
      </c>
      <c r="D51">
        <v>10853535.652160641</v>
      </c>
      <c r="E51">
        <v>1013711312500</v>
      </c>
      <c r="F51">
        <v>0.58074569702148438</v>
      </c>
      <c r="G51">
        <v>0.65902048349380493</v>
      </c>
      <c r="H51">
        <v>0.26246801018714899</v>
      </c>
      <c r="I51">
        <v>-0.2388030290603638</v>
      </c>
      <c r="J51">
        <f t="shared" si="0"/>
        <v>93399.178386464133</v>
      </c>
    </row>
    <row r="52" spans="1:10" x14ac:dyDescent="0.3">
      <c r="A52" s="1">
        <v>620</v>
      </c>
      <c r="B52">
        <v>2010</v>
      </c>
      <c r="C52" s="4" t="s">
        <v>9</v>
      </c>
      <c r="D52">
        <v>11121260.643005369</v>
      </c>
      <c r="E52">
        <v>1112663750000</v>
      </c>
      <c r="F52">
        <v>0.60304093360900879</v>
      </c>
      <c r="G52">
        <v>0.67342936992645264</v>
      </c>
      <c r="H52">
        <v>0.31264829635620123</v>
      </c>
      <c r="I52">
        <v>-0.25562438368797302</v>
      </c>
      <c r="J52">
        <f t="shared" si="0"/>
        <v>100048.34754950207</v>
      </c>
    </row>
    <row r="53" spans="1:10" x14ac:dyDescent="0.3">
      <c r="A53" s="1">
        <v>621</v>
      </c>
      <c r="B53">
        <v>2011</v>
      </c>
      <c r="C53" s="4" t="s">
        <v>9</v>
      </c>
      <c r="D53">
        <v>11326355.93414307</v>
      </c>
      <c r="E53">
        <v>1175046250000</v>
      </c>
      <c r="F53">
        <v>0.62862682342529297</v>
      </c>
      <c r="G53">
        <v>0.6908031702041626</v>
      </c>
      <c r="H53">
        <v>0.36812242865562439</v>
      </c>
      <c r="I53">
        <v>-0.29140329360961909</v>
      </c>
      <c r="J53">
        <f t="shared" si="0"/>
        <v>103744.4220217243</v>
      </c>
    </row>
    <row r="54" spans="1:10" x14ac:dyDescent="0.3">
      <c r="A54" s="1">
        <v>622</v>
      </c>
      <c r="B54">
        <v>2012</v>
      </c>
      <c r="C54" s="4" t="s">
        <v>9</v>
      </c>
      <c r="D54">
        <v>11449159.622192379</v>
      </c>
      <c r="E54">
        <v>1170344250000</v>
      </c>
      <c r="F54">
        <v>0.6301993727684021</v>
      </c>
      <c r="G54">
        <v>0.68818569183349609</v>
      </c>
      <c r="H54">
        <v>0.35266175866127009</v>
      </c>
      <c r="I54">
        <v>-0.31537747383117681</v>
      </c>
      <c r="J54">
        <f t="shared" si="0"/>
        <v>102220.97416927207</v>
      </c>
    </row>
    <row r="55" spans="1:10" x14ac:dyDescent="0.3">
      <c r="A55" s="1">
        <v>623</v>
      </c>
      <c r="B55">
        <v>2013</v>
      </c>
      <c r="C55" s="4" t="s">
        <v>9</v>
      </c>
      <c r="D55">
        <v>11553935.050964359</v>
      </c>
      <c r="E55">
        <v>1227129250000</v>
      </c>
      <c r="F55">
        <v>0.65860581398010254</v>
      </c>
      <c r="G55">
        <v>0.67680853605270386</v>
      </c>
      <c r="H55">
        <v>0.31948462128639221</v>
      </c>
      <c r="I55">
        <v>-0.28621816635131841</v>
      </c>
      <c r="J55">
        <f t="shared" si="0"/>
        <v>106208.77169441736</v>
      </c>
    </row>
    <row r="56" spans="1:10" x14ac:dyDescent="0.3">
      <c r="A56" s="1">
        <v>624</v>
      </c>
      <c r="B56">
        <v>2014</v>
      </c>
      <c r="C56" s="4" t="s">
        <v>9</v>
      </c>
      <c r="D56">
        <v>11667239.189147949</v>
      </c>
      <c r="E56">
        <v>1225111125000</v>
      </c>
      <c r="F56">
        <v>0.66559958457946777</v>
      </c>
      <c r="G56">
        <v>0.69726079702377319</v>
      </c>
      <c r="H56">
        <v>0.30118778347969061</v>
      </c>
      <c r="I56">
        <v>-0.27313587069511408</v>
      </c>
      <c r="J56">
        <f t="shared" si="0"/>
        <v>105004.37208311567</v>
      </c>
    </row>
    <row r="57" spans="1:10" x14ac:dyDescent="0.3">
      <c r="A57" s="1">
        <v>625</v>
      </c>
      <c r="B57">
        <v>2015</v>
      </c>
      <c r="C57" s="4" t="s">
        <v>9</v>
      </c>
      <c r="D57">
        <v>11908493.041992189</v>
      </c>
      <c r="E57">
        <v>1165804625000</v>
      </c>
      <c r="F57">
        <v>0.59708958864212036</v>
      </c>
      <c r="G57">
        <v>0.63492876291275024</v>
      </c>
      <c r="H57">
        <v>0.27109619975090032</v>
      </c>
      <c r="I57">
        <v>-0.27166789770126343</v>
      </c>
      <c r="J57">
        <f t="shared" si="0"/>
        <v>97896.906089552605</v>
      </c>
    </row>
    <row r="58" spans="1:10" x14ac:dyDescent="0.3">
      <c r="A58" s="1">
        <v>626</v>
      </c>
      <c r="B58">
        <v>2016</v>
      </c>
      <c r="C58" s="4" t="s">
        <v>9</v>
      </c>
      <c r="D58">
        <v>12071554.183959959</v>
      </c>
      <c r="E58">
        <v>1249462000000</v>
      </c>
      <c r="F58">
        <v>0.58892840147018433</v>
      </c>
      <c r="G58">
        <v>0.63196337223052979</v>
      </c>
      <c r="H58">
        <v>0.2596055269241333</v>
      </c>
      <c r="I58">
        <v>-0.2416413426399231</v>
      </c>
      <c r="J58">
        <f t="shared" si="0"/>
        <v>103504.65076487159</v>
      </c>
    </row>
    <row r="59" spans="1:10" x14ac:dyDescent="0.3">
      <c r="A59" s="1">
        <v>627</v>
      </c>
      <c r="B59">
        <v>2017</v>
      </c>
      <c r="C59" s="4" t="s">
        <v>9</v>
      </c>
      <c r="D59">
        <v>12324088.09661865</v>
      </c>
      <c r="E59">
        <v>1291582250000</v>
      </c>
      <c r="F59">
        <v>0.59609717130661011</v>
      </c>
      <c r="G59">
        <v>0.68536019325256348</v>
      </c>
      <c r="H59">
        <v>0.29896408319473272</v>
      </c>
      <c r="I59">
        <v>-0.25845596194267267</v>
      </c>
      <c r="J59">
        <f t="shared" si="0"/>
        <v>104801.44574383319</v>
      </c>
    </row>
    <row r="60" spans="1:10" x14ac:dyDescent="0.3">
      <c r="A60" s="1">
        <v>628</v>
      </c>
      <c r="B60">
        <v>2018</v>
      </c>
      <c r="C60" s="4" t="s">
        <v>9</v>
      </c>
      <c r="D60">
        <v>12619437.2177124</v>
      </c>
      <c r="E60">
        <v>1350395250000</v>
      </c>
      <c r="F60">
        <v>0.61430001258850098</v>
      </c>
      <c r="G60">
        <v>0.71624791622161865</v>
      </c>
      <c r="H60">
        <v>0.3047061562538147</v>
      </c>
      <c r="I60">
        <v>-0.24352800846099851</v>
      </c>
      <c r="J60">
        <f t="shared" si="0"/>
        <v>107009.14998844886</v>
      </c>
    </row>
    <row r="61" spans="1:10" x14ac:dyDescent="0.3">
      <c r="A61" s="1">
        <v>629</v>
      </c>
      <c r="B61">
        <v>2019</v>
      </c>
      <c r="C61" s="4" t="s">
        <v>9</v>
      </c>
      <c r="D61">
        <v>12863174.438476561</v>
      </c>
      <c r="E61">
        <v>1364677750000</v>
      </c>
      <c r="F61">
        <v>0.60826802253723145</v>
      </c>
      <c r="G61">
        <v>0.69403970241546631</v>
      </c>
      <c r="H61">
        <v>0.32315921783447271</v>
      </c>
      <c r="I61">
        <v>-0.2354870140552521</v>
      </c>
      <c r="J61">
        <f t="shared" si="0"/>
        <v>106091.83265974776</v>
      </c>
    </row>
    <row r="62" spans="1:10" x14ac:dyDescent="0.3">
      <c r="A62" s="1">
        <v>1720</v>
      </c>
      <c r="B62">
        <v>1990</v>
      </c>
      <c r="C62" s="5" t="s">
        <v>10</v>
      </c>
      <c r="D62">
        <v>61631931.304931641</v>
      </c>
      <c r="E62">
        <v>954572000000</v>
      </c>
      <c r="F62">
        <v>0.50968664884567261</v>
      </c>
      <c r="G62">
        <v>0.54361778497695923</v>
      </c>
      <c r="H62">
        <v>6.4689382910728455E-2</v>
      </c>
      <c r="I62">
        <v>-4.8951182514429092E-2</v>
      </c>
      <c r="J62">
        <f t="shared" si="0"/>
        <v>15488.270118895616</v>
      </c>
    </row>
    <row r="63" spans="1:10" x14ac:dyDescent="0.3">
      <c r="A63" s="1">
        <v>1721</v>
      </c>
      <c r="B63">
        <v>1991</v>
      </c>
      <c r="C63" s="5" t="s">
        <v>10</v>
      </c>
      <c r="D63">
        <v>61448883.056640618</v>
      </c>
      <c r="E63">
        <v>1041851125000</v>
      </c>
      <c r="F63">
        <v>0.56810659170150757</v>
      </c>
      <c r="G63">
        <v>0.591175377368927</v>
      </c>
      <c r="H63">
        <v>5.4833978414535522E-2</v>
      </c>
      <c r="I63">
        <v>-5.0131823867559433E-2</v>
      </c>
      <c r="J63">
        <f t="shared" si="0"/>
        <v>16954.760984665449</v>
      </c>
    </row>
    <row r="64" spans="1:10" x14ac:dyDescent="0.3">
      <c r="A64" s="1">
        <v>1722</v>
      </c>
      <c r="B64">
        <v>1992</v>
      </c>
      <c r="C64" s="5" t="s">
        <v>10</v>
      </c>
      <c r="D64">
        <v>61269615.173339836</v>
      </c>
      <c r="E64">
        <v>1071128500000</v>
      </c>
      <c r="F64">
        <v>0.4983011782169342</v>
      </c>
      <c r="G64">
        <v>0.52944928407669067</v>
      </c>
      <c r="H64">
        <v>7.2699196636676788E-2</v>
      </c>
      <c r="I64">
        <v>-5.5064413696527481E-2</v>
      </c>
      <c r="J64">
        <f t="shared" si="0"/>
        <v>17482.213605710367</v>
      </c>
    </row>
    <row r="65" spans="1:10" x14ac:dyDescent="0.3">
      <c r="A65" s="1">
        <v>1723</v>
      </c>
      <c r="B65">
        <v>1993</v>
      </c>
      <c r="C65" s="5" t="s">
        <v>10</v>
      </c>
      <c r="D65">
        <v>61982177.734375</v>
      </c>
      <c r="E65">
        <v>1155152375000</v>
      </c>
      <c r="F65">
        <v>0.50378048419952393</v>
      </c>
      <c r="G65">
        <v>0.51192587614059448</v>
      </c>
      <c r="H65">
        <v>7.2138853371143341E-2</v>
      </c>
      <c r="I65">
        <v>-6.4108356833457947E-2</v>
      </c>
      <c r="J65">
        <f t="shared" si="0"/>
        <v>18636.847190984681</v>
      </c>
    </row>
    <row r="66" spans="1:10" x14ac:dyDescent="0.3">
      <c r="A66" s="1">
        <v>1724</v>
      </c>
      <c r="B66">
        <v>1994</v>
      </c>
      <c r="C66" s="5" t="s">
        <v>10</v>
      </c>
      <c r="D66">
        <v>62458423.614501953</v>
      </c>
      <c r="E66">
        <v>1300092750000</v>
      </c>
      <c r="F66">
        <v>0.51900726556777954</v>
      </c>
      <c r="G66">
        <v>0.53723645210266113</v>
      </c>
      <c r="H66">
        <v>8.050566166639328E-2</v>
      </c>
      <c r="I66">
        <v>-7.8139014542102814E-2</v>
      </c>
      <c r="J66">
        <f t="shared" si="0"/>
        <v>20815.330819494731</v>
      </c>
    </row>
    <row r="67" spans="1:10" x14ac:dyDescent="0.3">
      <c r="A67" s="1">
        <v>1725</v>
      </c>
      <c r="B67">
        <v>1995</v>
      </c>
      <c r="C67" s="5" t="s">
        <v>10</v>
      </c>
      <c r="D67">
        <v>62932060.241699219</v>
      </c>
      <c r="E67">
        <v>1513901750000</v>
      </c>
      <c r="F67">
        <v>0.55800598859786987</v>
      </c>
      <c r="G67">
        <v>0.56148582696914673</v>
      </c>
      <c r="H67">
        <v>7.015082985162735E-2</v>
      </c>
      <c r="I67">
        <v>-8.9335121214389801E-2</v>
      </c>
      <c r="J67">
        <f t="shared" ref="J67:J130" si="1">E67/D67</f>
        <v>24056.12885047228</v>
      </c>
    </row>
    <row r="68" spans="1:10" x14ac:dyDescent="0.3">
      <c r="A68" s="1">
        <v>1726</v>
      </c>
      <c r="B68">
        <v>1996</v>
      </c>
      <c r="C68" s="5" t="s">
        <v>10</v>
      </c>
      <c r="D68">
        <v>61783889.770507813</v>
      </c>
      <c r="E68">
        <v>1817952625000</v>
      </c>
      <c r="F68">
        <v>0.56056863069534302</v>
      </c>
      <c r="G68">
        <v>0.56361114978790283</v>
      </c>
      <c r="H68">
        <v>5.8006651699542999E-2</v>
      </c>
      <c r="I68">
        <v>-7.7890060842037201E-2</v>
      </c>
      <c r="J68">
        <f t="shared" si="1"/>
        <v>29424.379587505176</v>
      </c>
    </row>
    <row r="69" spans="1:10" x14ac:dyDescent="0.3">
      <c r="A69" s="1">
        <v>1727</v>
      </c>
      <c r="B69">
        <v>1997</v>
      </c>
      <c r="C69" s="5" t="s">
        <v>10</v>
      </c>
      <c r="D69">
        <v>62795871.734619141</v>
      </c>
      <c r="E69">
        <v>1761591875000</v>
      </c>
      <c r="F69">
        <v>0.53572982549667358</v>
      </c>
      <c r="G69">
        <v>0.54205071926116943</v>
      </c>
      <c r="H69">
        <v>6.6916197538375854E-2</v>
      </c>
      <c r="I69">
        <v>-9.2687301337718964E-2</v>
      </c>
      <c r="J69">
        <f t="shared" si="1"/>
        <v>28052.670125269407</v>
      </c>
    </row>
    <row r="70" spans="1:10" x14ac:dyDescent="0.3">
      <c r="A70" s="1">
        <v>1728</v>
      </c>
      <c r="B70">
        <v>1998</v>
      </c>
      <c r="C70" s="5" t="s">
        <v>10</v>
      </c>
      <c r="D70">
        <v>62611366.271972664</v>
      </c>
      <c r="E70">
        <v>1687990125000</v>
      </c>
      <c r="F70">
        <v>0.50581014156341553</v>
      </c>
      <c r="G70">
        <v>0.52239835262298584</v>
      </c>
      <c r="H70">
        <v>7.2523608803749084E-2</v>
      </c>
      <c r="I70">
        <v>-9.5876269042491913E-2</v>
      </c>
      <c r="J70">
        <f t="shared" si="1"/>
        <v>26959.803395244093</v>
      </c>
    </row>
    <row r="71" spans="1:10" x14ac:dyDescent="0.3">
      <c r="A71" s="1">
        <v>1729</v>
      </c>
      <c r="B71">
        <v>1999</v>
      </c>
      <c r="C71" s="5" t="s">
        <v>10</v>
      </c>
      <c r="D71">
        <v>65889602.661132813</v>
      </c>
      <c r="E71">
        <v>1630691750000</v>
      </c>
      <c r="F71">
        <v>0.49366384744644171</v>
      </c>
      <c r="G71">
        <v>0.52282088994979858</v>
      </c>
      <c r="H71">
        <v>7.2262845933437347E-2</v>
      </c>
      <c r="I71">
        <v>-8.310101181268692E-2</v>
      </c>
      <c r="J71">
        <f t="shared" si="1"/>
        <v>24748.847832435302</v>
      </c>
    </row>
    <row r="72" spans="1:10" x14ac:dyDescent="0.3">
      <c r="A72" s="1">
        <v>1730</v>
      </c>
      <c r="B72">
        <v>2000</v>
      </c>
      <c r="C72" s="5" t="s">
        <v>10</v>
      </c>
      <c r="D72">
        <v>68130455.017089844</v>
      </c>
      <c r="E72">
        <v>1653572375000</v>
      </c>
      <c r="F72">
        <v>0.47517389059066772</v>
      </c>
      <c r="G72">
        <v>0.50314986705780029</v>
      </c>
      <c r="H72">
        <v>8.5836134850978851E-2</v>
      </c>
      <c r="I72">
        <v>-0.1010868176817894</v>
      </c>
      <c r="J72">
        <f t="shared" si="1"/>
        <v>24270.678576639741</v>
      </c>
    </row>
    <row r="73" spans="1:10" x14ac:dyDescent="0.3">
      <c r="A73" s="1">
        <v>1731</v>
      </c>
      <c r="B73">
        <v>2001</v>
      </c>
      <c r="C73" s="5" t="s">
        <v>10</v>
      </c>
      <c r="D73">
        <v>68456390.380859375</v>
      </c>
      <c r="E73">
        <v>1645849750000</v>
      </c>
      <c r="F73">
        <v>0.46340844035148621</v>
      </c>
      <c r="G73">
        <v>0.47880759835243231</v>
      </c>
      <c r="H73">
        <v>9.2457883059978485E-2</v>
      </c>
      <c r="I73">
        <v>-0.1050678342580795</v>
      </c>
      <c r="J73">
        <f t="shared" si="1"/>
        <v>24042.309868271768</v>
      </c>
    </row>
    <row r="74" spans="1:10" x14ac:dyDescent="0.3">
      <c r="A74" s="1">
        <v>1732</v>
      </c>
      <c r="B74">
        <v>2002</v>
      </c>
      <c r="C74" s="5" t="s">
        <v>10</v>
      </c>
      <c r="D74">
        <v>71253646.850585938</v>
      </c>
      <c r="E74">
        <v>1657569000000</v>
      </c>
      <c r="F74">
        <v>0.46352276206016541</v>
      </c>
      <c r="G74">
        <v>0.47138786315917969</v>
      </c>
      <c r="H74">
        <v>9.6646927297115326E-2</v>
      </c>
      <c r="I74">
        <v>-8.9895240962505341E-2</v>
      </c>
      <c r="J74">
        <f t="shared" si="1"/>
        <v>23262.935628765917</v>
      </c>
    </row>
    <row r="75" spans="1:10" x14ac:dyDescent="0.3">
      <c r="A75" s="1">
        <v>1733</v>
      </c>
      <c r="B75">
        <v>2003</v>
      </c>
      <c r="C75" s="5" t="s">
        <v>10</v>
      </c>
      <c r="D75">
        <v>72304580.688476563</v>
      </c>
      <c r="E75">
        <v>1651363000000</v>
      </c>
      <c r="F75">
        <v>0.50267899036407471</v>
      </c>
      <c r="G75">
        <v>0.4993126392364502</v>
      </c>
      <c r="H75">
        <v>0.1037490144371986</v>
      </c>
      <c r="I75">
        <v>-8.9180789887905121E-2</v>
      </c>
      <c r="J75">
        <f t="shared" si="1"/>
        <v>22838.98176679674</v>
      </c>
    </row>
    <row r="76" spans="1:10" x14ac:dyDescent="0.3">
      <c r="A76" s="1">
        <v>1734</v>
      </c>
      <c r="B76">
        <v>2004</v>
      </c>
      <c r="C76" s="5" t="s">
        <v>10</v>
      </c>
      <c r="D76">
        <v>76159278.869628906</v>
      </c>
      <c r="E76">
        <v>1738794250000</v>
      </c>
      <c r="F76">
        <v>0.54097068309783936</v>
      </c>
      <c r="G76">
        <v>0.52793097496032715</v>
      </c>
      <c r="H76">
        <v>0.1195844784379005</v>
      </c>
      <c r="I76">
        <v>-9.7259439527988434E-2</v>
      </c>
      <c r="J76">
        <f t="shared" si="1"/>
        <v>22831.023032354409</v>
      </c>
    </row>
    <row r="77" spans="1:10" x14ac:dyDescent="0.3">
      <c r="A77" s="1">
        <v>1735</v>
      </c>
      <c r="B77">
        <v>2005</v>
      </c>
      <c r="C77" s="5" t="s">
        <v>10</v>
      </c>
      <c r="D77">
        <v>78414779.663085938</v>
      </c>
      <c r="E77">
        <v>1802951500000</v>
      </c>
      <c r="F77">
        <v>0.55213671922683716</v>
      </c>
      <c r="G77">
        <v>0.53603154420852661</v>
      </c>
      <c r="H77">
        <v>0.13749514520168299</v>
      </c>
      <c r="I77">
        <v>-0.11002972722053531</v>
      </c>
      <c r="J77">
        <f t="shared" si="1"/>
        <v>22992.495901238199</v>
      </c>
    </row>
    <row r="78" spans="1:10" x14ac:dyDescent="0.3">
      <c r="A78" s="1">
        <v>1736</v>
      </c>
      <c r="B78">
        <v>2006</v>
      </c>
      <c r="C78" s="5" t="s">
        <v>10</v>
      </c>
      <c r="D78">
        <v>80879119.873046875</v>
      </c>
      <c r="E78">
        <v>1967472000000</v>
      </c>
      <c r="F78">
        <v>0.56950759887695313</v>
      </c>
      <c r="G78">
        <v>0.55664563179016113</v>
      </c>
      <c r="H78">
        <v>0.14317114651203161</v>
      </c>
      <c r="I78">
        <v>-0.1188946962356567</v>
      </c>
      <c r="J78">
        <f t="shared" si="1"/>
        <v>24326.080737380325</v>
      </c>
    </row>
    <row r="79" spans="1:10" x14ac:dyDescent="0.3">
      <c r="A79" s="1">
        <v>1737</v>
      </c>
      <c r="B79">
        <v>2007</v>
      </c>
      <c r="C79" s="5" t="s">
        <v>10</v>
      </c>
      <c r="D79">
        <v>81353782.653808594</v>
      </c>
      <c r="E79">
        <v>2191638750000</v>
      </c>
      <c r="F79">
        <v>0.61799603700637817</v>
      </c>
      <c r="G79">
        <v>0.60635459423065186</v>
      </c>
      <c r="H79">
        <v>0.13881863653659821</v>
      </c>
      <c r="I79">
        <v>-0.12701727449893949</v>
      </c>
      <c r="J79">
        <f t="shared" si="1"/>
        <v>26939.604754781467</v>
      </c>
    </row>
    <row r="80" spans="1:10" x14ac:dyDescent="0.3">
      <c r="A80" s="1">
        <v>1738</v>
      </c>
      <c r="B80">
        <v>2008</v>
      </c>
      <c r="C80" s="5" t="s">
        <v>10</v>
      </c>
      <c r="D80">
        <v>82759956.359863281</v>
      </c>
      <c r="E80">
        <v>2439878750000</v>
      </c>
      <c r="F80">
        <v>0.66959792375564575</v>
      </c>
      <c r="G80">
        <v>0.66348516941070557</v>
      </c>
      <c r="H80">
        <v>0.1415633708238602</v>
      </c>
      <c r="I80">
        <v>-0.14486874639987951</v>
      </c>
      <c r="J80">
        <f t="shared" si="1"/>
        <v>29481.392418704636</v>
      </c>
    </row>
    <row r="81" spans="1:10" x14ac:dyDescent="0.3">
      <c r="A81" s="1">
        <v>1739</v>
      </c>
      <c r="B81">
        <v>2009</v>
      </c>
      <c r="C81" s="5" t="s">
        <v>10</v>
      </c>
      <c r="D81">
        <v>83151428.22265625</v>
      </c>
      <c r="E81">
        <v>2531593250000</v>
      </c>
      <c r="F81">
        <v>0.62078523635864258</v>
      </c>
      <c r="G81">
        <v>0.61819243431091309</v>
      </c>
      <c r="H81">
        <v>0.1156367734074593</v>
      </c>
      <c r="I81">
        <v>-0.120436817407608</v>
      </c>
      <c r="J81">
        <f t="shared" si="1"/>
        <v>30445.577473679728</v>
      </c>
    </row>
    <row r="82" spans="1:10" x14ac:dyDescent="0.3">
      <c r="A82" s="1">
        <v>1740</v>
      </c>
      <c r="B82">
        <v>2010</v>
      </c>
      <c r="C82" s="5" t="s">
        <v>10</v>
      </c>
      <c r="D82">
        <v>86353828.430175781</v>
      </c>
      <c r="E82">
        <v>2938155500000</v>
      </c>
      <c r="F82">
        <v>0.64334136247634888</v>
      </c>
      <c r="G82">
        <v>0.63776254653930664</v>
      </c>
      <c r="H82">
        <v>0.1262529194355011</v>
      </c>
      <c r="I82">
        <v>-0.1397038996219635</v>
      </c>
      <c r="J82">
        <f t="shared" si="1"/>
        <v>34024.611918344097</v>
      </c>
    </row>
    <row r="83" spans="1:10" x14ac:dyDescent="0.3">
      <c r="A83" s="1">
        <v>1741</v>
      </c>
      <c r="B83">
        <v>2011</v>
      </c>
      <c r="C83" s="5" t="s">
        <v>10</v>
      </c>
      <c r="D83">
        <v>88628929.138183594</v>
      </c>
      <c r="E83">
        <v>3280995750000</v>
      </c>
      <c r="F83">
        <v>0.6698758602142334</v>
      </c>
      <c r="G83">
        <v>0.66502201557159424</v>
      </c>
      <c r="H83">
        <v>0.13708338141441351</v>
      </c>
      <c r="I83">
        <v>-0.1473493576049805</v>
      </c>
      <c r="J83">
        <f t="shared" si="1"/>
        <v>37019.467366964534</v>
      </c>
    </row>
    <row r="84" spans="1:10" x14ac:dyDescent="0.3">
      <c r="A84" s="1">
        <v>1742</v>
      </c>
      <c r="B84">
        <v>2012</v>
      </c>
      <c r="C84" s="5" t="s">
        <v>10</v>
      </c>
      <c r="D84">
        <v>89506271.362304688</v>
      </c>
      <c r="E84">
        <v>3271619000000</v>
      </c>
      <c r="F84">
        <v>0.67064231634140015</v>
      </c>
      <c r="G84">
        <v>0.66046357154846191</v>
      </c>
      <c r="H84">
        <v>0.1323222070932388</v>
      </c>
      <c r="I84">
        <v>-0.14996625483036041</v>
      </c>
      <c r="J84">
        <f t="shared" si="1"/>
        <v>36551.841007398201</v>
      </c>
    </row>
    <row r="85" spans="1:10" x14ac:dyDescent="0.3">
      <c r="A85" s="1">
        <v>1743</v>
      </c>
      <c r="B85">
        <v>2013</v>
      </c>
      <c r="C85" s="5" t="s">
        <v>10</v>
      </c>
      <c r="D85">
        <v>91148193.359375</v>
      </c>
      <c r="E85">
        <v>3306056000000</v>
      </c>
      <c r="F85">
        <v>0.69637322425842285</v>
      </c>
      <c r="G85">
        <v>0.67058706283569336</v>
      </c>
      <c r="H85">
        <v>0.12621784210205081</v>
      </c>
      <c r="I85">
        <v>-0.1570090055465698</v>
      </c>
      <c r="J85">
        <f t="shared" si="1"/>
        <v>36271.218091674411</v>
      </c>
    </row>
    <row r="86" spans="1:10" x14ac:dyDescent="0.3">
      <c r="A86" s="1">
        <v>1744</v>
      </c>
      <c r="B86">
        <v>2014</v>
      </c>
      <c r="C86" s="5" t="s">
        <v>10</v>
      </c>
      <c r="D86">
        <v>92833587.646484375</v>
      </c>
      <c r="E86">
        <v>3297538250000</v>
      </c>
      <c r="F86">
        <v>0.70114552974700928</v>
      </c>
      <c r="G86">
        <v>0.68268090486526489</v>
      </c>
      <c r="H86">
        <v>0.1181645542383194</v>
      </c>
      <c r="I86">
        <v>-0.15069270133972171</v>
      </c>
      <c r="J86">
        <f t="shared" si="1"/>
        <v>35520.96104006251</v>
      </c>
    </row>
    <row r="87" spans="1:10" x14ac:dyDescent="0.3">
      <c r="A87" s="1">
        <v>1745</v>
      </c>
      <c r="B87">
        <v>2015</v>
      </c>
      <c r="C87" s="5" t="s">
        <v>10</v>
      </c>
      <c r="D87">
        <v>92447227.478027344</v>
      </c>
      <c r="E87">
        <v>3082939000000</v>
      </c>
      <c r="F87">
        <v>0.62980520725250244</v>
      </c>
      <c r="G87">
        <v>0.62091469764709473</v>
      </c>
      <c r="H87">
        <v>0.12029709666967391</v>
      </c>
      <c r="I87">
        <v>-0.1329277902841568</v>
      </c>
      <c r="J87">
        <f t="shared" si="1"/>
        <v>33348.09581750568</v>
      </c>
    </row>
    <row r="88" spans="1:10" x14ac:dyDescent="0.3">
      <c r="A88" s="1">
        <v>1746</v>
      </c>
      <c r="B88">
        <v>2016</v>
      </c>
      <c r="C88" s="5" t="s">
        <v>10</v>
      </c>
      <c r="D88">
        <v>90626472.473144531</v>
      </c>
      <c r="E88">
        <v>2931514000000</v>
      </c>
      <c r="F88">
        <v>0.62262564897537231</v>
      </c>
      <c r="G88">
        <v>0.61197119951248169</v>
      </c>
      <c r="H88">
        <v>0.1231797710061073</v>
      </c>
      <c r="I88">
        <v>-0.1213064938783646</v>
      </c>
      <c r="J88">
        <f t="shared" si="1"/>
        <v>32347.215112766302</v>
      </c>
    </row>
    <row r="89" spans="1:10" x14ac:dyDescent="0.3">
      <c r="A89" s="1">
        <v>1747</v>
      </c>
      <c r="B89">
        <v>2017</v>
      </c>
      <c r="C89" s="5" t="s">
        <v>10</v>
      </c>
      <c r="D89">
        <v>90501388.549804688</v>
      </c>
      <c r="E89">
        <v>2968825500000</v>
      </c>
      <c r="F89">
        <v>0.63484072685241699</v>
      </c>
      <c r="G89">
        <v>0.62869709730148315</v>
      </c>
      <c r="H89">
        <v>0.1370650231838226</v>
      </c>
      <c r="I89">
        <v>-0.13046430051326749</v>
      </c>
      <c r="J89">
        <f t="shared" si="1"/>
        <v>32804.198339633178</v>
      </c>
    </row>
    <row r="90" spans="1:10" x14ac:dyDescent="0.3">
      <c r="A90" s="1">
        <v>1748</v>
      </c>
      <c r="B90">
        <v>2018</v>
      </c>
      <c r="C90" s="5" t="s">
        <v>10</v>
      </c>
      <c r="D90">
        <v>92090942.3828125</v>
      </c>
      <c r="E90">
        <v>3042121500000</v>
      </c>
      <c r="F90">
        <v>0.6541602611541748</v>
      </c>
      <c r="G90">
        <v>0.63761049509048462</v>
      </c>
      <c r="H90">
        <v>0.14098858833312991</v>
      </c>
      <c r="I90">
        <v>-0.14094069600105291</v>
      </c>
      <c r="J90">
        <f t="shared" si="1"/>
        <v>33033.883911777295</v>
      </c>
    </row>
    <row r="91" spans="1:10" x14ac:dyDescent="0.3">
      <c r="A91" s="1">
        <v>1749</v>
      </c>
      <c r="B91">
        <v>2019</v>
      </c>
      <c r="C91" s="5" t="s">
        <v>10</v>
      </c>
      <c r="D91">
        <v>93956825.256347656</v>
      </c>
      <c r="E91">
        <v>3080048500000</v>
      </c>
      <c r="F91">
        <v>0.64692175388336182</v>
      </c>
      <c r="G91">
        <v>0.63816523551940918</v>
      </c>
      <c r="H91">
        <v>0.13283318281173709</v>
      </c>
      <c r="I91">
        <v>-0.13777527213096619</v>
      </c>
      <c r="J91">
        <f t="shared" si="1"/>
        <v>32781.530150646657</v>
      </c>
    </row>
    <row r="92" spans="1:10" x14ac:dyDescent="0.3">
      <c r="A92" s="1">
        <v>2140</v>
      </c>
      <c r="B92">
        <v>1990</v>
      </c>
      <c r="C92" s="6" t="s">
        <v>11</v>
      </c>
      <c r="D92">
        <v>13290200.233459471</v>
      </c>
      <c r="E92">
        <v>941469375000</v>
      </c>
      <c r="F92">
        <v>0.53698140382766724</v>
      </c>
      <c r="G92">
        <v>0.52164894342422485</v>
      </c>
      <c r="H92">
        <v>0.25799494981765753</v>
      </c>
      <c r="I92">
        <v>-0.24466636776924131</v>
      </c>
      <c r="J92">
        <f t="shared" si="1"/>
        <v>70839.367237654718</v>
      </c>
    </row>
    <row r="93" spans="1:10" x14ac:dyDescent="0.3">
      <c r="A93" s="1">
        <v>2141</v>
      </c>
      <c r="B93">
        <v>1991</v>
      </c>
      <c r="C93" s="6" t="s">
        <v>11</v>
      </c>
      <c r="D93">
        <v>13058436.393737789</v>
      </c>
      <c r="E93">
        <v>917014000000</v>
      </c>
      <c r="F93">
        <v>0.60147982835769653</v>
      </c>
      <c r="G93">
        <v>0.56464385986328125</v>
      </c>
      <c r="H93">
        <v>0.23826928436756131</v>
      </c>
      <c r="I93">
        <v>-0.2358265966176987</v>
      </c>
      <c r="J93">
        <f t="shared" si="1"/>
        <v>70223.874616394096</v>
      </c>
    </row>
    <row r="94" spans="1:10" x14ac:dyDescent="0.3">
      <c r="A94" s="1">
        <v>2142</v>
      </c>
      <c r="B94">
        <v>1992</v>
      </c>
      <c r="C94" s="6" t="s">
        <v>11</v>
      </c>
      <c r="D94">
        <v>12930480.95703125</v>
      </c>
      <c r="E94">
        <v>925953812500</v>
      </c>
      <c r="F94">
        <v>0.5044095516204834</v>
      </c>
      <c r="G94">
        <v>0.51300662755966187</v>
      </c>
      <c r="H94">
        <v>0.29034304618835449</v>
      </c>
      <c r="I94">
        <v>-0.25991225242614752</v>
      </c>
      <c r="J94">
        <f t="shared" si="1"/>
        <v>71610.160177103942</v>
      </c>
    </row>
    <row r="95" spans="1:10" x14ac:dyDescent="0.3">
      <c r="A95" s="1">
        <v>2143</v>
      </c>
      <c r="B95">
        <v>1993</v>
      </c>
      <c r="C95" s="6" t="s">
        <v>11</v>
      </c>
      <c r="D95">
        <v>13034626.960754391</v>
      </c>
      <c r="E95">
        <v>947825937500</v>
      </c>
      <c r="F95">
        <v>0.52989357709884644</v>
      </c>
      <c r="G95">
        <v>0.50280028581619263</v>
      </c>
      <c r="H95">
        <v>0.29658901691436768</v>
      </c>
      <c r="I95">
        <v>-0.28239145874977112</v>
      </c>
      <c r="J95">
        <f t="shared" si="1"/>
        <v>72716.000262514892</v>
      </c>
    </row>
    <row r="96" spans="1:10" x14ac:dyDescent="0.3">
      <c r="A96" s="1">
        <v>2144</v>
      </c>
      <c r="B96">
        <v>1994</v>
      </c>
      <c r="C96" s="6" t="s">
        <v>11</v>
      </c>
      <c r="D96">
        <v>13291092.872619631</v>
      </c>
      <c r="E96">
        <v>993124500000</v>
      </c>
      <c r="F96">
        <v>0.54783570766448975</v>
      </c>
      <c r="G96">
        <v>0.52130895853042603</v>
      </c>
      <c r="H96">
        <v>0.31366357207298279</v>
      </c>
      <c r="I96">
        <v>-0.29388189315795898</v>
      </c>
      <c r="J96">
        <f t="shared" si="1"/>
        <v>74721.056388514902</v>
      </c>
    </row>
    <row r="97" spans="1:10" x14ac:dyDescent="0.3">
      <c r="A97" s="1">
        <v>2145</v>
      </c>
      <c r="B97">
        <v>1995</v>
      </c>
      <c r="C97" s="6" t="s">
        <v>11</v>
      </c>
      <c r="D97">
        <v>13502547.264099119</v>
      </c>
      <c r="E97">
        <v>1042290125000</v>
      </c>
      <c r="F97">
        <v>0.58282226324081421</v>
      </c>
      <c r="G97">
        <v>0.56017351150512695</v>
      </c>
      <c r="H97">
        <v>0.32533782720565801</v>
      </c>
      <c r="I97">
        <v>-0.29064217209815979</v>
      </c>
      <c r="J97">
        <f t="shared" si="1"/>
        <v>77192.110837579865</v>
      </c>
    </row>
    <row r="98" spans="1:10" x14ac:dyDescent="0.3">
      <c r="A98" s="1">
        <v>2146</v>
      </c>
      <c r="B98">
        <v>1996</v>
      </c>
      <c r="C98" s="6" t="s">
        <v>11</v>
      </c>
      <c r="D98">
        <v>13636177.062988279</v>
      </c>
      <c r="E98">
        <v>1068538625000</v>
      </c>
      <c r="F98">
        <v>0.59093093872070313</v>
      </c>
      <c r="G98">
        <v>0.55893731117248535</v>
      </c>
      <c r="H98">
        <v>0.33280622959136957</v>
      </c>
      <c r="I98">
        <v>-0.29785838723182678</v>
      </c>
      <c r="J98">
        <f t="shared" si="1"/>
        <v>78360.571299727366</v>
      </c>
    </row>
    <row r="99" spans="1:10" x14ac:dyDescent="0.3">
      <c r="A99" s="1">
        <v>2147</v>
      </c>
      <c r="B99">
        <v>1997</v>
      </c>
      <c r="C99" s="6" t="s">
        <v>11</v>
      </c>
      <c r="D99">
        <v>13899702.072143549</v>
      </c>
      <c r="E99">
        <v>1111285875000</v>
      </c>
      <c r="F99">
        <v>0.56307971477508545</v>
      </c>
      <c r="G99">
        <v>0.53467750549316406</v>
      </c>
      <c r="H99">
        <v>0.35620707273483282</v>
      </c>
      <c r="I99">
        <v>-0.34213143587112432</v>
      </c>
      <c r="J99">
        <f t="shared" si="1"/>
        <v>79950.337728974249</v>
      </c>
    </row>
    <row r="100" spans="1:10" x14ac:dyDescent="0.3">
      <c r="A100" s="1">
        <v>2148</v>
      </c>
      <c r="B100">
        <v>1998</v>
      </c>
      <c r="C100" s="6" t="s">
        <v>11</v>
      </c>
      <c r="D100">
        <v>14223676.681518549</v>
      </c>
      <c r="E100">
        <v>1127568750000</v>
      </c>
      <c r="F100">
        <v>0.53377604484558105</v>
      </c>
      <c r="G100">
        <v>0.5191006064414978</v>
      </c>
      <c r="H100">
        <v>0.36322897672653198</v>
      </c>
      <c r="I100">
        <v>-0.34917700290679932</v>
      </c>
      <c r="J100">
        <f t="shared" si="1"/>
        <v>79274.070639211015</v>
      </c>
    </row>
    <row r="101" spans="1:10" x14ac:dyDescent="0.3">
      <c r="A101" s="1">
        <v>2149</v>
      </c>
      <c r="B101">
        <v>1999</v>
      </c>
      <c r="C101" s="6" t="s">
        <v>11</v>
      </c>
      <c r="D101">
        <v>14615461.349487299</v>
      </c>
      <c r="E101">
        <v>1208232000000</v>
      </c>
      <c r="F101">
        <v>0.52778947353363037</v>
      </c>
      <c r="G101">
        <v>0.52631157636642456</v>
      </c>
      <c r="H101">
        <v>0.37924015522003168</v>
      </c>
      <c r="I101">
        <v>-0.34370666742324829</v>
      </c>
      <c r="J101">
        <f t="shared" si="1"/>
        <v>82668.0712369291</v>
      </c>
    </row>
    <row r="102" spans="1:10" x14ac:dyDescent="0.3">
      <c r="A102" s="1">
        <v>2150</v>
      </c>
      <c r="B102">
        <v>2000</v>
      </c>
      <c r="C102" s="6" t="s">
        <v>11</v>
      </c>
      <c r="D102">
        <v>14952766.418457029</v>
      </c>
      <c r="E102">
        <v>1284667375000</v>
      </c>
      <c r="F102">
        <v>0.5134587287902832</v>
      </c>
      <c r="G102">
        <v>0.51476073265075684</v>
      </c>
      <c r="H102">
        <v>0.42335668206214899</v>
      </c>
      <c r="I102">
        <v>-0.36587944626808172</v>
      </c>
      <c r="J102">
        <f t="shared" si="1"/>
        <v>85915.029971595344</v>
      </c>
    </row>
    <row r="103" spans="1:10" x14ac:dyDescent="0.3">
      <c r="A103" s="1">
        <v>2151</v>
      </c>
      <c r="B103">
        <v>2001</v>
      </c>
      <c r="C103" s="6" t="s">
        <v>11</v>
      </c>
      <c r="D103">
        <v>15074831.962585449</v>
      </c>
      <c r="E103">
        <v>1273725250000</v>
      </c>
      <c r="F103">
        <v>0.50560194253921509</v>
      </c>
      <c r="G103">
        <v>0.49446907639503479</v>
      </c>
      <c r="H103">
        <v>0.40786170959472662</v>
      </c>
      <c r="I103">
        <v>-0.35472765564918518</v>
      </c>
      <c r="J103">
        <f t="shared" si="1"/>
        <v>84493.495725941495</v>
      </c>
    </row>
    <row r="104" spans="1:10" x14ac:dyDescent="0.3">
      <c r="A104" s="1">
        <v>2152</v>
      </c>
      <c r="B104">
        <v>2002</v>
      </c>
      <c r="C104" s="6" t="s">
        <v>11</v>
      </c>
      <c r="D104">
        <v>15427290.916442869</v>
      </c>
      <c r="E104">
        <v>1282036250000</v>
      </c>
      <c r="F104">
        <v>0.49228203296661383</v>
      </c>
      <c r="G104">
        <v>0.48334762454032898</v>
      </c>
      <c r="H104">
        <v>0.40155771374702448</v>
      </c>
      <c r="I104">
        <v>-0.3588680624961853</v>
      </c>
      <c r="J104">
        <f t="shared" si="1"/>
        <v>83101.839262884925</v>
      </c>
    </row>
    <row r="105" spans="1:10" x14ac:dyDescent="0.3">
      <c r="A105" s="1">
        <v>2153</v>
      </c>
      <c r="B105">
        <v>2003</v>
      </c>
      <c r="C105" s="6" t="s">
        <v>11</v>
      </c>
      <c r="D105">
        <v>15770746.2310791</v>
      </c>
      <c r="E105">
        <v>1346111250000</v>
      </c>
      <c r="F105">
        <v>0.53040802478790283</v>
      </c>
      <c r="G105">
        <v>0.5245702862739563</v>
      </c>
      <c r="H105">
        <v>0.38582056760787958</v>
      </c>
      <c r="I105">
        <v>-0.34421840310096741</v>
      </c>
      <c r="J105">
        <f t="shared" si="1"/>
        <v>85354.949618505998</v>
      </c>
    </row>
    <row r="106" spans="1:10" x14ac:dyDescent="0.3">
      <c r="A106" s="1">
        <v>2154</v>
      </c>
      <c r="B106">
        <v>2004</v>
      </c>
      <c r="C106" s="6" t="s">
        <v>11</v>
      </c>
      <c r="D106">
        <v>16045999.526977541</v>
      </c>
      <c r="E106">
        <v>1406270750000</v>
      </c>
      <c r="F106">
        <v>0.56785565614700317</v>
      </c>
      <c r="G106">
        <v>0.55954539775848389</v>
      </c>
      <c r="H106">
        <v>0.40181842446327209</v>
      </c>
      <c r="I106">
        <v>-0.35247135162353521</v>
      </c>
      <c r="J106">
        <f t="shared" si="1"/>
        <v>87639.959582180556</v>
      </c>
    </row>
    <row r="107" spans="1:10" x14ac:dyDescent="0.3">
      <c r="A107" s="1">
        <v>2155</v>
      </c>
      <c r="B107">
        <v>2005</v>
      </c>
      <c r="C107" s="6" t="s">
        <v>11</v>
      </c>
      <c r="D107">
        <v>16313701.62963867</v>
      </c>
      <c r="E107">
        <v>1514082625000</v>
      </c>
      <c r="F107">
        <v>0.57311177253723145</v>
      </c>
      <c r="G107">
        <v>0.56399595737457275</v>
      </c>
      <c r="H107">
        <v>0.42703193426132202</v>
      </c>
      <c r="I107">
        <v>-0.37743845582008362</v>
      </c>
      <c r="J107">
        <f t="shared" si="1"/>
        <v>92810.48896034855</v>
      </c>
    </row>
    <row r="108" spans="1:10" x14ac:dyDescent="0.3">
      <c r="A108" s="1">
        <v>2156</v>
      </c>
      <c r="B108">
        <v>2006</v>
      </c>
      <c r="C108" s="6" t="s">
        <v>11</v>
      </c>
      <c r="D108">
        <v>16594200.13427734</v>
      </c>
      <c r="E108">
        <v>1522705125000</v>
      </c>
      <c r="F108">
        <v>0.58023154735565186</v>
      </c>
      <c r="G108">
        <v>0.57865095138549805</v>
      </c>
      <c r="H108">
        <v>0.44732743501663208</v>
      </c>
      <c r="I108">
        <v>-0.4046192467212677</v>
      </c>
      <c r="J108">
        <f t="shared" si="1"/>
        <v>91761.284827140727</v>
      </c>
    </row>
    <row r="109" spans="1:10" x14ac:dyDescent="0.3">
      <c r="A109" s="1">
        <v>2157</v>
      </c>
      <c r="B109">
        <v>2007</v>
      </c>
      <c r="C109" s="6" t="s">
        <v>11</v>
      </c>
      <c r="D109">
        <v>16983242.034912109</v>
      </c>
      <c r="E109">
        <v>1555354125000</v>
      </c>
      <c r="F109">
        <v>0.62213701009750366</v>
      </c>
      <c r="G109">
        <v>0.62884968519210815</v>
      </c>
      <c r="H109">
        <v>0.44353842735290527</v>
      </c>
      <c r="I109">
        <v>-0.39805775880813599</v>
      </c>
      <c r="J109">
        <f t="shared" si="1"/>
        <v>91581.69693411245</v>
      </c>
    </row>
    <row r="110" spans="1:10" x14ac:dyDescent="0.3">
      <c r="A110" s="1">
        <v>2158</v>
      </c>
      <c r="B110">
        <v>2008</v>
      </c>
      <c r="C110" s="6" t="s">
        <v>11</v>
      </c>
      <c r="D110">
        <v>17258270.263671879</v>
      </c>
      <c r="E110">
        <v>1620558500000</v>
      </c>
      <c r="F110">
        <v>0.64982062578201294</v>
      </c>
      <c r="G110">
        <v>0.6785881519317627</v>
      </c>
      <c r="H110">
        <v>0.44683972001075739</v>
      </c>
      <c r="I110">
        <v>-0.38379335403442377</v>
      </c>
      <c r="J110">
        <f t="shared" si="1"/>
        <v>93900.401097045353</v>
      </c>
    </row>
    <row r="111" spans="1:10" x14ac:dyDescent="0.3">
      <c r="A111" s="1">
        <v>2159</v>
      </c>
      <c r="B111">
        <v>2009</v>
      </c>
      <c r="C111" s="6" t="s">
        <v>11</v>
      </c>
      <c r="D111">
        <v>16971767.425537109</v>
      </c>
      <c r="E111">
        <v>1457230625000</v>
      </c>
      <c r="F111">
        <v>0.62913376092910767</v>
      </c>
      <c r="G111">
        <v>0.66000908613204956</v>
      </c>
      <c r="H111">
        <v>0.34824946522712708</v>
      </c>
      <c r="I111">
        <v>-0.33828133344650269</v>
      </c>
      <c r="J111">
        <f t="shared" si="1"/>
        <v>85862.043030788394</v>
      </c>
    </row>
    <row r="112" spans="1:10" x14ac:dyDescent="0.3">
      <c r="A112" s="1">
        <v>2160</v>
      </c>
      <c r="B112">
        <v>2010</v>
      </c>
      <c r="C112" s="6" t="s">
        <v>11</v>
      </c>
      <c r="D112">
        <v>17295398.712158199</v>
      </c>
      <c r="E112">
        <v>1558715625000</v>
      </c>
      <c r="F112">
        <v>0.62450474500656128</v>
      </c>
      <c r="G112">
        <v>0.65606003999710083</v>
      </c>
      <c r="H112">
        <v>0.40762200951576227</v>
      </c>
      <c r="I112">
        <v>-0.39302921295166021</v>
      </c>
      <c r="J112">
        <f t="shared" si="1"/>
        <v>90123.139162109335</v>
      </c>
    </row>
    <row r="113" spans="1:10" x14ac:dyDescent="0.3">
      <c r="A113" s="1">
        <v>2161</v>
      </c>
      <c r="B113">
        <v>2011</v>
      </c>
      <c r="C113" s="6" t="s">
        <v>11</v>
      </c>
      <c r="D113">
        <v>17594886.77978516</v>
      </c>
      <c r="E113">
        <v>1649477125000</v>
      </c>
      <c r="F113">
        <v>0.63707143068313599</v>
      </c>
      <c r="G113">
        <v>0.67558968067169189</v>
      </c>
      <c r="H113">
        <v>0.43909174203872681</v>
      </c>
      <c r="I113">
        <v>-0.41497737169265753</v>
      </c>
      <c r="J113">
        <f t="shared" si="1"/>
        <v>93747.527088102172</v>
      </c>
    </row>
    <row r="114" spans="1:10" x14ac:dyDescent="0.3">
      <c r="A114" s="1">
        <v>2162</v>
      </c>
      <c r="B114">
        <v>2012</v>
      </c>
      <c r="C114" s="6" t="s">
        <v>11</v>
      </c>
      <c r="D114">
        <v>17793714.52331543</v>
      </c>
      <c r="E114">
        <v>1661054375000</v>
      </c>
      <c r="F114">
        <v>0.65690749883651733</v>
      </c>
      <c r="G114">
        <v>0.67763781547546387</v>
      </c>
      <c r="H114">
        <v>0.42944002151489258</v>
      </c>
      <c r="I114">
        <v>-0.42363828420639038</v>
      </c>
      <c r="J114">
        <f t="shared" si="1"/>
        <v>93350.625178542119</v>
      </c>
    </row>
    <row r="115" spans="1:10" x14ac:dyDescent="0.3">
      <c r="A115" s="1">
        <v>2163</v>
      </c>
      <c r="B115">
        <v>2013</v>
      </c>
      <c r="C115" s="6" t="s">
        <v>11</v>
      </c>
      <c r="D115">
        <v>18038745.880126949</v>
      </c>
      <c r="E115">
        <v>1723023000000</v>
      </c>
      <c r="F115">
        <v>0.68239665031433105</v>
      </c>
      <c r="G115">
        <v>0.69591432809829712</v>
      </c>
      <c r="H115">
        <v>0.40286773443222051</v>
      </c>
      <c r="I115">
        <v>-0.3993644118309021</v>
      </c>
      <c r="J115">
        <f t="shared" si="1"/>
        <v>95517.893064740827</v>
      </c>
    </row>
    <row r="116" spans="1:10" x14ac:dyDescent="0.3">
      <c r="A116" s="1">
        <v>2164</v>
      </c>
      <c r="B116">
        <v>2014</v>
      </c>
      <c r="C116" s="6" t="s">
        <v>11</v>
      </c>
      <c r="D116">
        <v>18148748.397827148</v>
      </c>
      <c r="E116">
        <v>1780581875000</v>
      </c>
      <c r="F116">
        <v>0.68378841876983643</v>
      </c>
      <c r="G116">
        <v>0.71531552076339722</v>
      </c>
      <c r="H116">
        <v>0.40125581622123718</v>
      </c>
      <c r="I116">
        <v>-0.37465044856071472</v>
      </c>
      <c r="J116">
        <f t="shared" si="1"/>
        <v>98110.450151657817</v>
      </c>
    </row>
    <row r="117" spans="1:10" x14ac:dyDescent="0.3">
      <c r="A117" s="1">
        <v>2165</v>
      </c>
      <c r="B117">
        <v>2015</v>
      </c>
      <c r="C117" s="6" t="s">
        <v>11</v>
      </c>
      <c r="D117">
        <v>18355836.868286129</v>
      </c>
      <c r="E117">
        <v>1691290500000</v>
      </c>
      <c r="F117">
        <v>0.632590651512146</v>
      </c>
      <c r="G117">
        <v>0.66606640815734863</v>
      </c>
      <c r="H117">
        <v>0.38408124446868902</v>
      </c>
      <c r="I117">
        <v>-0.3743082582950592</v>
      </c>
      <c r="J117">
        <f t="shared" si="1"/>
        <v>92139.111506383444</v>
      </c>
    </row>
    <row r="118" spans="1:10" x14ac:dyDescent="0.3">
      <c r="A118" s="1">
        <v>2166</v>
      </c>
      <c r="B118">
        <v>2016</v>
      </c>
      <c r="C118" s="6" t="s">
        <v>11</v>
      </c>
      <c r="D118">
        <v>18541105.270385738</v>
      </c>
      <c r="E118">
        <v>1711195000000</v>
      </c>
      <c r="F118">
        <v>0.62297636270523071</v>
      </c>
      <c r="G118">
        <v>0.65808117389678955</v>
      </c>
      <c r="H118">
        <v>0.36675938963890081</v>
      </c>
      <c r="I118">
        <v>-0.35919058322906489</v>
      </c>
      <c r="J118">
        <f t="shared" si="1"/>
        <v>92291.962914053365</v>
      </c>
    </row>
    <row r="119" spans="1:10" x14ac:dyDescent="0.3">
      <c r="A119" s="1">
        <v>2167</v>
      </c>
      <c r="B119">
        <v>2017</v>
      </c>
      <c r="C119" s="6" t="s">
        <v>11</v>
      </c>
      <c r="D119">
        <v>18851814.270019531</v>
      </c>
      <c r="E119">
        <v>1796296500000</v>
      </c>
      <c r="F119">
        <v>0.65118867158889771</v>
      </c>
      <c r="G119">
        <v>0.68344575166702271</v>
      </c>
      <c r="H119">
        <v>0.35912114381790161</v>
      </c>
      <c r="I119">
        <v>-0.3527369499206543</v>
      </c>
      <c r="J119">
        <f t="shared" si="1"/>
        <v>95285.073058283364</v>
      </c>
    </row>
    <row r="120" spans="1:10" x14ac:dyDescent="0.3">
      <c r="A120" s="1">
        <v>2168</v>
      </c>
      <c r="B120">
        <v>2018</v>
      </c>
      <c r="C120" s="6" t="s">
        <v>11</v>
      </c>
      <c r="D120">
        <v>18966228.485107418</v>
      </c>
      <c r="E120">
        <v>1833635000000</v>
      </c>
      <c r="F120">
        <v>0.66926878690719604</v>
      </c>
      <c r="G120">
        <v>0.69584888219833374</v>
      </c>
      <c r="H120">
        <v>0.36675310134887701</v>
      </c>
      <c r="I120">
        <v>-0.36023598909378052</v>
      </c>
      <c r="J120">
        <f t="shared" si="1"/>
        <v>96678.947079004094</v>
      </c>
    </row>
    <row r="121" spans="1:10" x14ac:dyDescent="0.3">
      <c r="A121" s="1">
        <v>2169</v>
      </c>
      <c r="B121">
        <v>2019</v>
      </c>
      <c r="C121" s="6" t="s">
        <v>11</v>
      </c>
      <c r="D121">
        <v>19298662.185668949</v>
      </c>
      <c r="E121">
        <v>1866214875000</v>
      </c>
      <c r="F121">
        <v>0.67681127786636353</v>
      </c>
      <c r="G121">
        <v>0.70143771171569824</v>
      </c>
      <c r="H121">
        <v>0.35395592451095581</v>
      </c>
      <c r="I121">
        <v>-0.34710279107093811</v>
      </c>
      <c r="J121">
        <f t="shared" si="1"/>
        <v>96701.774301528421</v>
      </c>
    </row>
    <row r="122" spans="1:10" x14ac:dyDescent="0.3">
      <c r="A122" s="1">
        <v>2350</v>
      </c>
      <c r="B122">
        <v>1990</v>
      </c>
      <c r="C122" s="3" t="s">
        <v>12</v>
      </c>
      <c r="D122">
        <v>660476501.46484375</v>
      </c>
      <c r="E122">
        <v>2856361250000</v>
      </c>
      <c r="F122">
        <v>0.44524210691452032</v>
      </c>
      <c r="G122">
        <v>0.51947200298309326</v>
      </c>
      <c r="H122">
        <v>4.2450204491615302E-2</v>
      </c>
      <c r="I122">
        <v>-2.9365373775362968E-2</v>
      </c>
      <c r="J122">
        <f t="shared" si="1"/>
        <v>4324.6977654238926</v>
      </c>
    </row>
    <row r="123" spans="1:10" x14ac:dyDescent="0.3">
      <c r="A123" s="1">
        <v>2351</v>
      </c>
      <c r="B123">
        <v>1991</v>
      </c>
      <c r="C123" s="3" t="s">
        <v>12</v>
      </c>
      <c r="D123">
        <v>675503479.00390625</v>
      </c>
      <c r="E123">
        <v>3006093750000</v>
      </c>
      <c r="F123">
        <v>0.47709500789642328</v>
      </c>
      <c r="G123">
        <v>0.54886293411254883</v>
      </c>
      <c r="H123">
        <v>4.2564637959003448E-2</v>
      </c>
      <c r="I123">
        <v>-3.0132032930850979E-2</v>
      </c>
      <c r="J123">
        <f t="shared" si="1"/>
        <v>4450.152876240948</v>
      </c>
    </row>
    <row r="124" spans="1:10" x14ac:dyDescent="0.3">
      <c r="A124" s="1">
        <v>2352</v>
      </c>
      <c r="B124">
        <v>1992</v>
      </c>
      <c r="C124" s="3" t="s">
        <v>12</v>
      </c>
      <c r="D124">
        <v>682740966.796875</v>
      </c>
      <c r="E124">
        <v>3285450500000</v>
      </c>
      <c r="F124">
        <v>0.44021758437156677</v>
      </c>
      <c r="G124">
        <v>0.49899905920028692</v>
      </c>
      <c r="H124">
        <v>5.0740838050842292E-2</v>
      </c>
      <c r="I124">
        <v>-4.1790451854467392E-2</v>
      </c>
      <c r="J124">
        <f t="shared" si="1"/>
        <v>4812.1478859162517</v>
      </c>
    </row>
    <row r="125" spans="1:10" x14ac:dyDescent="0.3">
      <c r="A125" s="1">
        <v>2353</v>
      </c>
      <c r="B125">
        <v>1993</v>
      </c>
      <c r="C125" s="3" t="s">
        <v>12</v>
      </c>
      <c r="D125">
        <v>688579162.59765625</v>
      </c>
      <c r="E125">
        <v>3587539750000</v>
      </c>
      <c r="F125">
        <v>0.44177162647247309</v>
      </c>
      <c r="G125">
        <v>0.48566588759422302</v>
      </c>
      <c r="H125">
        <v>5.0404515117406852E-2</v>
      </c>
      <c r="I125">
        <v>-5.2459593862295151E-2</v>
      </c>
      <c r="J125">
        <f t="shared" si="1"/>
        <v>5210.061449530438</v>
      </c>
    </row>
    <row r="126" spans="1:10" x14ac:dyDescent="0.3">
      <c r="A126" s="1">
        <v>2354</v>
      </c>
      <c r="B126">
        <v>1994</v>
      </c>
      <c r="C126" s="3" t="s">
        <v>12</v>
      </c>
      <c r="D126">
        <v>693913757.32421875</v>
      </c>
      <c r="E126">
        <v>3854175000000</v>
      </c>
      <c r="F126">
        <v>0.43963247537612921</v>
      </c>
      <c r="G126">
        <v>0.48209086060523992</v>
      </c>
      <c r="H126">
        <v>6.5662898123264313E-2</v>
      </c>
      <c r="I126">
        <v>-5.5999141186475747E-2</v>
      </c>
      <c r="J126">
        <f t="shared" si="1"/>
        <v>5554.2565042404913</v>
      </c>
    </row>
    <row r="127" spans="1:10" x14ac:dyDescent="0.3">
      <c r="A127" s="1">
        <v>2355</v>
      </c>
      <c r="B127">
        <v>1995</v>
      </c>
      <c r="C127" s="3" t="s">
        <v>12</v>
      </c>
      <c r="D127">
        <v>699202392.578125</v>
      </c>
      <c r="E127">
        <v>4257891000000</v>
      </c>
      <c r="F127">
        <v>0.47770330309867859</v>
      </c>
      <c r="G127">
        <v>0.50101310014724731</v>
      </c>
      <c r="H127">
        <v>6.8312413990497589E-2</v>
      </c>
      <c r="I127">
        <v>-5.9597805142402649E-2</v>
      </c>
      <c r="J127">
        <f t="shared" si="1"/>
        <v>6089.6402031751441</v>
      </c>
    </row>
    <row r="128" spans="1:10" x14ac:dyDescent="0.3">
      <c r="A128" s="1">
        <v>2356</v>
      </c>
      <c r="B128">
        <v>1996</v>
      </c>
      <c r="C128" s="3" t="s">
        <v>12</v>
      </c>
      <c r="D128">
        <v>705632812.5</v>
      </c>
      <c r="E128">
        <v>4580774500000</v>
      </c>
      <c r="F128">
        <v>0.48511269688606262</v>
      </c>
      <c r="G128">
        <v>0.50711768865585327</v>
      </c>
      <c r="H128">
        <v>7.3747426271438599E-2</v>
      </c>
      <c r="I128">
        <v>-6.3007794320583344E-2</v>
      </c>
      <c r="J128">
        <f t="shared" si="1"/>
        <v>6491.725468052834</v>
      </c>
    </row>
    <row r="129" spans="1:10" x14ac:dyDescent="0.3">
      <c r="A129" s="1">
        <v>2357</v>
      </c>
      <c r="B129">
        <v>1997</v>
      </c>
      <c r="C129" s="3" t="s">
        <v>12</v>
      </c>
      <c r="D129">
        <v>713376403.80859375</v>
      </c>
      <c r="E129">
        <v>4742227500000</v>
      </c>
      <c r="F129">
        <v>0.46349635720252991</v>
      </c>
      <c r="G129">
        <v>0.48742362856864929</v>
      </c>
      <c r="H129">
        <v>9.3755528330802917E-2</v>
      </c>
      <c r="I129">
        <v>-7.0730723440647125E-2</v>
      </c>
      <c r="J129">
        <f t="shared" si="1"/>
        <v>6647.5811011999613</v>
      </c>
    </row>
    <row r="130" spans="1:10" x14ac:dyDescent="0.3">
      <c r="A130" s="1">
        <v>2358</v>
      </c>
      <c r="B130">
        <v>1998</v>
      </c>
      <c r="C130" s="3" t="s">
        <v>12</v>
      </c>
      <c r="D130">
        <v>721141601.5625</v>
      </c>
      <c r="E130">
        <v>4759017500000</v>
      </c>
      <c r="F130">
        <v>0.44570860266685491</v>
      </c>
      <c r="G130">
        <v>0.47682783007621771</v>
      </c>
      <c r="H130">
        <v>9.7133941948413849E-2</v>
      </c>
      <c r="I130">
        <v>-7.1606375277042389E-2</v>
      </c>
      <c r="J130">
        <f t="shared" si="1"/>
        <v>6599.2829836589935</v>
      </c>
    </row>
    <row r="131" spans="1:10" x14ac:dyDescent="0.3">
      <c r="A131" s="1">
        <v>2359</v>
      </c>
      <c r="B131">
        <v>1999</v>
      </c>
      <c r="C131" s="3" t="s">
        <v>12</v>
      </c>
      <c r="D131">
        <v>728701110.83984375</v>
      </c>
      <c r="E131">
        <v>5037556500000</v>
      </c>
      <c r="F131">
        <v>0.44220238924026489</v>
      </c>
      <c r="G131">
        <v>0.47470524907112122</v>
      </c>
      <c r="H131">
        <v>9.815274178981781E-2</v>
      </c>
      <c r="I131">
        <v>-7.8753195703029633E-2</v>
      </c>
      <c r="J131">
        <f t="shared" ref="J131:J194" si="2">E131/D131</f>
        <v>6913.0627428220978</v>
      </c>
    </row>
    <row r="132" spans="1:10" x14ac:dyDescent="0.3">
      <c r="A132" s="1">
        <v>2360</v>
      </c>
      <c r="B132">
        <v>2000</v>
      </c>
      <c r="C132" s="3" t="s">
        <v>12</v>
      </c>
      <c r="D132">
        <v>735723144.53125</v>
      </c>
      <c r="E132">
        <v>5420106500000</v>
      </c>
      <c r="F132">
        <v>0.44719663262367249</v>
      </c>
      <c r="G132">
        <v>0.48295050859451288</v>
      </c>
      <c r="H132">
        <v>0.11326856911182399</v>
      </c>
      <c r="I132">
        <v>-9.4080142676830292E-2</v>
      </c>
      <c r="J132">
        <f t="shared" si="2"/>
        <v>7367.0463411251021</v>
      </c>
    </row>
    <row r="133" spans="1:10" x14ac:dyDescent="0.3">
      <c r="A133" s="1">
        <v>2361</v>
      </c>
      <c r="B133">
        <v>2001</v>
      </c>
      <c r="C133" s="3" t="s">
        <v>12</v>
      </c>
      <c r="D133">
        <v>742675964.35546875</v>
      </c>
      <c r="E133">
        <v>5898086000000</v>
      </c>
      <c r="F133">
        <v>0.43725943565368652</v>
      </c>
      <c r="G133">
        <v>0.47228389978408808</v>
      </c>
      <c r="H133">
        <v>0.1133266910910606</v>
      </c>
      <c r="I133">
        <v>-9.5080152153968811E-2</v>
      </c>
      <c r="J133">
        <f t="shared" si="2"/>
        <v>7941.6680801278562</v>
      </c>
    </row>
    <row r="134" spans="1:10" x14ac:dyDescent="0.3">
      <c r="A134" s="1">
        <v>2362</v>
      </c>
      <c r="B134">
        <v>2002</v>
      </c>
      <c r="C134" s="3" t="s">
        <v>12</v>
      </c>
      <c r="D134">
        <v>748695434.5703125</v>
      </c>
      <c r="E134">
        <v>6458509000000</v>
      </c>
      <c r="F134">
        <v>0.4420611560344696</v>
      </c>
      <c r="G134">
        <v>0.47797366976737982</v>
      </c>
      <c r="H134">
        <v>0.1241178214550018</v>
      </c>
      <c r="I134">
        <v>-0.1030480265617371</v>
      </c>
      <c r="J134">
        <f t="shared" si="2"/>
        <v>8626.3501843131107</v>
      </c>
    </row>
    <row r="135" spans="1:10" x14ac:dyDescent="0.3">
      <c r="A135" s="1">
        <v>2363</v>
      </c>
      <c r="B135">
        <v>2003</v>
      </c>
      <c r="C135" s="3" t="s">
        <v>12</v>
      </c>
      <c r="D135">
        <v>753550415.0390625</v>
      </c>
      <c r="E135">
        <v>7056661500000</v>
      </c>
      <c r="F135">
        <v>0.47503620386123657</v>
      </c>
      <c r="G135">
        <v>0.51388531923294067</v>
      </c>
      <c r="H135">
        <v>0.14001958072185519</v>
      </c>
      <c r="I135">
        <v>-0.11987514048814769</v>
      </c>
      <c r="J135">
        <f t="shared" si="2"/>
        <v>9364.5512750917896</v>
      </c>
    </row>
    <row r="136" spans="1:10" x14ac:dyDescent="0.3">
      <c r="A136" s="1">
        <v>2364</v>
      </c>
      <c r="B136">
        <v>2004</v>
      </c>
      <c r="C136" s="3" t="s">
        <v>12</v>
      </c>
      <c r="D136">
        <v>758614318.84765625</v>
      </c>
      <c r="E136">
        <v>7876309500000</v>
      </c>
      <c r="F136">
        <v>0.51003032922744751</v>
      </c>
      <c r="G136">
        <v>0.54786509275436401</v>
      </c>
      <c r="H136">
        <v>0.1461163014173508</v>
      </c>
      <c r="I136">
        <v>-0.1245645210146904</v>
      </c>
      <c r="J136">
        <f t="shared" si="2"/>
        <v>10382.495168248608</v>
      </c>
    </row>
    <row r="137" spans="1:10" x14ac:dyDescent="0.3">
      <c r="A137" s="1">
        <v>2365</v>
      </c>
      <c r="B137">
        <v>2005</v>
      </c>
      <c r="C137" s="3" t="s">
        <v>12</v>
      </c>
      <c r="D137">
        <v>763212036.1328125</v>
      </c>
      <c r="E137">
        <v>8767904000000</v>
      </c>
      <c r="F137">
        <v>0.51186841726303101</v>
      </c>
      <c r="G137">
        <v>0.5735810399055481</v>
      </c>
      <c r="H137">
        <v>0.16503420472145081</v>
      </c>
      <c r="I137">
        <v>-0.1235434338450432</v>
      </c>
      <c r="J137">
        <f t="shared" si="2"/>
        <v>11488.162640131934</v>
      </c>
    </row>
    <row r="138" spans="1:10" x14ac:dyDescent="0.3">
      <c r="A138" s="1">
        <v>2366</v>
      </c>
      <c r="B138">
        <v>2006</v>
      </c>
      <c r="C138" s="3" t="s">
        <v>12</v>
      </c>
      <c r="D138">
        <v>767209350.5859375</v>
      </c>
      <c r="E138">
        <v>9562662000000</v>
      </c>
      <c r="F138">
        <v>0.53423315286636353</v>
      </c>
      <c r="G138">
        <v>0.59275782108306885</v>
      </c>
      <c r="H138">
        <v>0.18612101674079901</v>
      </c>
      <c r="I138">
        <v>-0.13240751624107361</v>
      </c>
      <c r="J138">
        <f t="shared" si="2"/>
        <v>12464.214614559571</v>
      </c>
    </row>
    <row r="139" spans="1:10" x14ac:dyDescent="0.3">
      <c r="A139" s="1">
        <v>2367</v>
      </c>
      <c r="B139">
        <v>2007</v>
      </c>
      <c r="C139" s="3" t="s">
        <v>12</v>
      </c>
      <c r="D139">
        <v>771038391.11328125</v>
      </c>
      <c r="E139">
        <v>10522240000000</v>
      </c>
      <c r="F139">
        <v>0.58741199970245361</v>
      </c>
      <c r="G139">
        <v>0.64131319522857666</v>
      </c>
      <c r="H139">
        <v>0.1967034637928009</v>
      </c>
      <c r="I139">
        <v>-0.13602070510387421</v>
      </c>
      <c r="J139">
        <f t="shared" si="2"/>
        <v>13646.843167961099</v>
      </c>
    </row>
    <row r="140" spans="1:10" x14ac:dyDescent="0.3">
      <c r="A140" s="1">
        <v>2368</v>
      </c>
      <c r="B140">
        <v>2008</v>
      </c>
      <c r="C140" s="3" t="s">
        <v>12</v>
      </c>
      <c r="D140">
        <v>774456359.86328125</v>
      </c>
      <c r="E140">
        <v>11210087000000</v>
      </c>
      <c r="F140">
        <v>0.64447218179702759</v>
      </c>
      <c r="G140">
        <v>0.67963957786560059</v>
      </c>
      <c r="H140">
        <v>0.20136179029941559</v>
      </c>
      <c r="I140">
        <v>-0.14639878273010251</v>
      </c>
      <c r="J140">
        <f t="shared" si="2"/>
        <v>14474.782029008031</v>
      </c>
    </row>
    <row r="141" spans="1:10" x14ac:dyDescent="0.3">
      <c r="A141" s="1">
        <v>2369</v>
      </c>
      <c r="B141">
        <v>2009</v>
      </c>
      <c r="C141" s="3" t="s">
        <v>12</v>
      </c>
      <c r="D141">
        <v>777627258.30078125</v>
      </c>
      <c r="E141">
        <v>12166251000000</v>
      </c>
      <c r="F141">
        <v>0.61628752946853638</v>
      </c>
      <c r="G141">
        <v>0.62384802103042603</v>
      </c>
      <c r="H141">
        <v>0.1627256125211716</v>
      </c>
      <c r="I141">
        <v>-0.1324378699064255</v>
      </c>
      <c r="J141">
        <f t="shared" si="2"/>
        <v>15645.350481392426</v>
      </c>
    </row>
    <row r="142" spans="1:10" x14ac:dyDescent="0.3">
      <c r="A142" s="1">
        <v>2370</v>
      </c>
      <c r="B142">
        <v>2010</v>
      </c>
      <c r="C142" s="3" t="s">
        <v>12</v>
      </c>
      <c r="D142">
        <v>781035522.4609375</v>
      </c>
      <c r="E142">
        <v>13847619000000</v>
      </c>
      <c r="F142">
        <v>0.62976628541946411</v>
      </c>
      <c r="G142">
        <v>0.66057413816452026</v>
      </c>
      <c r="H142">
        <v>0.18055424094200129</v>
      </c>
      <c r="I142">
        <v>-0.14824396371841431</v>
      </c>
      <c r="J142">
        <f t="shared" si="2"/>
        <v>17729.819709567142</v>
      </c>
    </row>
    <row r="143" spans="1:10" x14ac:dyDescent="0.3">
      <c r="A143" s="1">
        <v>2371</v>
      </c>
      <c r="B143">
        <v>2011</v>
      </c>
      <c r="C143" s="3" t="s">
        <v>12</v>
      </c>
      <c r="D143">
        <v>784713317.87109375</v>
      </c>
      <c r="E143">
        <v>14969009000000</v>
      </c>
      <c r="F143">
        <v>0.67207223176956177</v>
      </c>
      <c r="G143">
        <v>0.70267415046691895</v>
      </c>
      <c r="H143">
        <v>0.19705608487129209</v>
      </c>
      <c r="I143">
        <v>-0.17148073017597201</v>
      </c>
      <c r="J143">
        <f t="shared" si="2"/>
        <v>19075.767747399168</v>
      </c>
    </row>
    <row r="144" spans="1:10" x14ac:dyDescent="0.3">
      <c r="A144" s="1">
        <v>2372</v>
      </c>
      <c r="B144">
        <v>2012</v>
      </c>
      <c r="C144" s="3" t="s">
        <v>12</v>
      </c>
      <c r="D144">
        <v>788292846.6796875</v>
      </c>
      <c r="E144">
        <v>15920895000000</v>
      </c>
      <c r="F144">
        <v>0.66356867551803589</v>
      </c>
      <c r="G144">
        <v>0.70503365993499756</v>
      </c>
      <c r="H144">
        <v>0.20091928541660309</v>
      </c>
      <c r="I144">
        <v>-0.16894419491291049</v>
      </c>
      <c r="J144">
        <f t="shared" si="2"/>
        <v>20196.675724078017</v>
      </c>
    </row>
    <row r="145" spans="1:10" x14ac:dyDescent="0.3">
      <c r="A145" s="1">
        <v>2373</v>
      </c>
      <c r="B145">
        <v>2013</v>
      </c>
      <c r="C145" s="3" t="s">
        <v>12</v>
      </c>
      <c r="D145">
        <v>791642761.23046875</v>
      </c>
      <c r="E145">
        <v>16563043000000</v>
      </c>
      <c r="F145">
        <v>0.68654990196228027</v>
      </c>
      <c r="G145">
        <v>0.70422405004501343</v>
      </c>
      <c r="H145">
        <v>0.20513081550598139</v>
      </c>
      <c r="I145">
        <v>-0.180031418800354</v>
      </c>
      <c r="J145">
        <f t="shared" si="2"/>
        <v>20922.37030533277</v>
      </c>
    </row>
    <row r="146" spans="1:10" x14ac:dyDescent="0.3">
      <c r="A146" s="1">
        <v>2374</v>
      </c>
      <c r="B146">
        <v>2014</v>
      </c>
      <c r="C146" s="3" t="s">
        <v>12</v>
      </c>
      <c r="D146">
        <v>794645629.8828125</v>
      </c>
      <c r="E146">
        <v>17369238000000</v>
      </c>
      <c r="F146">
        <v>0.70225197076797485</v>
      </c>
      <c r="G146">
        <v>0.73929518461227417</v>
      </c>
      <c r="H146">
        <v>0.2010880708694458</v>
      </c>
      <c r="I146">
        <v>-0.1738293319940567</v>
      </c>
      <c r="J146">
        <f t="shared" si="2"/>
        <v>21857.841214783333</v>
      </c>
    </row>
    <row r="147" spans="1:10" x14ac:dyDescent="0.3">
      <c r="A147" s="1">
        <v>2375</v>
      </c>
      <c r="B147">
        <v>2015</v>
      </c>
      <c r="C147" s="3" t="s">
        <v>12</v>
      </c>
      <c r="D147">
        <v>797335266.11328125</v>
      </c>
      <c r="E147">
        <v>17985756000000</v>
      </c>
      <c r="F147">
        <v>0.65000885725021362</v>
      </c>
      <c r="G147">
        <v>0.68978488445281982</v>
      </c>
      <c r="H147">
        <v>0.20123039186000821</v>
      </c>
      <c r="I147">
        <v>-0.1608195751905441</v>
      </c>
      <c r="J147">
        <f t="shared" si="2"/>
        <v>22557.331607410273</v>
      </c>
    </row>
    <row r="148" spans="1:10" x14ac:dyDescent="0.3">
      <c r="A148" s="1">
        <v>2376</v>
      </c>
      <c r="B148">
        <v>2016</v>
      </c>
      <c r="C148" s="3" t="s">
        <v>12</v>
      </c>
      <c r="D148">
        <v>798530334.47265625</v>
      </c>
      <c r="E148">
        <v>18591710000000</v>
      </c>
      <c r="F148">
        <v>0.64527302980422974</v>
      </c>
      <c r="G148">
        <v>0.667347252368927</v>
      </c>
      <c r="H148">
        <v>0.18310762941837311</v>
      </c>
      <c r="I148">
        <v>-0.15648986399173739</v>
      </c>
      <c r="J148">
        <f t="shared" si="2"/>
        <v>23282.409192730083</v>
      </c>
    </row>
    <row r="149" spans="1:10" x14ac:dyDescent="0.3">
      <c r="A149" s="1">
        <v>2377</v>
      </c>
      <c r="B149">
        <v>2017</v>
      </c>
      <c r="C149" s="3" t="s">
        <v>12</v>
      </c>
      <c r="D149">
        <v>799186096.19140625</v>
      </c>
      <c r="E149">
        <v>19687162000000</v>
      </c>
      <c r="F149">
        <v>0.66324567794799805</v>
      </c>
      <c r="G149">
        <v>0.70603638887405396</v>
      </c>
      <c r="H149">
        <v>0.1856580376625061</v>
      </c>
      <c r="I149">
        <v>-0.15888793766498571</v>
      </c>
      <c r="J149">
        <f t="shared" si="2"/>
        <v>24634.01464792863</v>
      </c>
    </row>
    <row r="150" spans="1:10" x14ac:dyDescent="0.3">
      <c r="A150" s="1">
        <v>2378</v>
      </c>
      <c r="B150">
        <v>2018</v>
      </c>
      <c r="C150" s="3" t="s">
        <v>12</v>
      </c>
      <c r="D150">
        <v>799306640.625</v>
      </c>
      <c r="E150">
        <v>19729128000000</v>
      </c>
      <c r="F150">
        <v>0.69396340847015381</v>
      </c>
      <c r="G150">
        <v>0.73177754878997803</v>
      </c>
      <c r="H150">
        <v>0.19490070641040799</v>
      </c>
      <c r="I150">
        <v>-0.177408367395401</v>
      </c>
      <c r="J150">
        <f t="shared" si="2"/>
        <v>24682.802565700254</v>
      </c>
    </row>
    <row r="151" spans="1:10" x14ac:dyDescent="0.3">
      <c r="A151" s="1">
        <v>2379</v>
      </c>
      <c r="B151">
        <v>2019</v>
      </c>
      <c r="C151" s="3" t="s">
        <v>12</v>
      </c>
      <c r="D151">
        <v>798807739.2578125</v>
      </c>
      <c r="E151">
        <v>20257660000000</v>
      </c>
      <c r="F151">
        <v>0.69506818056106567</v>
      </c>
      <c r="G151">
        <v>0.73404794931411743</v>
      </c>
      <c r="H151">
        <v>0.19240196049213409</v>
      </c>
      <c r="I151">
        <v>-0.16767196357250211</v>
      </c>
      <c r="J151">
        <f t="shared" si="2"/>
        <v>25359.869470996586</v>
      </c>
    </row>
    <row r="152" spans="1:10" x14ac:dyDescent="0.3">
      <c r="A152" s="1">
        <v>3260</v>
      </c>
      <c r="B152">
        <v>1990</v>
      </c>
      <c r="C152" s="7" t="s">
        <v>13</v>
      </c>
      <c r="D152">
        <v>39547729.4921875</v>
      </c>
      <c r="E152">
        <v>2221450250000</v>
      </c>
      <c r="F152">
        <v>0.59699803590774536</v>
      </c>
      <c r="G152">
        <v>0.55863094329833984</v>
      </c>
      <c r="H152">
        <v>0.31357645988464361</v>
      </c>
      <c r="I152">
        <v>-0.33792939782142639</v>
      </c>
      <c r="J152">
        <f t="shared" si="2"/>
        <v>56171.372630604215</v>
      </c>
    </row>
    <row r="153" spans="1:10" x14ac:dyDescent="0.3">
      <c r="A153" s="1">
        <v>3261</v>
      </c>
      <c r="B153">
        <v>1991</v>
      </c>
      <c r="C153" s="7" t="s">
        <v>13</v>
      </c>
      <c r="D153">
        <v>38642501.831054688</v>
      </c>
      <c r="E153">
        <v>2344616250000</v>
      </c>
      <c r="F153">
        <v>0.63622504472732544</v>
      </c>
      <c r="G153">
        <v>0.6056220531463623</v>
      </c>
      <c r="H153">
        <v>0.30126813054084778</v>
      </c>
      <c r="I153">
        <v>-0.32301244139671331</v>
      </c>
      <c r="J153">
        <f t="shared" si="2"/>
        <v>60674.54587310832</v>
      </c>
    </row>
    <row r="154" spans="1:10" x14ac:dyDescent="0.3">
      <c r="A154" s="1">
        <v>3262</v>
      </c>
      <c r="B154">
        <v>1992</v>
      </c>
      <c r="C154" s="7" t="s">
        <v>13</v>
      </c>
      <c r="D154">
        <v>38070522.308349609</v>
      </c>
      <c r="E154">
        <v>2428830000000</v>
      </c>
      <c r="F154">
        <v>0.59232348203659058</v>
      </c>
      <c r="G154">
        <v>0.54642820358276367</v>
      </c>
      <c r="H154">
        <v>0.33762666583061218</v>
      </c>
      <c r="I154">
        <v>-0.37425318360328669</v>
      </c>
      <c r="J154">
        <f t="shared" si="2"/>
        <v>63798.179082699637</v>
      </c>
    </row>
    <row r="155" spans="1:10" x14ac:dyDescent="0.3">
      <c r="A155" s="1">
        <v>3263</v>
      </c>
      <c r="B155">
        <v>1993</v>
      </c>
      <c r="C155" s="7" t="s">
        <v>13</v>
      </c>
      <c r="D155">
        <v>37548328.399658203</v>
      </c>
      <c r="E155">
        <v>2454800000000</v>
      </c>
      <c r="F155">
        <v>0.59067845344543457</v>
      </c>
      <c r="G155">
        <v>0.53933799266815186</v>
      </c>
      <c r="H155">
        <v>0.29852470755577087</v>
      </c>
      <c r="I155">
        <v>-0.32613465189933782</v>
      </c>
      <c r="J155">
        <f t="shared" si="2"/>
        <v>65377.078145037893</v>
      </c>
    </row>
    <row r="156" spans="1:10" x14ac:dyDescent="0.3">
      <c r="A156" s="1">
        <v>3264</v>
      </c>
      <c r="B156">
        <v>1994</v>
      </c>
      <c r="C156" s="7" t="s">
        <v>13</v>
      </c>
      <c r="D156">
        <v>37622341.156005859</v>
      </c>
      <c r="E156">
        <v>2551067000000</v>
      </c>
      <c r="F156">
        <v>0.60364294052124023</v>
      </c>
      <c r="G156">
        <v>0.56617724895477295</v>
      </c>
      <c r="H156">
        <v>0.31023934483528143</v>
      </c>
      <c r="I156">
        <v>-0.32820650935173029</v>
      </c>
      <c r="J156">
        <f t="shared" si="2"/>
        <v>67807.23691334555</v>
      </c>
    </row>
    <row r="157" spans="1:10" x14ac:dyDescent="0.3">
      <c r="A157" s="1">
        <v>3265</v>
      </c>
      <c r="B157">
        <v>1995</v>
      </c>
      <c r="C157" s="7" t="s">
        <v>13</v>
      </c>
      <c r="D157">
        <v>37815830.230712891</v>
      </c>
      <c r="E157">
        <v>2642739750000</v>
      </c>
      <c r="F157">
        <v>0.6506686806678772</v>
      </c>
      <c r="G157">
        <v>0.61224275827407837</v>
      </c>
      <c r="H157">
        <v>0.34149852395057678</v>
      </c>
      <c r="I157">
        <v>-0.35621848702430731</v>
      </c>
      <c r="J157">
        <f t="shared" si="2"/>
        <v>69884.483135151313</v>
      </c>
    </row>
    <row r="158" spans="1:10" x14ac:dyDescent="0.3">
      <c r="A158" s="1">
        <v>3266</v>
      </c>
      <c r="B158">
        <v>1996</v>
      </c>
      <c r="C158" s="7" t="s">
        <v>13</v>
      </c>
      <c r="D158">
        <v>37807399.749755859</v>
      </c>
      <c r="E158">
        <v>2678939750000</v>
      </c>
      <c r="F158">
        <v>0.63608723878860474</v>
      </c>
      <c r="G158">
        <v>0.6030457615852356</v>
      </c>
      <c r="H158">
        <v>0.34695351123809809</v>
      </c>
      <c r="I158">
        <v>-0.35452613234519958</v>
      </c>
      <c r="J158">
        <f t="shared" si="2"/>
        <v>70857.550842736789</v>
      </c>
    </row>
    <row r="159" spans="1:10" x14ac:dyDescent="0.3">
      <c r="A159" s="1">
        <v>3267</v>
      </c>
      <c r="B159">
        <v>1997</v>
      </c>
      <c r="C159" s="7" t="s">
        <v>13</v>
      </c>
      <c r="D159">
        <v>37770332.336425781</v>
      </c>
      <c r="E159">
        <v>2767329500000</v>
      </c>
      <c r="F159">
        <v>0.59978455305099487</v>
      </c>
      <c r="G159">
        <v>0.57896435260772705</v>
      </c>
      <c r="H159">
        <v>0.34608471393585211</v>
      </c>
      <c r="I159">
        <v>-0.34329169988632202</v>
      </c>
      <c r="J159">
        <f t="shared" si="2"/>
        <v>73267.27960323458</v>
      </c>
    </row>
    <row r="160" spans="1:10" x14ac:dyDescent="0.3">
      <c r="A160" s="1">
        <v>3268</v>
      </c>
      <c r="B160">
        <v>1998</v>
      </c>
      <c r="C160" s="7" t="s">
        <v>13</v>
      </c>
      <c r="D160">
        <v>38217929.840087891</v>
      </c>
      <c r="E160">
        <v>2862586000000</v>
      </c>
      <c r="F160">
        <v>0.56008762121200562</v>
      </c>
      <c r="G160">
        <v>0.55532926321029663</v>
      </c>
      <c r="H160">
        <v>0.37177905440330511</v>
      </c>
      <c r="I160">
        <v>-0.35751575231552118</v>
      </c>
      <c r="J160">
        <f t="shared" si="2"/>
        <v>74901.649879459219</v>
      </c>
    </row>
    <row r="161" spans="1:10" x14ac:dyDescent="0.3">
      <c r="A161" s="1">
        <v>3269</v>
      </c>
      <c r="B161">
        <v>1999</v>
      </c>
      <c r="C161" s="7" t="s">
        <v>13</v>
      </c>
      <c r="D161">
        <v>38807254.791259773</v>
      </c>
      <c r="E161">
        <v>2978213000000</v>
      </c>
      <c r="F161">
        <v>0.55346298217773438</v>
      </c>
      <c r="G161">
        <v>0.55291652679443359</v>
      </c>
      <c r="H161">
        <v>0.36141180992126459</v>
      </c>
      <c r="I161">
        <v>-0.3543533980846405</v>
      </c>
      <c r="J161">
        <f t="shared" si="2"/>
        <v>76743.717534762531</v>
      </c>
    </row>
    <row r="162" spans="1:10" x14ac:dyDescent="0.3">
      <c r="A162" s="1">
        <v>3270</v>
      </c>
      <c r="B162">
        <v>2000</v>
      </c>
      <c r="C162" s="7" t="s">
        <v>13</v>
      </c>
      <c r="D162">
        <v>39603115.081787109</v>
      </c>
      <c r="E162">
        <v>3035471750000</v>
      </c>
      <c r="F162">
        <v>0.51535254716873169</v>
      </c>
      <c r="G162">
        <v>0.53645914793014526</v>
      </c>
      <c r="H162">
        <v>0.38434147834777832</v>
      </c>
      <c r="I162">
        <v>-0.36719274520874018</v>
      </c>
      <c r="J162">
        <f t="shared" si="2"/>
        <v>76647.297661591496</v>
      </c>
    </row>
    <row r="163" spans="1:10" x14ac:dyDescent="0.3">
      <c r="A163" s="1">
        <v>3271</v>
      </c>
      <c r="B163">
        <v>2001</v>
      </c>
      <c r="C163" s="7" t="s">
        <v>13</v>
      </c>
      <c r="D163">
        <v>39451438.903808586</v>
      </c>
      <c r="E163">
        <v>3076616000000</v>
      </c>
      <c r="F163">
        <v>0.50251483917236328</v>
      </c>
      <c r="G163">
        <v>0.51939910650253296</v>
      </c>
      <c r="H163">
        <v>0.40032756328582758</v>
      </c>
      <c r="I163">
        <v>-0.36753061413764948</v>
      </c>
      <c r="J163">
        <f t="shared" si="2"/>
        <v>77984.886875773445</v>
      </c>
    </row>
    <row r="164" spans="1:10" x14ac:dyDescent="0.3">
      <c r="A164" s="1">
        <v>3272</v>
      </c>
      <c r="B164">
        <v>2002</v>
      </c>
      <c r="C164" s="7" t="s">
        <v>13</v>
      </c>
      <c r="D164">
        <v>39233551.025390618</v>
      </c>
      <c r="E164">
        <v>3065723000000</v>
      </c>
      <c r="F164">
        <v>0.50888103246688843</v>
      </c>
      <c r="G164">
        <v>0.51626884937286377</v>
      </c>
      <c r="H164">
        <v>0.43106943368911738</v>
      </c>
      <c r="I164">
        <v>-0.36949118971824652</v>
      </c>
      <c r="J164">
        <f t="shared" si="2"/>
        <v>78140.339578641971</v>
      </c>
    </row>
    <row r="165" spans="1:10" x14ac:dyDescent="0.3">
      <c r="A165" s="1">
        <v>3273</v>
      </c>
      <c r="B165">
        <v>2003</v>
      </c>
      <c r="C165" s="7" t="s">
        <v>13</v>
      </c>
      <c r="D165">
        <v>38825450.897216797</v>
      </c>
      <c r="E165">
        <v>3140563500000</v>
      </c>
      <c r="F165">
        <v>0.55578804016113281</v>
      </c>
      <c r="G165">
        <v>0.57025432586669922</v>
      </c>
      <c r="H165">
        <v>0.47259384393692022</v>
      </c>
      <c r="I165">
        <v>-0.40762478113174438</v>
      </c>
      <c r="J165">
        <f t="shared" si="2"/>
        <v>80889.298834263667</v>
      </c>
    </row>
    <row r="166" spans="1:10" x14ac:dyDescent="0.3">
      <c r="A166" s="1">
        <v>3274</v>
      </c>
      <c r="B166">
        <v>2004</v>
      </c>
      <c r="C166" s="7" t="s">
        <v>13</v>
      </c>
      <c r="D166">
        <v>38972915.649414063</v>
      </c>
      <c r="E166">
        <v>3231047250000</v>
      </c>
      <c r="F166">
        <v>0.58886587619781494</v>
      </c>
      <c r="G166">
        <v>0.59952175617218018</v>
      </c>
      <c r="H166">
        <v>0.53115338087081909</v>
      </c>
      <c r="I166">
        <v>-0.44574159383773798</v>
      </c>
      <c r="J166">
        <f t="shared" si="2"/>
        <v>82904.940422351414</v>
      </c>
    </row>
    <row r="167" spans="1:10" x14ac:dyDescent="0.3">
      <c r="A167" s="1">
        <v>3275</v>
      </c>
      <c r="B167">
        <v>2005</v>
      </c>
      <c r="C167" s="7" t="s">
        <v>13</v>
      </c>
      <c r="D167">
        <v>38923667.907714836</v>
      </c>
      <c r="E167">
        <v>3391866500000</v>
      </c>
      <c r="F167">
        <v>0.58948999643325806</v>
      </c>
      <c r="G167">
        <v>0.61682450771331787</v>
      </c>
      <c r="H167">
        <v>0.55206936597824097</v>
      </c>
      <c r="I167">
        <v>-0.45551300048828119</v>
      </c>
      <c r="J167">
        <f t="shared" si="2"/>
        <v>87141.492113278407</v>
      </c>
    </row>
    <row r="168" spans="1:10" x14ac:dyDescent="0.3">
      <c r="A168" s="1">
        <v>3276</v>
      </c>
      <c r="B168">
        <v>2006</v>
      </c>
      <c r="C168" s="7" t="s">
        <v>13</v>
      </c>
      <c r="D168">
        <v>39186344.146728523</v>
      </c>
      <c r="E168">
        <v>3470312000000</v>
      </c>
      <c r="F168">
        <v>0.60337239503860474</v>
      </c>
      <c r="G168">
        <v>0.62920248508453369</v>
      </c>
      <c r="H168">
        <v>0.59493571519851685</v>
      </c>
      <c r="I168">
        <v>-0.49593529105186462</v>
      </c>
      <c r="J168">
        <f t="shared" si="2"/>
        <v>88559.21815533076</v>
      </c>
    </row>
    <row r="169" spans="1:10" x14ac:dyDescent="0.3">
      <c r="A169" s="1">
        <v>3277</v>
      </c>
      <c r="B169">
        <v>2007</v>
      </c>
      <c r="C169" s="7" t="s">
        <v>13</v>
      </c>
      <c r="D169">
        <v>39814460.754394531</v>
      </c>
      <c r="E169">
        <v>3665398500000</v>
      </c>
      <c r="F169">
        <v>0.65379130840301514</v>
      </c>
      <c r="G169">
        <v>0.6777532696723938</v>
      </c>
      <c r="H169">
        <v>0.62439817190170288</v>
      </c>
      <c r="I169">
        <v>-0.50818300247192383</v>
      </c>
      <c r="J169">
        <f t="shared" si="2"/>
        <v>92061.990305756699</v>
      </c>
    </row>
    <row r="170" spans="1:10" x14ac:dyDescent="0.3">
      <c r="A170" s="1">
        <v>3278</v>
      </c>
      <c r="B170">
        <v>2008</v>
      </c>
      <c r="C170" s="7" t="s">
        <v>13</v>
      </c>
      <c r="D170">
        <v>40345325.469970703</v>
      </c>
      <c r="E170">
        <v>3750630750000</v>
      </c>
      <c r="F170">
        <v>0.70986193418502808</v>
      </c>
      <c r="G170">
        <v>0.71220320463180542</v>
      </c>
      <c r="H170">
        <v>0.63286858797073364</v>
      </c>
      <c r="I170">
        <v>-0.54331755638122559</v>
      </c>
      <c r="J170">
        <f t="shared" si="2"/>
        <v>92963.204691250285</v>
      </c>
    </row>
    <row r="171" spans="1:10" x14ac:dyDescent="0.3">
      <c r="A171" s="1">
        <v>3279</v>
      </c>
      <c r="B171">
        <v>2009</v>
      </c>
      <c r="C171" s="7" t="s">
        <v>13</v>
      </c>
      <c r="D171">
        <v>40429206.848144531</v>
      </c>
      <c r="E171">
        <v>3498118000000</v>
      </c>
      <c r="F171">
        <v>0.66946345567703247</v>
      </c>
      <c r="G171">
        <v>0.67645227909088135</v>
      </c>
      <c r="H171">
        <v>0.55815750360488892</v>
      </c>
      <c r="I171">
        <v>-0.47977560758590698</v>
      </c>
      <c r="J171">
        <f t="shared" si="2"/>
        <v>86524.527011851169</v>
      </c>
    </row>
    <row r="172" spans="1:10" x14ac:dyDescent="0.3">
      <c r="A172" s="1">
        <v>3280</v>
      </c>
      <c r="B172">
        <v>2010</v>
      </c>
      <c r="C172" s="7" t="s">
        <v>13</v>
      </c>
      <c r="D172">
        <v>40631881.713867188</v>
      </c>
      <c r="E172">
        <v>3672402000000</v>
      </c>
      <c r="F172">
        <v>0.67782247066497803</v>
      </c>
      <c r="G172">
        <v>0.67366576194763184</v>
      </c>
      <c r="H172">
        <v>0.59032666683197021</v>
      </c>
      <c r="I172">
        <v>-0.52053743600845337</v>
      </c>
      <c r="J172">
        <f t="shared" si="2"/>
        <v>90382.277293021645</v>
      </c>
    </row>
    <row r="173" spans="1:10" x14ac:dyDescent="0.3">
      <c r="A173" s="1">
        <v>3281</v>
      </c>
      <c r="B173">
        <v>2011</v>
      </c>
      <c r="C173" s="7" t="s">
        <v>13</v>
      </c>
      <c r="D173">
        <v>41224578.857421882</v>
      </c>
      <c r="E173">
        <v>3861188250000</v>
      </c>
      <c r="F173">
        <v>0.71937710046768188</v>
      </c>
      <c r="G173">
        <v>0.70744979381561279</v>
      </c>
      <c r="H173">
        <v>0.6229977011680603</v>
      </c>
      <c r="I173">
        <v>-0.56449282169342041</v>
      </c>
      <c r="J173">
        <f t="shared" si="2"/>
        <v>93662.284904211934</v>
      </c>
    </row>
    <row r="174" spans="1:10" x14ac:dyDescent="0.3">
      <c r="A174" s="1">
        <v>3282</v>
      </c>
      <c r="B174">
        <v>2012</v>
      </c>
      <c r="C174" s="7" t="s">
        <v>13</v>
      </c>
      <c r="D174">
        <v>41677947.998046882</v>
      </c>
      <c r="E174">
        <v>3830993250000</v>
      </c>
      <c r="F174">
        <v>0.70302087068557739</v>
      </c>
      <c r="G174">
        <v>0.67175370454788208</v>
      </c>
      <c r="H174">
        <v>0.62206894159317017</v>
      </c>
      <c r="I174">
        <v>-0.5652620792388916</v>
      </c>
      <c r="J174">
        <f t="shared" si="2"/>
        <v>91918.950764551279</v>
      </c>
    </row>
    <row r="175" spans="1:10" x14ac:dyDescent="0.3">
      <c r="A175" s="1">
        <v>3283</v>
      </c>
      <c r="B175">
        <v>2013</v>
      </c>
      <c r="C175" s="7" t="s">
        <v>13</v>
      </c>
      <c r="D175">
        <v>41996150.970458977</v>
      </c>
      <c r="E175">
        <v>3839727750000</v>
      </c>
      <c r="F175">
        <v>0.72302526235580444</v>
      </c>
      <c r="G175">
        <v>0.7036515474319458</v>
      </c>
      <c r="H175">
        <v>0.62643754482269287</v>
      </c>
      <c r="I175">
        <v>-0.56207466125488281</v>
      </c>
      <c r="J175">
        <f t="shared" si="2"/>
        <v>91430.46829936748</v>
      </c>
    </row>
    <row r="176" spans="1:10" x14ac:dyDescent="0.3">
      <c r="A176" s="1">
        <v>3284</v>
      </c>
      <c r="B176">
        <v>2014</v>
      </c>
      <c r="C176" s="7" t="s">
        <v>13</v>
      </c>
      <c r="D176">
        <v>42331260.681152336</v>
      </c>
      <c r="E176">
        <v>3973957750000</v>
      </c>
      <c r="F176">
        <v>0.73713982105255127</v>
      </c>
      <c r="G176">
        <v>0.71601134538650513</v>
      </c>
      <c r="H176">
        <v>0.62376928329467773</v>
      </c>
      <c r="I176">
        <v>-0.54900908470153809</v>
      </c>
      <c r="J176">
        <f t="shared" si="2"/>
        <v>93877.613991528808</v>
      </c>
    </row>
    <row r="177" spans="1:10" x14ac:dyDescent="0.3">
      <c r="A177" s="1">
        <v>3285</v>
      </c>
      <c r="B177">
        <v>2015</v>
      </c>
      <c r="C177" s="7" t="s">
        <v>13</v>
      </c>
      <c r="D177">
        <v>42535579.681396477</v>
      </c>
      <c r="E177">
        <v>3931076750000</v>
      </c>
      <c r="F177">
        <v>0.67567920684814453</v>
      </c>
      <c r="G177">
        <v>0.65369480848312378</v>
      </c>
      <c r="H177">
        <v>0.59454888105392456</v>
      </c>
      <c r="I177">
        <v>-0.51506537199020386</v>
      </c>
      <c r="J177">
        <f t="shared" si="2"/>
        <v>92418.553583726301</v>
      </c>
    </row>
    <row r="178" spans="1:10" x14ac:dyDescent="0.3">
      <c r="A178" s="1">
        <v>3286</v>
      </c>
      <c r="B178">
        <v>2016</v>
      </c>
      <c r="C178" s="7" t="s">
        <v>13</v>
      </c>
      <c r="D178">
        <v>42927360.534667969</v>
      </c>
      <c r="E178">
        <v>4048522750000</v>
      </c>
      <c r="F178">
        <v>0.67059391736984253</v>
      </c>
      <c r="G178">
        <v>0.65779876708984375</v>
      </c>
      <c r="H178">
        <v>0.58586138486862183</v>
      </c>
      <c r="I178">
        <v>-0.50162923336029053</v>
      </c>
      <c r="J178">
        <f t="shared" si="2"/>
        <v>94311.010497149691</v>
      </c>
    </row>
    <row r="179" spans="1:10" x14ac:dyDescent="0.3">
      <c r="A179" s="1">
        <v>3287</v>
      </c>
      <c r="B179">
        <v>2017</v>
      </c>
      <c r="C179" s="7" t="s">
        <v>13</v>
      </c>
      <c r="D179">
        <v>43593219.757080078</v>
      </c>
      <c r="E179">
        <v>4236518500000</v>
      </c>
      <c r="F179">
        <v>0.69130569696426392</v>
      </c>
      <c r="G179">
        <v>0.6672513484954834</v>
      </c>
      <c r="H179">
        <v>0.5935482382774353</v>
      </c>
      <c r="I179">
        <v>-0.52379769086837769</v>
      </c>
      <c r="J179">
        <f t="shared" si="2"/>
        <v>97182.968443434074</v>
      </c>
    </row>
    <row r="180" spans="1:10" x14ac:dyDescent="0.3">
      <c r="A180" s="1">
        <v>3288</v>
      </c>
      <c r="B180">
        <v>2018</v>
      </c>
      <c r="C180" s="7" t="s">
        <v>13</v>
      </c>
      <c r="D180">
        <v>44306030.2734375</v>
      </c>
      <c r="E180">
        <v>4263030500000</v>
      </c>
      <c r="F180">
        <v>0.7234264612197876</v>
      </c>
      <c r="G180">
        <v>0.6964188814163208</v>
      </c>
      <c r="H180">
        <v>0.60984677076339722</v>
      </c>
      <c r="I180">
        <v>-0.55127245187759399</v>
      </c>
      <c r="J180">
        <f t="shared" si="2"/>
        <v>96217.83928035156</v>
      </c>
    </row>
    <row r="181" spans="1:10" x14ac:dyDescent="0.3">
      <c r="A181" s="1">
        <v>3289</v>
      </c>
      <c r="B181">
        <v>2019</v>
      </c>
      <c r="C181" s="7" t="s">
        <v>13</v>
      </c>
      <c r="D181">
        <v>44795196.533203118</v>
      </c>
      <c r="E181">
        <v>4275312000000</v>
      </c>
      <c r="F181">
        <v>0.70167720317840576</v>
      </c>
      <c r="G181">
        <v>0.67379915714263916</v>
      </c>
      <c r="H181">
        <v>0.60371506214141846</v>
      </c>
      <c r="I181">
        <v>-0.55097705125808716</v>
      </c>
      <c r="J181">
        <f t="shared" si="2"/>
        <v>95441.304668259487</v>
      </c>
    </row>
    <row r="182" spans="1:10" x14ac:dyDescent="0.3">
      <c r="A182" s="1">
        <v>4170</v>
      </c>
      <c r="B182">
        <v>1990</v>
      </c>
      <c r="C182" s="8" t="s">
        <v>14</v>
      </c>
      <c r="D182">
        <v>23659503.936767582</v>
      </c>
      <c r="E182">
        <v>1581094750000</v>
      </c>
      <c r="F182">
        <v>0.57632297277450562</v>
      </c>
      <c r="G182">
        <v>0.55260634422302246</v>
      </c>
      <c r="H182">
        <v>0.23728127777576449</v>
      </c>
      <c r="I182">
        <v>-0.27476543188095093</v>
      </c>
      <c r="J182">
        <f t="shared" si="2"/>
        <v>66827.045665269892</v>
      </c>
    </row>
    <row r="183" spans="1:10" x14ac:dyDescent="0.3">
      <c r="A183" s="1">
        <v>4171</v>
      </c>
      <c r="B183">
        <v>1991</v>
      </c>
      <c r="C183" s="8" t="s">
        <v>14</v>
      </c>
      <c r="D183">
        <v>23685340.88134766</v>
      </c>
      <c r="E183">
        <v>1586835250000</v>
      </c>
      <c r="F183">
        <v>0.61769163608551025</v>
      </c>
      <c r="G183">
        <v>0.59419804811477661</v>
      </c>
      <c r="H183">
        <v>0.22234456241130829</v>
      </c>
      <c r="I183">
        <v>-0.25002536177635187</v>
      </c>
      <c r="J183">
        <f t="shared" si="2"/>
        <v>66996.513073182825</v>
      </c>
    </row>
    <row r="184" spans="1:10" x14ac:dyDescent="0.3">
      <c r="A184" s="1">
        <v>4172</v>
      </c>
      <c r="B184">
        <v>1992</v>
      </c>
      <c r="C184" s="8" t="s">
        <v>14</v>
      </c>
      <c r="D184">
        <v>23526134.490966801</v>
      </c>
      <c r="E184">
        <v>1615930000000</v>
      </c>
      <c r="F184">
        <v>0.56763875484466553</v>
      </c>
      <c r="G184">
        <v>0.53661441802978516</v>
      </c>
      <c r="H184">
        <v>0.25984576344490051</v>
      </c>
      <c r="I184">
        <v>-0.28312641382217407</v>
      </c>
      <c r="J184">
        <f t="shared" si="2"/>
        <v>68686.591952471397</v>
      </c>
    </row>
    <row r="185" spans="1:10" x14ac:dyDescent="0.3">
      <c r="A185" s="1">
        <v>4173</v>
      </c>
      <c r="B185">
        <v>1993</v>
      </c>
      <c r="C185" s="8" t="s">
        <v>14</v>
      </c>
      <c r="D185">
        <v>23282968.52111816</v>
      </c>
      <c r="E185">
        <v>1612599000000</v>
      </c>
      <c r="F185">
        <v>0.56295353174209595</v>
      </c>
      <c r="G185">
        <v>0.52641111612319946</v>
      </c>
      <c r="H185">
        <v>0.23428729176521301</v>
      </c>
      <c r="I185">
        <v>-0.2438995689153671</v>
      </c>
      <c r="J185">
        <f t="shared" si="2"/>
        <v>69260.88477667002</v>
      </c>
    </row>
    <row r="186" spans="1:10" x14ac:dyDescent="0.3">
      <c r="A186" s="1">
        <v>4174</v>
      </c>
      <c r="B186">
        <v>1994</v>
      </c>
      <c r="C186" s="8" t="s">
        <v>14</v>
      </c>
      <c r="D186">
        <v>23411144.256591801</v>
      </c>
      <c r="E186">
        <v>1645412250000</v>
      </c>
      <c r="F186">
        <v>0.57800877094268799</v>
      </c>
      <c r="G186">
        <v>0.55184167623519897</v>
      </c>
      <c r="H186">
        <v>0.25196883082389832</v>
      </c>
      <c r="I186">
        <v>-0.25825312733650208</v>
      </c>
      <c r="J186">
        <f t="shared" si="2"/>
        <v>70283.290383668733</v>
      </c>
    </row>
    <row r="187" spans="1:10" x14ac:dyDescent="0.3">
      <c r="A187" s="1">
        <v>4175</v>
      </c>
      <c r="B187">
        <v>1995</v>
      </c>
      <c r="C187" s="8" t="s">
        <v>14</v>
      </c>
      <c r="D187">
        <v>23658521.65222168</v>
      </c>
      <c r="E187">
        <v>1682645000000</v>
      </c>
      <c r="F187">
        <v>0.62143903970718384</v>
      </c>
      <c r="G187">
        <v>0.59127432107925415</v>
      </c>
      <c r="H187">
        <v>0.28098225593566889</v>
      </c>
      <c r="I187">
        <v>-0.28387865424156189</v>
      </c>
      <c r="J187">
        <f t="shared" si="2"/>
        <v>71122.153139352624</v>
      </c>
    </row>
    <row r="188" spans="1:10" x14ac:dyDescent="0.3">
      <c r="A188" s="1">
        <v>4176</v>
      </c>
      <c r="B188">
        <v>1996</v>
      </c>
      <c r="C188" s="8" t="s">
        <v>14</v>
      </c>
      <c r="D188">
        <v>23806283.95080566</v>
      </c>
      <c r="E188">
        <v>1720381500000</v>
      </c>
      <c r="F188">
        <v>0.60860055685043335</v>
      </c>
      <c r="G188">
        <v>0.59063786268234253</v>
      </c>
      <c r="H188">
        <v>0.28207114338874822</v>
      </c>
      <c r="I188">
        <v>-0.28143882751464838</v>
      </c>
      <c r="J188">
        <f t="shared" si="2"/>
        <v>72265.856508939876</v>
      </c>
    </row>
    <row r="189" spans="1:10" x14ac:dyDescent="0.3">
      <c r="A189" s="1">
        <v>4177</v>
      </c>
      <c r="B189">
        <v>1997</v>
      </c>
      <c r="C189" s="8" t="s">
        <v>14</v>
      </c>
      <c r="D189">
        <v>24003852.844238281</v>
      </c>
      <c r="E189">
        <v>1819024125000</v>
      </c>
      <c r="F189">
        <v>0.57789260149002075</v>
      </c>
      <c r="G189">
        <v>0.56737673282623291</v>
      </c>
      <c r="H189">
        <v>0.27729135751724238</v>
      </c>
      <c r="I189">
        <v>-0.26646292209625239</v>
      </c>
      <c r="J189">
        <f t="shared" si="2"/>
        <v>75780.506438016513</v>
      </c>
    </row>
    <row r="190" spans="1:10" x14ac:dyDescent="0.3">
      <c r="A190" s="1">
        <v>4178</v>
      </c>
      <c r="B190">
        <v>1998</v>
      </c>
      <c r="C190" s="8" t="s">
        <v>14</v>
      </c>
      <c r="D190">
        <v>24439313.888549801</v>
      </c>
      <c r="E190">
        <v>1921072875000</v>
      </c>
      <c r="F190">
        <v>0.54421651363372803</v>
      </c>
      <c r="G190">
        <v>0.53785586357116699</v>
      </c>
      <c r="H190">
        <v>0.29295250773429871</v>
      </c>
      <c r="I190">
        <v>-0.28164532780647278</v>
      </c>
      <c r="J190">
        <f t="shared" si="2"/>
        <v>78605.843182040087</v>
      </c>
    </row>
    <row r="191" spans="1:10" x14ac:dyDescent="0.3">
      <c r="A191" s="1">
        <v>4179</v>
      </c>
      <c r="B191">
        <v>1999</v>
      </c>
      <c r="C191" s="8" t="s">
        <v>14</v>
      </c>
      <c r="D191">
        <v>25020395.27893066</v>
      </c>
      <c r="E191">
        <v>2011288125000</v>
      </c>
      <c r="F191">
        <v>0.53625941276550293</v>
      </c>
      <c r="G191">
        <v>0.53603684902191162</v>
      </c>
      <c r="H191">
        <v>0.27852097153663641</v>
      </c>
      <c r="I191">
        <v>-0.27016457915306091</v>
      </c>
      <c r="J191">
        <f t="shared" si="2"/>
        <v>80385.94524898169</v>
      </c>
    </row>
    <row r="192" spans="1:10" x14ac:dyDescent="0.3">
      <c r="A192" s="1">
        <v>4180</v>
      </c>
      <c r="B192">
        <v>2000</v>
      </c>
      <c r="C192" s="8" t="s">
        <v>14</v>
      </c>
      <c r="D192">
        <v>25625225.067138668</v>
      </c>
      <c r="E192">
        <v>2128715250000</v>
      </c>
      <c r="F192">
        <v>0.50182461738586426</v>
      </c>
      <c r="G192">
        <v>0.52062571048736572</v>
      </c>
      <c r="H192">
        <v>0.27921435236930853</v>
      </c>
      <c r="I192">
        <v>-0.27734199166297913</v>
      </c>
      <c r="J192">
        <f t="shared" si="2"/>
        <v>83071.085011847434</v>
      </c>
    </row>
    <row r="193" spans="1:10" x14ac:dyDescent="0.3">
      <c r="A193" s="1">
        <v>4181</v>
      </c>
      <c r="B193">
        <v>2001</v>
      </c>
      <c r="C193" s="8" t="s">
        <v>14</v>
      </c>
      <c r="D193">
        <v>25974290.84777832</v>
      </c>
      <c r="E193">
        <v>2185648250000</v>
      </c>
      <c r="F193">
        <v>0.49281051754951483</v>
      </c>
      <c r="G193">
        <v>0.50166535377502441</v>
      </c>
      <c r="H193">
        <v>0.27135011553764338</v>
      </c>
      <c r="I193">
        <v>-0.27023723721504211</v>
      </c>
      <c r="J193">
        <f t="shared" si="2"/>
        <v>84146.599528315783</v>
      </c>
    </row>
    <row r="194" spans="1:10" x14ac:dyDescent="0.3">
      <c r="A194" s="1">
        <v>4182</v>
      </c>
      <c r="B194">
        <v>2002</v>
      </c>
      <c r="C194" s="8" t="s">
        <v>14</v>
      </c>
      <c r="D194">
        <v>26102304.45861816</v>
      </c>
      <c r="E194">
        <v>2197271750000</v>
      </c>
      <c r="F194">
        <v>0.50036400556564331</v>
      </c>
      <c r="G194">
        <v>0.50212740898132324</v>
      </c>
      <c r="H194">
        <v>0.27873227000236511</v>
      </c>
      <c r="I194">
        <v>-0.27684274315834051</v>
      </c>
      <c r="J194">
        <f t="shared" si="2"/>
        <v>84179.224615339655</v>
      </c>
    </row>
    <row r="195" spans="1:10" x14ac:dyDescent="0.3">
      <c r="A195" s="1">
        <v>4183</v>
      </c>
      <c r="B195">
        <v>2003</v>
      </c>
      <c r="C195" s="8" t="s">
        <v>14</v>
      </c>
      <c r="D195">
        <v>26124198.913574219</v>
      </c>
      <c r="E195">
        <v>2144133750000</v>
      </c>
      <c r="F195">
        <v>0.54803758859634399</v>
      </c>
      <c r="G195">
        <v>0.55400091409683228</v>
      </c>
      <c r="H195">
        <v>0.30697634816169739</v>
      </c>
      <c r="I195">
        <v>-0.30791324377059942</v>
      </c>
      <c r="J195">
        <f t="shared" ref="J195:J258" si="3">E195/D195</f>
        <v>82074.621966145773</v>
      </c>
    </row>
    <row r="196" spans="1:10" x14ac:dyDescent="0.3">
      <c r="A196" s="1">
        <v>4184</v>
      </c>
      <c r="B196">
        <v>2004</v>
      </c>
      <c r="C196" s="8" t="s">
        <v>14</v>
      </c>
      <c r="D196">
        <v>26165403.366088871</v>
      </c>
      <c r="E196">
        <v>2188098250000</v>
      </c>
      <c r="F196">
        <v>0.58169656991958618</v>
      </c>
      <c r="G196">
        <v>0.58666282892227173</v>
      </c>
      <c r="H196">
        <v>0.32754257321357733</v>
      </c>
      <c r="I196">
        <v>-0.34045913815498352</v>
      </c>
      <c r="J196">
        <f t="shared" si="3"/>
        <v>83625.626533846575</v>
      </c>
    </row>
    <row r="197" spans="1:10" x14ac:dyDescent="0.3">
      <c r="A197" s="1">
        <v>4185</v>
      </c>
      <c r="B197">
        <v>2005</v>
      </c>
      <c r="C197" s="8" t="s">
        <v>14</v>
      </c>
      <c r="D197">
        <v>26334571.83837891</v>
      </c>
      <c r="E197">
        <v>2372596750000</v>
      </c>
      <c r="F197">
        <v>0.58034777641296387</v>
      </c>
      <c r="G197">
        <v>0.604697585105896</v>
      </c>
      <c r="H197">
        <v>0.31970438361167908</v>
      </c>
      <c r="I197">
        <v>-0.33652389049530029</v>
      </c>
      <c r="J197">
        <f t="shared" si="3"/>
        <v>90094.373455591034</v>
      </c>
    </row>
    <row r="198" spans="1:10" x14ac:dyDescent="0.3">
      <c r="A198" s="1">
        <v>4186</v>
      </c>
      <c r="B198">
        <v>2006</v>
      </c>
      <c r="C198" s="8" t="s">
        <v>14</v>
      </c>
      <c r="D198">
        <v>26609586.715698238</v>
      </c>
      <c r="E198">
        <v>2432615500000</v>
      </c>
      <c r="F198">
        <v>0.59925907850265503</v>
      </c>
      <c r="G198">
        <v>0.61804795265197754</v>
      </c>
      <c r="H198">
        <v>0.33096301555633539</v>
      </c>
      <c r="I198">
        <v>-0.35506859421730042</v>
      </c>
      <c r="J198">
        <f t="shared" si="3"/>
        <v>91418.762943991402</v>
      </c>
    </row>
    <row r="199" spans="1:10" x14ac:dyDescent="0.3">
      <c r="A199" s="1">
        <v>4187</v>
      </c>
      <c r="B199">
        <v>2007</v>
      </c>
      <c r="C199" s="8" t="s">
        <v>14</v>
      </c>
      <c r="D199">
        <v>26991434.097290039</v>
      </c>
      <c r="E199">
        <v>2546277750000</v>
      </c>
      <c r="F199">
        <v>0.64990401268005371</v>
      </c>
      <c r="G199">
        <v>0.67099493741989136</v>
      </c>
      <c r="H199">
        <v>0.32916256785392761</v>
      </c>
      <c r="I199">
        <v>-0.36073467135429382</v>
      </c>
      <c r="J199">
        <f t="shared" si="3"/>
        <v>94336.512125365291</v>
      </c>
    </row>
    <row r="200" spans="1:10" x14ac:dyDescent="0.3">
      <c r="A200" s="1">
        <v>4188</v>
      </c>
      <c r="B200">
        <v>2008</v>
      </c>
      <c r="C200" s="8" t="s">
        <v>14</v>
      </c>
      <c r="D200">
        <v>27131742.477416988</v>
      </c>
      <c r="E200">
        <v>2568574250000</v>
      </c>
      <c r="F200">
        <v>0.70446544885635376</v>
      </c>
      <c r="G200">
        <v>0.69816654920578003</v>
      </c>
      <c r="H200">
        <v>0.33533960580825811</v>
      </c>
      <c r="I200">
        <v>-0.395233154296875</v>
      </c>
      <c r="J200">
        <f t="shared" si="3"/>
        <v>94670.449276818239</v>
      </c>
    </row>
    <row r="201" spans="1:10" x14ac:dyDescent="0.3">
      <c r="A201" s="1">
        <v>4189</v>
      </c>
      <c r="B201">
        <v>2009</v>
      </c>
      <c r="C201" s="8" t="s">
        <v>14</v>
      </c>
      <c r="D201">
        <v>26832876.20544434</v>
      </c>
      <c r="E201">
        <v>2487517500000</v>
      </c>
      <c r="F201">
        <v>0.6636892557144165</v>
      </c>
      <c r="G201">
        <v>0.6626020073890686</v>
      </c>
      <c r="H201">
        <v>0.28248876333236689</v>
      </c>
      <c r="I201">
        <v>-0.32990774512290949</v>
      </c>
      <c r="J201">
        <f t="shared" si="3"/>
        <v>92704.094818403682</v>
      </c>
    </row>
    <row r="202" spans="1:10" x14ac:dyDescent="0.3">
      <c r="A202" s="1">
        <v>4190</v>
      </c>
      <c r="B202">
        <v>2010</v>
      </c>
      <c r="C202" s="8" t="s">
        <v>14</v>
      </c>
      <c r="D202">
        <v>26876161.575317379</v>
      </c>
      <c r="E202">
        <v>2591608500000</v>
      </c>
      <c r="F202">
        <v>0.67168700695037842</v>
      </c>
      <c r="G202">
        <v>0.66272705793380737</v>
      </c>
      <c r="H202">
        <v>0.29733672738075262</v>
      </c>
      <c r="I202">
        <v>-0.35256379842758179</v>
      </c>
      <c r="J202">
        <f t="shared" si="3"/>
        <v>96427.776441859547</v>
      </c>
    </row>
    <row r="203" spans="1:10" x14ac:dyDescent="0.3">
      <c r="A203" s="1">
        <v>4191</v>
      </c>
      <c r="B203">
        <v>2011</v>
      </c>
      <c r="C203" s="8" t="s">
        <v>14</v>
      </c>
      <c r="D203">
        <v>27098382.949829102</v>
      </c>
      <c r="E203">
        <v>2665867250000</v>
      </c>
      <c r="F203">
        <v>0.70683062076568604</v>
      </c>
      <c r="G203">
        <v>0.69600647687911987</v>
      </c>
      <c r="H203">
        <v>0.31347894668579102</v>
      </c>
      <c r="I203">
        <v>-0.38344711065292358</v>
      </c>
      <c r="J203">
        <f t="shared" si="3"/>
        <v>98377.355391857898</v>
      </c>
    </row>
    <row r="204" spans="1:10" x14ac:dyDescent="0.3">
      <c r="A204" s="1">
        <v>4192</v>
      </c>
      <c r="B204">
        <v>2012</v>
      </c>
      <c r="C204" s="8" t="s">
        <v>14</v>
      </c>
      <c r="D204">
        <v>27208675.384521481</v>
      </c>
      <c r="E204">
        <v>2701083000000</v>
      </c>
      <c r="F204">
        <v>0.69262468814849854</v>
      </c>
      <c r="G204">
        <v>0.67170912027359009</v>
      </c>
      <c r="H204">
        <v>0.30264553427696228</v>
      </c>
      <c r="I204">
        <v>-0.37145766615867609</v>
      </c>
      <c r="J204">
        <f t="shared" si="3"/>
        <v>99272.859182869186</v>
      </c>
    </row>
    <row r="205" spans="1:10" x14ac:dyDescent="0.3">
      <c r="A205" s="1">
        <v>4193</v>
      </c>
      <c r="B205">
        <v>2013</v>
      </c>
      <c r="C205" s="8" t="s">
        <v>14</v>
      </c>
      <c r="D205">
        <v>27215930.938720699</v>
      </c>
      <c r="E205">
        <v>2675257000000</v>
      </c>
      <c r="F205">
        <v>0.71151793003082275</v>
      </c>
      <c r="G205">
        <v>0.69130665063858032</v>
      </c>
      <c r="H205">
        <v>0.30329722166061401</v>
      </c>
      <c r="I205">
        <v>-0.36877182126045233</v>
      </c>
      <c r="J205">
        <f t="shared" si="3"/>
        <v>98297.464305872898</v>
      </c>
    </row>
    <row r="206" spans="1:10" x14ac:dyDescent="0.3">
      <c r="A206" s="1">
        <v>4194</v>
      </c>
      <c r="B206">
        <v>2014</v>
      </c>
      <c r="C206" s="8" t="s">
        <v>14</v>
      </c>
      <c r="D206">
        <v>27312215.805053711</v>
      </c>
      <c r="E206">
        <v>2680612500000</v>
      </c>
      <c r="F206">
        <v>0.72492718696594238</v>
      </c>
      <c r="G206">
        <v>0.70369422435760498</v>
      </c>
      <c r="H206">
        <v>0.29699289798736572</v>
      </c>
      <c r="I206">
        <v>-0.35613724589347839</v>
      </c>
      <c r="J206">
        <f t="shared" si="3"/>
        <v>98147.016673176448</v>
      </c>
    </row>
    <row r="207" spans="1:10" x14ac:dyDescent="0.3">
      <c r="A207" s="1">
        <v>4195</v>
      </c>
      <c r="B207">
        <v>2015</v>
      </c>
      <c r="C207" s="8" t="s">
        <v>14</v>
      </c>
      <c r="D207">
        <v>27385076.522827148</v>
      </c>
      <c r="E207">
        <v>2730343750000</v>
      </c>
      <c r="F207">
        <v>0.66043299436569214</v>
      </c>
      <c r="G207">
        <v>0.64637207984924316</v>
      </c>
      <c r="H207">
        <v>0.27533403038978582</v>
      </c>
      <c r="I207">
        <v>-0.32088267803192139</v>
      </c>
      <c r="J207">
        <f t="shared" si="3"/>
        <v>99701.884992875232</v>
      </c>
    </row>
    <row r="208" spans="1:10" x14ac:dyDescent="0.3">
      <c r="A208" s="1">
        <v>4196</v>
      </c>
      <c r="B208">
        <v>2016</v>
      </c>
      <c r="C208" s="8" t="s">
        <v>14</v>
      </c>
      <c r="D208">
        <v>27584110.260009769</v>
      </c>
      <c r="E208">
        <v>2765765250000</v>
      </c>
      <c r="F208">
        <v>0.65571653842926025</v>
      </c>
      <c r="G208">
        <v>0.64744102954864502</v>
      </c>
      <c r="H208">
        <v>0.26977559924125671</v>
      </c>
      <c r="I208">
        <v>-0.31327813863754272</v>
      </c>
      <c r="J208">
        <f t="shared" si="3"/>
        <v>100266.61088321144</v>
      </c>
    </row>
    <row r="209" spans="1:10" x14ac:dyDescent="0.3">
      <c r="A209" s="1">
        <v>4197</v>
      </c>
      <c r="B209">
        <v>2017</v>
      </c>
      <c r="C209" s="8" t="s">
        <v>14</v>
      </c>
      <c r="D209">
        <v>27881641.387939449</v>
      </c>
      <c r="E209">
        <v>2869816500000</v>
      </c>
      <c r="F209">
        <v>0.67659187316894531</v>
      </c>
      <c r="G209">
        <v>0.66244977712631226</v>
      </c>
      <c r="H209">
        <v>0.26955065131187439</v>
      </c>
      <c r="I209">
        <v>-0.32251328229904169</v>
      </c>
      <c r="J209">
        <f t="shared" si="3"/>
        <v>102928.53494778018</v>
      </c>
    </row>
    <row r="210" spans="1:10" x14ac:dyDescent="0.3">
      <c r="A210" s="1">
        <v>4198</v>
      </c>
      <c r="B210">
        <v>2018</v>
      </c>
      <c r="C210" s="8" t="s">
        <v>14</v>
      </c>
      <c r="D210">
        <v>28182064.056396481</v>
      </c>
      <c r="E210">
        <v>2902140750000</v>
      </c>
      <c r="F210">
        <v>0.7055518627166748</v>
      </c>
      <c r="G210">
        <v>0.68629837036132813</v>
      </c>
      <c r="H210">
        <v>0.27773508429527283</v>
      </c>
      <c r="I210">
        <v>-0.33114731311798101</v>
      </c>
      <c r="J210">
        <f t="shared" si="3"/>
        <v>102978.28946071469</v>
      </c>
    </row>
    <row r="211" spans="1:10" x14ac:dyDescent="0.3">
      <c r="A211" s="1">
        <v>4199</v>
      </c>
      <c r="B211">
        <v>2019</v>
      </c>
      <c r="C211" s="8" t="s">
        <v>14</v>
      </c>
      <c r="D211">
        <v>28532564.163208012</v>
      </c>
      <c r="E211">
        <v>2946958250000</v>
      </c>
      <c r="F211">
        <v>0.68617457151412964</v>
      </c>
      <c r="G211">
        <v>0.66596156358718872</v>
      </c>
      <c r="H211">
        <v>0.27484056353569031</v>
      </c>
      <c r="I211">
        <v>-0.32738494873046881</v>
      </c>
      <c r="J211">
        <f t="shared" si="3"/>
        <v>103284.03129642393</v>
      </c>
    </row>
    <row r="212" spans="1:10" x14ac:dyDescent="0.3">
      <c r="A212" s="1">
        <v>4310</v>
      </c>
      <c r="B212">
        <v>1990</v>
      </c>
      <c r="C212" s="9" t="s">
        <v>15</v>
      </c>
      <c r="D212">
        <v>26703500.74768066</v>
      </c>
      <c r="E212">
        <v>1445536750000</v>
      </c>
      <c r="F212">
        <v>0.56484556198120117</v>
      </c>
      <c r="G212">
        <v>0.54525971412658691</v>
      </c>
      <c r="H212">
        <v>0.23354822397232061</v>
      </c>
      <c r="I212">
        <v>-0.29315629601478582</v>
      </c>
      <c r="J212">
        <f t="shared" si="3"/>
        <v>54132.855600423572</v>
      </c>
    </row>
    <row r="213" spans="1:10" x14ac:dyDescent="0.3">
      <c r="A213" s="1">
        <v>4311</v>
      </c>
      <c r="B213">
        <v>1991</v>
      </c>
      <c r="C213" s="9" t="s">
        <v>15</v>
      </c>
      <c r="D213">
        <v>25989843.36853027</v>
      </c>
      <c r="E213">
        <v>1401682750000</v>
      </c>
      <c r="F213">
        <v>0.61427080631256104</v>
      </c>
      <c r="G213">
        <v>0.58397156000137329</v>
      </c>
      <c r="H213">
        <v>0.20708455145359039</v>
      </c>
      <c r="I213">
        <v>-0.25565421581268311</v>
      </c>
      <c r="J213">
        <f t="shared" si="3"/>
        <v>53931.942956502142</v>
      </c>
    </row>
    <row r="214" spans="1:10" x14ac:dyDescent="0.3">
      <c r="A214" s="1">
        <v>4312</v>
      </c>
      <c r="B214">
        <v>1992</v>
      </c>
      <c r="C214" s="9" t="s">
        <v>15</v>
      </c>
      <c r="D214">
        <v>25371501.922607418</v>
      </c>
      <c r="E214">
        <v>1399794875000</v>
      </c>
      <c r="F214">
        <v>0.54418683052062988</v>
      </c>
      <c r="G214">
        <v>0.52493852376937866</v>
      </c>
      <c r="H214">
        <v>0.25608792901039118</v>
      </c>
      <c r="I214">
        <v>-0.30893021821975708</v>
      </c>
      <c r="J214">
        <f t="shared" si="3"/>
        <v>55171.935791184085</v>
      </c>
    </row>
    <row r="215" spans="1:10" x14ac:dyDescent="0.3">
      <c r="A215" s="1">
        <v>4313</v>
      </c>
      <c r="B215">
        <v>1993</v>
      </c>
      <c r="C215" s="9" t="s">
        <v>15</v>
      </c>
      <c r="D215">
        <v>25143829.345703121</v>
      </c>
      <c r="E215">
        <v>1438639750000</v>
      </c>
      <c r="F215">
        <v>0.55192464590072632</v>
      </c>
      <c r="G215">
        <v>0.51428264379501343</v>
      </c>
      <c r="H215">
        <v>0.2165489196777344</v>
      </c>
      <c r="I215">
        <v>-0.27275550365447998</v>
      </c>
      <c r="J215">
        <f t="shared" si="3"/>
        <v>57216.41402429626</v>
      </c>
    </row>
    <row r="216" spans="1:10" x14ac:dyDescent="0.3">
      <c r="A216" s="1">
        <v>4314</v>
      </c>
      <c r="B216">
        <v>1994</v>
      </c>
      <c r="C216" s="9" t="s">
        <v>15</v>
      </c>
      <c r="D216">
        <v>25350570.678710941</v>
      </c>
      <c r="E216">
        <v>1479402125000</v>
      </c>
      <c r="F216">
        <v>0.56636297702789307</v>
      </c>
      <c r="G216">
        <v>0.54196733236312866</v>
      </c>
      <c r="H216">
        <v>0.24378934502601621</v>
      </c>
      <c r="I216">
        <v>-0.28676849603652949</v>
      </c>
      <c r="J216">
        <f t="shared" si="3"/>
        <v>58357.744436987428</v>
      </c>
    </row>
    <row r="217" spans="1:10" x14ac:dyDescent="0.3">
      <c r="A217" s="1">
        <v>4315</v>
      </c>
      <c r="B217">
        <v>1995</v>
      </c>
      <c r="C217" s="9" t="s">
        <v>15</v>
      </c>
      <c r="D217">
        <v>25669792.175292969</v>
      </c>
      <c r="E217">
        <v>1626361000000</v>
      </c>
      <c r="F217">
        <v>0.60593706369400024</v>
      </c>
      <c r="G217">
        <v>0.58624768257141113</v>
      </c>
      <c r="H217">
        <v>0.2445196062326431</v>
      </c>
      <c r="I217">
        <v>-0.28189325332641602</v>
      </c>
      <c r="J217">
        <f t="shared" si="3"/>
        <v>63356.999109847231</v>
      </c>
    </row>
    <row r="218" spans="1:10" x14ac:dyDescent="0.3">
      <c r="A218" s="1">
        <v>4316</v>
      </c>
      <c r="B218">
        <v>1996</v>
      </c>
      <c r="C218" s="9" t="s">
        <v>15</v>
      </c>
      <c r="D218">
        <v>25924554.824829102</v>
      </c>
      <c r="E218">
        <v>1724950000000</v>
      </c>
      <c r="F218">
        <v>0.5966222882270813</v>
      </c>
      <c r="G218">
        <v>0.58716434240341187</v>
      </c>
      <c r="H218">
        <v>0.25512111186981201</v>
      </c>
      <c r="I218">
        <v>-0.28882777690887451</v>
      </c>
      <c r="J218">
        <f t="shared" si="3"/>
        <v>66537.304561463039</v>
      </c>
    </row>
    <row r="219" spans="1:10" x14ac:dyDescent="0.3">
      <c r="A219" s="1">
        <v>4317</v>
      </c>
      <c r="B219">
        <v>1997</v>
      </c>
      <c r="C219" s="9" t="s">
        <v>15</v>
      </c>
      <c r="D219">
        <v>26408014.297485352</v>
      </c>
      <c r="E219">
        <v>1829166375000</v>
      </c>
      <c r="F219">
        <v>0.56738424301147461</v>
      </c>
      <c r="G219">
        <v>0.56662702560424805</v>
      </c>
      <c r="H219">
        <v>0.2761157751083374</v>
      </c>
      <c r="I219">
        <v>-0.30225038528442377</v>
      </c>
      <c r="J219">
        <f t="shared" si="3"/>
        <v>69265.578032278572</v>
      </c>
    </row>
    <row r="220" spans="1:10" x14ac:dyDescent="0.3">
      <c r="A220" s="1">
        <v>4318</v>
      </c>
      <c r="B220">
        <v>1998</v>
      </c>
      <c r="C220" s="9" t="s">
        <v>15</v>
      </c>
      <c r="D220">
        <v>26690898.895263668</v>
      </c>
      <c r="E220">
        <v>1879454625000</v>
      </c>
      <c r="F220">
        <v>0.54290473461151123</v>
      </c>
      <c r="G220">
        <v>0.55283015966415405</v>
      </c>
      <c r="H220">
        <v>0.26875662803649902</v>
      </c>
      <c r="I220">
        <v>-0.30498746037483221</v>
      </c>
      <c r="J220">
        <f t="shared" si="3"/>
        <v>70415.561213395908</v>
      </c>
    </row>
    <row r="221" spans="1:10" x14ac:dyDescent="0.3">
      <c r="A221" s="1">
        <v>4319</v>
      </c>
      <c r="B221">
        <v>1999</v>
      </c>
      <c r="C221" s="9" t="s">
        <v>15</v>
      </c>
      <c r="D221">
        <v>27067028.045654301</v>
      </c>
      <c r="E221">
        <v>1958917875000</v>
      </c>
      <c r="F221">
        <v>0.53353303670883179</v>
      </c>
      <c r="G221">
        <v>0.55071794986724854</v>
      </c>
      <c r="H221">
        <v>0.25709587335586548</v>
      </c>
      <c r="I221">
        <v>-0.29606828093528748</v>
      </c>
      <c r="J221">
        <f t="shared" si="3"/>
        <v>72372.846834010299</v>
      </c>
    </row>
    <row r="222" spans="1:10" x14ac:dyDescent="0.3">
      <c r="A222" s="1">
        <v>4320</v>
      </c>
      <c r="B222">
        <v>2000</v>
      </c>
      <c r="C222" s="9" t="s">
        <v>15</v>
      </c>
      <c r="D222">
        <v>27380348.20556641</v>
      </c>
      <c r="E222">
        <v>2075158750000</v>
      </c>
      <c r="F222">
        <v>0.49641665816307068</v>
      </c>
      <c r="G222">
        <v>0.52865386009216309</v>
      </c>
      <c r="H222">
        <v>0.29106557369232178</v>
      </c>
      <c r="I222">
        <v>-0.34743615984916693</v>
      </c>
      <c r="J222">
        <f t="shared" si="3"/>
        <v>75790.078870440426</v>
      </c>
    </row>
    <row r="223" spans="1:10" x14ac:dyDescent="0.3">
      <c r="A223" s="1">
        <v>4321</v>
      </c>
      <c r="B223">
        <v>2001</v>
      </c>
      <c r="C223" s="9" t="s">
        <v>15</v>
      </c>
      <c r="D223">
        <v>27595714.569091801</v>
      </c>
      <c r="E223">
        <v>2121908250000</v>
      </c>
      <c r="F223">
        <v>0.48458907008171082</v>
      </c>
      <c r="G223">
        <v>0.51153570413589478</v>
      </c>
      <c r="H223">
        <v>0.27570810914039612</v>
      </c>
      <c r="I223">
        <v>-0.33607593178749079</v>
      </c>
      <c r="J223">
        <f t="shared" si="3"/>
        <v>76892.672762190909</v>
      </c>
    </row>
    <row r="224" spans="1:10" x14ac:dyDescent="0.3">
      <c r="A224" s="1">
        <v>4322</v>
      </c>
      <c r="B224">
        <v>2002</v>
      </c>
      <c r="C224" s="9" t="s">
        <v>15</v>
      </c>
      <c r="D224">
        <v>27803613.66271973</v>
      </c>
      <c r="E224">
        <v>2123617000000</v>
      </c>
      <c r="F224">
        <v>0.49072214961051941</v>
      </c>
      <c r="G224">
        <v>0.51301306486129761</v>
      </c>
      <c r="H224">
        <v>0.2768675684928894</v>
      </c>
      <c r="I224">
        <v>-0.34447383880615229</v>
      </c>
      <c r="J224">
        <f t="shared" si="3"/>
        <v>76379.172353679911</v>
      </c>
    </row>
    <row r="225" spans="1:10" x14ac:dyDescent="0.3">
      <c r="A225" s="1">
        <v>4323</v>
      </c>
      <c r="B225">
        <v>2003</v>
      </c>
      <c r="C225" s="9" t="s">
        <v>15</v>
      </c>
      <c r="D225">
        <v>28060052.871704102</v>
      </c>
      <c r="E225">
        <v>2166739250000</v>
      </c>
      <c r="F225">
        <v>0.5245826244354248</v>
      </c>
      <c r="G225">
        <v>0.54857194423675537</v>
      </c>
      <c r="H225">
        <v>0.27675166726112371</v>
      </c>
      <c r="I225">
        <v>-0.36049968004226679</v>
      </c>
      <c r="J225">
        <f t="shared" si="3"/>
        <v>77217.931837361248</v>
      </c>
    </row>
    <row r="226" spans="1:10" x14ac:dyDescent="0.3">
      <c r="A226" s="1">
        <v>4324</v>
      </c>
      <c r="B226">
        <v>2004</v>
      </c>
      <c r="C226" s="9" t="s">
        <v>15</v>
      </c>
      <c r="D226">
        <v>28353534.698486332</v>
      </c>
      <c r="E226">
        <v>2220801250000</v>
      </c>
      <c r="F226">
        <v>0.55694150924682617</v>
      </c>
      <c r="G226">
        <v>0.58310723304748535</v>
      </c>
      <c r="H226">
        <v>0.2883094847202301</v>
      </c>
      <c r="I226">
        <v>-0.39017519354820251</v>
      </c>
      <c r="J226">
        <f t="shared" si="3"/>
        <v>78325.375429066291</v>
      </c>
    </row>
    <row r="227" spans="1:10" x14ac:dyDescent="0.3">
      <c r="A227" s="1">
        <v>4325</v>
      </c>
      <c r="B227">
        <v>2005</v>
      </c>
      <c r="C227" s="9" t="s">
        <v>15</v>
      </c>
      <c r="D227">
        <v>28672586.441040039</v>
      </c>
      <c r="E227">
        <v>2377112250000</v>
      </c>
      <c r="F227">
        <v>0.55970913171768188</v>
      </c>
      <c r="G227">
        <v>0.59870368242263794</v>
      </c>
      <c r="H227">
        <v>0.30070421099662781</v>
      </c>
      <c r="I227">
        <v>-0.37768638134002691</v>
      </c>
      <c r="J227">
        <f t="shared" si="3"/>
        <v>82905.40007222924</v>
      </c>
    </row>
    <row r="228" spans="1:10" x14ac:dyDescent="0.3">
      <c r="A228" s="1">
        <v>4326</v>
      </c>
      <c r="B228">
        <v>2006</v>
      </c>
      <c r="C228" s="9" t="s">
        <v>15</v>
      </c>
      <c r="D228">
        <v>29001075.74462891</v>
      </c>
      <c r="E228">
        <v>2415816250000</v>
      </c>
      <c r="F228">
        <v>0.58161401748657227</v>
      </c>
      <c r="G228">
        <v>0.61051404476165771</v>
      </c>
      <c r="H228">
        <v>0.32963469624519348</v>
      </c>
      <c r="I228">
        <v>-0.42076012492179871</v>
      </c>
      <c r="J228">
        <f t="shared" si="3"/>
        <v>83300.918602904465</v>
      </c>
    </row>
    <row r="229" spans="1:10" x14ac:dyDescent="0.3">
      <c r="A229" s="1">
        <v>4327</v>
      </c>
      <c r="B229">
        <v>2007</v>
      </c>
      <c r="C229" s="9" t="s">
        <v>15</v>
      </c>
      <c r="D229">
        <v>29315742.492675781</v>
      </c>
      <c r="E229">
        <v>2412173500000</v>
      </c>
      <c r="F229">
        <v>0.63049417734146118</v>
      </c>
      <c r="G229">
        <v>0.66190993785858154</v>
      </c>
      <c r="H229">
        <v>0.30018669366836548</v>
      </c>
      <c r="I229">
        <v>-0.42827889323234558</v>
      </c>
      <c r="J229">
        <f t="shared" si="3"/>
        <v>82282.531326049662</v>
      </c>
    </row>
    <row r="230" spans="1:10" x14ac:dyDescent="0.3">
      <c r="A230" s="1">
        <v>4328</v>
      </c>
      <c r="B230">
        <v>2008</v>
      </c>
      <c r="C230" s="9" t="s">
        <v>15</v>
      </c>
      <c r="D230">
        <v>29663253.784179691</v>
      </c>
      <c r="E230">
        <v>2496842750000</v>
      </c>
      <c r="F230">
        <v>0.68003225326538086</v>
      </c>
      <c r="G230">
        <v>0.69484710693359375</v>
      </c>
      <c r="H230">
        <v>0.28902110457420349</v>
      </c>
      <c r="I230">
        <v>-0.41372516751289368</v>
      </c>
      <c r="J230">
        <f t="shared" si="3"/>
        <v>84172.922099720614</v>
      </c>
    </row>
    <row r="231" spans="1:10" x14ac:dyDescent="0.3">
      <c r="A231" s="1">
        <v>4329</v>
      </c>
      <c r="B231">
        <v>2009</v>
      </c>
      <c r="C231" s="9" t="s">
        <v>15</v>
      </c>
      <c r="D231">
        <v>29288875.579833981</v>
      </c>
      <c r="E231">
        <v>2321851750000</v>
      </c>
      <c r="F231">
        <v>0.63806295394897461</v>
      </c>
      <c r="G231">
        <v>0.64168113470077515</v>
      </c>
      <c r="H231">
        <v>0.24309095740318301</v>
      </c>
      <c r="I231">
        <v>-0.37063771486282349</v>
      </c>
      <c r="J231">
        <f t="shared" si="3"/>
        <v>79274.185301898193</v>
      </c>
    </row>
    <row r="232" spans="1:10" x14ac:dyDescent="0.3">
      <c r="A232" s="1">
        <v>4330</v>
      </c>
      <c r="B232">
        <v>2010</v>
      </c>
      <c r="C232" s="9" t="s">
        <v>15</v>
      </c>
      <c r="D232">
        <v>29425117.492675781</v>
      </c>
      <c r="E232">
        <v>2481864750000</v>
      </c>
      <c r="F232">
        <v>0.64832383394241333</v>
      </c>
      <c r="G232">
        <v>0.65686196088790894</v>
      </c>
      <c r="H232">
        <v>0.26453530788421631</v>
      </c>
      <c r="I232">
        <v>-0.38855159282684332</v>
      </c>
      <c r="J232">
        <f t="shared" si="3"/>
        <v>84345.109263124003</v>
      </c>
    </row>
    <row r="233" spans="1:10" x14ac:dyDescent="0.3">
      <c r="A233" s="1">
        <v>4331</v>
      </c>
      <c r="B233">
        <v>2011</v>
      </c>
      <c r="C233" s="9" t="s">
        <v>15</v>
      </c>
      <c r="D233">
        <v>29605070.114135738</v>
      </c>
      <c r="E233">
        <v>2517183500000</v>
      </c>
      <c r="F233">
        <v>0.68268764019012451</v>
      </c>
      <c r="G233">
        <v>0.68349140882492065</v>
      </c>
      <c r="H233">
        <v>0.30487361550331121</v>
      </c>
      <c r="I233">
        <v>-0.42290487885475159</v>
      </c>
      <c r="J233">
        <f t="shared" si="3"/>
        <v>85025.419304719122</v>
      </c>
    </row>
    <row r="234" spans="1:10" x14ac:dyDescent="0.3">
      <c r="A234" s="1">
        <v>4332</v>
      </c>
      <c r="B234">
        <v>2012</v>
      </c>
      <c r="C234" s="9" t="s">
        <v>15</v>
      </c>
      <c r="D234">
        <v>29953094.482421879</v>
      </c>
      <c r="E234">
        <v>2585394250000</v>
      </c>
      <c r="F234">
        <v>0.67571932077407837</v>
      </c>
      <c r="G234">
        <v>0.66683310270309448</v>
      </c>
      <c r="H234">
        <v>0.28078556060791021</v>
      </c>
      <c r="I234">
        <v>-0.40756615996360779</v>
      </c>
      <c r="J234">
        <f t="shared" si="3"/>
        <v>86314.762954366917</v>
      </c>
    </row>
    <row r="235" spans="1:10" x14ac:dyDescent="0.3">
      <c r="A235" s="1">
        <v>4333</v>
      </c>
      <c r="B235">
        <v>2013</v>
      </c>
      <c r="C235" s="9" t="s">
        <v>15</v>
      </c>
      <c r="D235">
        <v>30314039.23034668</v>
      </c>
      <c r="E235">
        <v>2685292000000</v>
      </c>
      <c r="F235">
        <v>0.69594615697860718</v>
      </c>
      <c r="G235">
        <v>0.6807054877281189</v>
      </c>
      <c r="H235">
        <v>0.29865512251853937</v>
      </c>
      <c r="I235">
        <v>-0.36607590317726141</v>
      </c>
      <c r="J235">
        <f t="shared" si="3"/>
        <v>88582.454472507801</v>
      </c>
    </row>
    <row r="236" spans="1:10" x14ac:dyDescent="0.3">
      <c r="A236" s="1">
        <v>4334</v>
      </c>
      <c r="B236">
        <v>2014</v>
      </c>
      <c r="C236" s="9" t="s">
        <v>15</v>
      </c>
      <c r="D236">
        <v>31011104.583740231</v>
      </c>
      <c r="E236">
        <v>2700870500000</v>
      </c>
      <c r="F236">
        <v>0.71422797441482544</v>
      </c>
      <c r="G236">
        <v>0.69857209920883179</v>
      </c>
      <c r="H236">
        <v>0.26983901858329767</v>
      </c>
      <c r="I236">
        <v>-0.3752271831035614</v>
      </c>
      <c r="J236">
        <f t="shared" si="3"/>
        <v>87093.656812731613</v>
      </c>
    </row>
    <row r="237" spans="1:10" x14ac:dyDescent="0.3">
      <c r="A237" s="1">
        <v>4335</v>
      </c>
      <c r="B237">
        <v>2015</v>
      </c>
      <c r="C237" s="9" t="s">
        <v>15</v>
      </c>
      <c r="D237">
        <v>31506929.397583012</v>
      </c>
      <c r="E237">
        <v>2807567500000</v>
      </c>
      <c r="F237">
        <v>0.65605175495147705</v>
      </c>
      <c r="G237">
        <v>0.64087706804275513</v>
      </c>
      <c r="H237">
        <v>0.25468257069587708</v>
      </c>
      <c r="I237">
        <v>-0.3523826003074646</v>
      </c>
      <c r="J237">
        <f t="shared" si="3"/>
        <v>89109.524592878181</v>
      </c>
    </row>
    <row r="238" spans="1:10" x14ac:dyDescent="0.3">
      <c r="A238" s="1">
        <v>4336</v>
      </c>
      <c r="B238">
        <v>2016</v>
      </c>
      <c r="C238" s="9" t="s">
        <v>15</v>
      </c>
      <c r="D238">
        <v>31938474.655151371</v>
      </c>
      <c r="E238">
        <v>2827233500000</v>
      </c>
      <c r="F238">
        <v>0.65273553133010864</v>
      </c>
      <c r="G238">
        <v>0.63349926471710205</v>
      </c>
      <c r="H238">
        <v>0.22311921417713171</v>
      </c>
      <c r="I238">
        <v>-0.35555407404899603</v>
      </c>
      <c r="J238">
        <f t="shared" si="3"/>
        <v>88521.243751507529</v>
      </c>
    </row>
    <row r="239" spans="1:10" x14ac:dyDescent="0.3">
      <c r="A239" s="1">
        <v>4337</v>
      </c>
      <c r="B239">
        <v>2017</v>
      </c>
      <c r="C239" s="9" t="s">
        <v>15</v>
      </c>
      <c r="D239">
        <v>32243064.88037109</v>
      </c>
      <c r="E239">
        <v>2942276250000</v>
      </c>
      <c r="F239">
        <v>0.66945177316665649</v>
      </c>
      <c r="G239">
        <v>0.65607148408889771</v>
      </c>
      <c r="H239">
        <v>0.22432062029838559</v>
      </c>
      <c r="I239">
        <v>-0.33201760053634638</v>
      </c>
      <c r="J239">
        <f t="shared" si="3"/>
        <v>91252.995362460002</v>
      </c>
    </row>
    <row r="240" spans="1:10" x14ac:dyDescent="0.3">
      <c r="A240" s="1">
        <v>4338</v>
      </c>
      <c r="B240">
        <v>2018</v>
      </c>
      <c r="C240" s="9" t="s">
        <v>15</v>
      </c>
      <c r="D240">
        <v>32631744.384765621</v>
      </c>
      <c r="E240">
        <v>2974124500000</v>
      </c>
      <c r="F240">
        <v>0.69351661205291748</v>
      </c>
      <c r="G240">
        <v>0.67246592044830322</v>
      </c>
      <c r="H240">
        <v>0.2379467785358429</v>
      </c>
      <c r="I240">
        <v>-0.33581334352493292</v>
      </c>
      <c r="J240">
        <f t="shared" si="3"/>
        <v>91142.062922890895</v>
      </c>
    </row>
    <row r="241" spans="1:10" x14ac:dyDescent="0.3">
      <c r="A241" s="1">
        <v>4339</v>
      </c>
      <c r="B241">
        <v>2019</v>
      </c>
      <c r="C241" s="9" t="s">
        <v>15</v>
      </c>
      <c r="D241">
        <v>32982498.168945309</v>
      </c>
      <c r="E241">
        <v>2989895500000</v>
      </c>
      <c r="F241">
        <v>0.68763309717178345</v>
      </c>
      <c r="G241">
        <v>0.66825234889984131</v>
      </c>
      <c r="H241">
        <v>0.2274453938007355</v>
      </c>
      <c r="I241">
        <v>-0.34607073664665222</v>
      </c>
      <c r="J241">
        <f t="shared" si="3"/>
        <v>90650.971454161641</v>
      </c>
    </row>
    <row r="242" spans="1:10" x14ac:dyDescent="0.3">
      <c r="A242" s="1">
        <v>5430</v>
      </c>
      <c r="B242">
        <v>1990</v>
      </c>
      <c r="C242" s="10" t="s">
        <v>16</v>
      </c>
      <c r="D242">
        <v>73691009.521484375</v>
      </c>
      <c r="E242">
        <v>625933562500</v>
      </c>
      <c r="F242">
        <v>0.43465131521224981</v>
      </c>
      <c r="G242">
        <v>0.48720160126686102</v>
      </c>
      <c r="H242">
        <v>9.2063046991825104E-2</v>
      </c>
      <c r="I242">
        <v>-6.9854646921157837E-2</v>
      </c>
      <c r="J242">
        <f t="shared" si="3"/>
        <v>8494.0288722399855</v>
      </c>
    </row>
    <row r="243" spans="1:10" x14ac:dyDescent="0.3">
      <c r="A243" s="1">
        <v>5431</v>
      </c>
      <c r="B243">
        <v>1991</v>
      </c>
      <c r="C243" s="10" t="s">
        <v>16</v>
      </c>
      <c r="D243">
        <v>74381217.956542969</v>
      </c>
      <c r="E243">
        <v>681794875000</v>
      </c>
      <c r="F243">
        <v>0.52814042568206787</v>
      </c>
      <c r="G243">
        <v>0.53559261560440063</v>
      </c>
      <c r="H243">
        <v>7.9831302165985107E-2</v>
      </c>
      <c r="I243">
        <v>-6.9877929985523224E-2</v>
      </c>
      <c r="J243">
        <f t="shared" si="3"/>
        <v>9166.2235942188636</v>
      </c>
    </row>
    <row r="244" spans="1:10" x14ac:dyDescent="0.3">
      <c r="A244" s="1">
        <v>5432</v>
      </c>
      <c r="B244">
        <v>1992</v>
      </c>
      <c r="C244" s="10" t="s">
        <v>16</v>
      </c>
      <c r="D244">
        <v>76357437.133789063</v>
      </c>
      <c r="E244">
        <v>727030000000</v>
      </c>
      <c r="F244">
        <v>0.41274699568748469</v>
      </c>
      <c r="G244">
        <v>0.48330521583557129</v>
      </c>
      <c r="H244">
        <v>0.1094268336892128</v>
      </c>
      <c r="I244">
        <v>-7.5052864849567413E-2</v>
      </c>
      <c r="J244">
        <f t="shared" si="3"/>
        <v>9521.4039036713639</v>
      </c>
    </row>
    <row r="245" spans="1:10" x14ac:dyDescent="0.3">
      <c r="A245" s="1">
        <v>5433</v>
      </c>
      <c r="B245">
        <v>1993</v>
      </c>
      <c r="C245" s="10" t="s">
        <v>16</v>
      </c>
      <c r="D245">
        <v>77017021.179199219</v>
      </c>
      <c r="E245">
        <v>774670625000</v>
      </c>
      <c r="F245">
        <v>0.44513267278671259</v>
      </c>
      <c r="G245">
        <v>0.48339653015136719</v>
      </c>
      <c r="H245">
        <v>0.1041501984000206</v>
      </c>
      <c r="I245">
        <v>-7.3780514299869537E-2</v>
      </c>
      <c r="J245">
        <f t="shared" si="3"/>
        <v>10058.434007692098</v>
      </c>
    </row>
    <row r="246" spans="1:10" x14ac:dyDescent="0.3">
      <c r="A246" s="1">
        <v>5434</v>
      </c>
      <c r="B246">
        <v>1994</v>
      </c>
      <c r="C246" s="10" t="s">
        <v>16</v>
      </c>
      <c r="D246">
        <v>80184577.941894531</v>
      </c>
      <c r="E246">
        <v>832718687500</v>
      </c>
      <c r="F246">
        <v>0.45305076241493231</v>
      </c>
      <c r="G246">
        <v>0.49361151456832891</v>
      </c>
      <c r="H246">
        <v>0.1038529500365257</v>
      </c>
      <c r="I246">
        <v>-7.6114334166049957E-2</v>
      </c>
      <c r="J246">
        <f t="shared" si="3"/>
        <v>10385.023016563442</v>
      </c>
    </row>
    <row r="247" spans="1:10" x14ac:dyDescent="0.3">
      <c r="A247" s="1">
        <v>5435</v>
      </c>
      <c r="B247">
        <v>1995</v>
      </c>
      <c r="C247" s="10" t="s">
        <v>16</v>
      </c>
      <c r="D247">
        <v>82129249.572753906</v>
      </c>
      <c r="E247">
        <v>910664250000</v>
      </c>
      <c r="F247">
        <v>0.49239295721054083</v>
      </c>
      <c r="G247">
        <v>0.51957601308822632</v>
      </c>
      <c r="H247">
        <v>9.9587522447109222E-2</v>
      </c>
      <c r="I247">
        <v>-8.4425367414951324E-2</v>
      </c>
      <c r="J247">
        <f t="shared" si="3"/>
        <v>11088.184230799421</v>
      </c>
    </row>
    <row r="248" spans="1:10" x14ac:dyDescent="0.3">
      <c r="A248" s="1">
        <v>5436</v>
      </c>
      <c r="B248">
        <v>1996</v>
      </c>
      <c r="C248" s="10" t="s">
        <v>16</v>
      </c>
      <c r="D248">
        <v>84073913.57421875</v>
      </c>
      <c r="E248">
        <v>990453187500</v>
      </c>
      <c r="F248">
        <v>0.50064146518707275</v>
      </c>
      <c r="G248">
        <v>0.52375000715255737</v>
      </c>
      <c r="H248">
        <v>9.9564149975776672E-2</v>
      </c>
      <c r="I248">
        <v>-8.2015067338943481E-2</v>
      </c>
      <c r="J248">
        <f t="shared" si="3"/>
        <v>11780.743222160676</v>
      </c>
    </row>
    <row r="249" spans="1:10" x14ac:dyDescent="0.3">
      <c r="A249" s="1">
        <v>5437</v>
      </c>
      <c r="B249">
        <v>1997</v>
      </c>
      <c r="C249" s="10" t="s">
        <v>16</v>
      </c>
      <c r="D249">
        <v>85398399.353027344</v>
      </c>
      <c r="E249">
        <v>1006608375000</v>
      </c>
      <c r="F249">
        <v>0.48464298248291021</v>
      </c>
      <c r="G249">
        <v>0.50387895107269287</v>
      </c>
      <c r="H249">
        <v>0.1083044558763504</v>
      </c>
      <c r="I249">
        <v>-8.1240318715572357E-2</v>
      </c>
      <c r="J249">
        <f t="shared" si="3"/>
        <v>11787.204240664916</v>
      </c>
    </row>
    <row r="250" spans="1:10" x14ac:dyDescent="0.3">
      <c r="A250" s="1">
        <v>5438</v>
      </c>
      <c r="B250">
        <v>1998</v>
      </c>
      <c r="C250" s="10" t="s">
        <v>16</v>
      </c>
      <c r="D250">
        <v>87767562.866210938</v>
      </c>
      <c r="E250">
        <v>814768062500</v>
      </c>
      <c r="F250">
        <v>0.45190075039863592</v>
      </c>
      <c r="G250">
        <v>0.46830308437347412</v>
      </c>
      <c r="H250">
        <v>0.1310343146324158</v>
      </c>
      <c r="I250">
        <v>-7.0763073861598969E-2</v>
      </c>
      <c r="J250">
        <f t="shared" si="3"/>
        <v>9283.2481145910024</v>
      </c>
    </row>
    <row r="251" spans="1:10" x14ac:dyDescent="0.3">
      <c r="A251" s="1">
        <v>5439</v>
      </c>
      <c r="B251">
        <v>1999</v>
      </c>
      <c r="C251" s="10" t="s">
        <v>16</v>
      </c>
      <c r="D251">
        <v>89486686.706542969</v>
      </c>
      <c r="E251">
        <v>821752500000</v>
      </c>
      <c r="F251">
        <v>0.44357103109359741</v>
      </c>
      <c r="G251">
        <v>0.45643219351768488</v>
      </c>
      <c r="H251">
        <v>0.1314398646354675</v>
      </c>
      <c r="I251">
        <v>-6.3003353774547577E-2</v>
      </c>
      <c r="J251">
        <f t="shared" si="3"/>
        <v>9182.9581610815876</v>
      </c>
    </row>
    <row r="252" spans="1:10" x14ac:dyDescent="0.3">
      <c r="A252" s="1">
        <v>5440</v>
      </c>
      <c r="B252">
        <v>2000</v>
      </c>
      <c r="C252" s="10" t="s">
        <v>16</v>
      </c>
      <c r="D252">
        <v>91548515.319824219</v>
      </c>
      <c r="E252">
        <v>793973812500</v>
      </c>
      <c r="F252">
        <v>0.43118876218795782</v>
      </c>
      <c r="G252">
        <v>0.44435968995094299</v>
      </c>
      <c r="H252">
        <v>0.17752343416213989</v>
      </c>
      <c r="I252">
        <v>-9.2932090163230896E-2</v>
      </c>
      <c r="J252">
        <f t="shared" si="3"/>
        <v>8672.7109634302305</v>
      </c>
    </row>
    <row r="253" spans="1:10" x14ac:dyDescent="0.3">
      <c r="A253" s="1">
        <v>5441</v>
      </c>
      <c r="B253">
        <v>2001</v>
      </c>
      <c r="C253" s="10" t="s">
        <v>16</v>
      </c>
      <c r="D253">
        <v>91960998.53515625</v>
      </c>
      <c r="E253">
        <v>815028500000</v>
      </c>
      <c r="F253">
        <v>0.42615142464637762</v>
      </c>
      <c r="G253">
        <v>0.41992449760437012</v>
      </c>
      <c r="H253">
        <v>0.15883596241474149</v>
      </c>
      <c r="I253">
        <v>-8.8620468974113464E-2</v>
      </c>
      <c r="J253">
        <f t="shared" si="3"/>
        <v>8862.7626165718339</v>
      </c>
    </row>
    <row r="254" spans="1:10" x14ac:dyDescent="0.3">
      <c r="A254" s="1">
        <v>5442</v>
      </c>
      <c r="B254">
        <v>2002</v>
      </c>
      <c r="C254" s="10" t="s">
        <v>16</v>
      </c>
      <c r="D254">
        <v>93168060.302734375</v>
      </c>
      <c r="E254">
        <v>829739187500</v>
      </c>
      <c r="F254">
        <v>0.42436686158180242</v>
      </c>
      <c r="G254">
        <v>0.42106339335441589</v>
      </c>
      <c r="H254">
        <v>0.15825258195400241</v>
      </c>
      <c r="I254">
        <v>-8.730749785900116E-2</v>
      </c>
      <c r="J254">
        <f t="shared" si="3"/>
        <v>8905.8330162063939</v>
      </c>
    </row>
    <row r="255" spans="1:10" x14ac:dyDescent="0.3">
      <c r="A255" s="1">
        <v>5443</v>
      </c>
      <c r="B255">
        <v>2003</v>
      </c>
      <c r="C255" s="10" t="s">
        <v>16</v>
      </c>
      <c r="D255">
        <v>94513389.587402344</v>
      </c>
      <c r="E255">
        <v>842517750000</v>
      </c>
      <c r="F255">
        <v>0.46820458769798279</v>
      </c>
      <c r="G255">
        <v>0.45692101120948792</v>
      </c>
      <c r="H255">
        <v>0.1514279842376709</v>
      </c>
      <c r="I255">
        <v>-8.2721211016178131E-2</v>
      </c>
      <c r="J255">
        <f t="shared" si="3"/>
        <v>8914.2686943935278</v>
      </c>
    </row>
    <row r="256" spans="1:10" x14ac:dyDescent="0.3">
      <c r="A256" s="1">
        <v>5444</v>
      </c>
      <c r="B256">
        <v>2004</v>
      </c>
      <c r="C256" s="10" t="s">
        <v>16</v>
      </c>
      <c r="D256">
        <v>95383819.580078125</v>
      </c>
      <c r="E256">
        <v>921806250000</v>
      </c>
      <c r="F256">
        <v>0.48530396819114691</v>
      </c>
      <c r="G256">
        <v>0.48597988486289978</v>
      </c>
      <c r="H256">
        <v>0.1567444056272507</v>
      </c>
      <c r="I256">
        <v>-0.1017332449555397</v>
      </c>
      <c r="J256">
        <f t="shared" si="3"/>
        <v>9664.1784115817536</v>
      </c>
    </row>
    <row r="257" spans="1:10" x14ac:dyDescent="0.3">
      <c r="A257" s="1">
        <v>5445</v>
      </c>
      <c r="B257">
        <v>2005</v>
      </c>
      <c r="C257" s="10" t="s">
        <v>16</v>
      </c>
      <c r="D257">
        <v>96169265.747070313</v>
      </c>
      <c r="E257">
        <v>1007610187500</v>
      </c>
      <c r="F257">
        <v>0.49253338575363159</v>
      </c>
      <c r="G257">
        <v>0.49260023236274719</v>
      </c>
      <c r="H257">
        <v>0.16795612871646881</v>
      </c>
      <c r="I257">
        <v>-0.1131205707788467</v>
      </c>
      <c r="J257">
        <f t="shared" si="3"/>
        <v>10477.465744098143</v>
      </c>
    </row>
    <row r="258" spans="1:10" x14ac:dyDescent="0.3">
      <c r="A258" s="1">
        <v>5446</v>
      </c>
      <c r="B258">
        <v>2006</v>
      </c>
      <c r="C258" s="10" t="s">
        <v>16</v>
      </c>
      <c r="D258">
        <v>96865898.132324219</v>
      </c>
      <c r="E258">
        <v>1118665625000</v>
      </c>
      <c r="F258">
        <v>0.51635181903839111</v>
      </c>
      <c r="G258">
        <v>0.51286005973815918</v>
      </c>
      <c r="H258">
        <v>0.17103944718837741</v>
      </c>
      <c r="I258">
        <v>-0.1041159853339195</v>
      </c>
      <c r="J258">
        <f t="shared" si="3"/>
        <v>11548.601175119858</v>
      </c>
    </row>
    <row r="259" spans="1:10" x14ac:dyDescent="0.3">
      <c r="A259" s="1">
        <v>5447</v>
      </c>
      <c r="B259">
        <v>2007</v>
      </c>
      <c r="C259" s="10" t="s">
        <v>16</v>
      </c>
      <c r="D259">
        <v>100312416.0766602</v>
      </c>
      <c r="E259">
        <v>1252987625000</v>
      </c>
      <c r="F259">
        <v>0.56390196084976196</v>
      </c>
      <c r="G259">
        <v>0.55021834373474121</v>
      </c>
      <c r="H259">
        <v>0.15879753232002261</v>
      </c>
      <c r="I259">
        <v>-0.1063184887170792</v>
      </c>
      <c r="J259">
        <f t="shared" ref="J259:J322" si="4">E259/D259</f>
        <v>12490.852817685587</v>
      </c>
    </row>
    <row r="260" spans="1:10" x14ac:dyDescent="0.3">
      <c r="A260" s="1">
        <v>5448</v>
      </c>
      <c r="B260">
        <v>2008</v>
      </c>
      <c r="C260" s="10" t="s">
        <v>16</v>
      </c>
      <c r="D260">
        <v>103507881.1645508</v>
      </c>
      <c r="E260">
        <v>1502774875000</v>
      </c>
      <c r="F260">
        <v>0.61461913585662842</v>
      </c>
      <c r="G260">
        <v>0.61338335275650024</v>
      </c>
      <c r="H260">
        <v>0.1460704505443573</v>
      </c>
      <c r="I260">
        <v>-0.13781790435314181</v>
      </c>
      <c r="J260">
        <f t="shared" si="4"/>
        <v>14518.458479610612</v>
      </c>
    </row>
    <row r="261" spans="1:10" x14ac:dyDescent="0.3">
      <c r="A261" s="1">
        <v>5449</v>
      </c>
      <c r="B261">
        <v>2009</v>
      </c>
      <c r="C261" s="10" t="s">
        <v>16</v>
      </c>
      <c r="D261">
        <v>105686317.4438477</v>
      </c>
      <c r="E261">
        <v>1666514000000</v>
      </c>
      <c r="F261">
        <v>0.570159912109375</v>
      </c>
      <c r="G261">
        <v>0.59400379657745361</v>
      </c>
      <c r="H261">
        <v>0.12116330862045289</v>
      </c>
      <c r="I261">
        <v>-9.6249595284461975E-2</v>
      </c>
      <c r="J261">
        <f t="shared" si="4"/>
        <v>15768.493408670778</v>
      </c>
    </row>
    <row r="262" spans="1:10" x14ac:dyDescent="0.3">
      <c r="A262" s="1">
        <v>5450</v>
      </c>
      <c r="B262">
        <v>2010</v>
      </c>
      <c r="C262" s="10" t="s">
        <v>16</v>
      </c>
      <c r="D262">
        <v>108154747.0092773</v>
      </c>
      <c r="E262">
        <v>1977505375000</v>
      </c>
      <c r="F262">
        <v>0.59148633480072021</v>
      </c>
      <c r="G262">
        <v>0.60554730892181396</v>
      </c>
      <c r="H262">
        <v>0.13352859020233149</v>
      </c>
      <c r="I262">
        <v>-0.1122671514749527</v>
      </c>
      <c r="J262">
        <f t="shared" si="4"/>
        <v>18284.03680543373</v>
      </c>
    </row>
    <row r="263" spans="1:10" x14ac:dyDescent="0.3">
      <c r="A263" s="1">
        <v>5451</v>
      </c>
      <c r="B263">
        <v>2011</v>
      </c>
      <c r="C263" s="10" t="s">
        <v>16</v>
      </c>
      <c r="D263">
        <v>109731086.730957</v>
      </c>
      <c r="E263">
        <v>2396154500000</v>
      </c>
      <c r="F263">
        <v>0.60427337884902954</v>
      </c>
      <c r="G263">
        <v>0.64120310544967651</v>
      </c>
      <c r="H263">
        <v>0.13847783207893369</v>
      </c>
      <c r="I263">
        <v>-0.1137877181172371</v>
      </c>
      <c r="J263">
        <f t="shared" si="4"/>
        <v>21836.605937157863</v>
      </c>
    </row>
    <row r="264" spans="1:10" x14ac:dyDescent="0.3">
      <c r="A264" s="1">
        <v>5452</v>
      </c>
      <c r="B264">
        <v>2012</v>
      </c>
      <c r="C264" s="10" t="s">
        <v>16</v>
      </c>
      <c r="D264">
        <v>113283416.7480469</v>
      </c>
      <c r="E264">
        <v>2561309500000</v>
      </c>
      <c r="F264">
        <v>0.60771256685256958</v>
      </c>
      <c r="G264">
        <v>0.62666022777557373</v>
      </c>
      <c r="H264">
        <v>0.120427243411541</v>
      </c>
      <c r="I264">
        <v>-0.11801533401012421</v>
      </c>
      <c r="J264">
        <f t="shared" si="4"/>
        <v>22609.747953635579</v>
      </c>
    </row>
    <row r="265" spans="1:10" x14ac:dyDescent="0.3">
      <c r="A265" s="1">
        <v>5453</v>
      </c>
      <c r="B265">
        <v>2013</v>
      </c>
      <c r="C265" s="10" t="s">
        <v>16</v>
      </c>
      <c r="D265">
        <v>114345344.543457</v>
      </c>
      <c r="E265">
        <v>2620225000000</v>
      </c>
      <c r="F265">
        <v>0.6388593316078186</v>
      </c>
      <c r="G265">
        <v>0.63330560922622681</v>
      </c>
      <c r="H265">
        <v>0.1090003401041031</v>
      </c>
      <c r="I265">
        <v>-0.11235962063074111</v>
      </c>
      <c r="J265">
        <f t="shared" si="4"/>
        <v>22915.012504109272</v>
      </c>
    </row>
    <row r="266" spans="1:10" x14ac:dyDescent="0.3">
      <c r="A266" s="1">
        <v>5454</v>
      </c>
      <c r="B266">
        <v>2014</v>
      </c>
      <c r="C266" s="10" t="s">
        <v>16</v>
      </c>
      <c r="D266">
        <v>116398979.1870117</v>
      </c>
      <c r="E266">
        <v>2668206250000</v>
      </c>
      <c r="F266">
        <v>0.64662444591522217</v>
      </c>
      <c r="G266">
        <v>0.68809562921524048</v>
      </c>
      <c r="H266">
        <v>0.1018054187297821</v>
      </c>
      <c r="I266">
        <v>-9.6756808459758759E-2</v>
      </c>
      <c r="J266">
        <f t="shared" si="4"/>
        <v>22922.935137714077</v>
      </c>
    </row>
    <row r="267" spans="1:10" x14ac:dyDescent="0.3">
      <c r="A267" s="1">
        <v>5455</v>
      </c>
      <c r="B267">
        <v>2015</v>
      </c>
      <c r="C267" s="10" t="s">
        <v>16</v>
      </c>
      <c r="D267">
        <v>117833007.8125</v>
      </c>
      <c r="E267">
        <v>2647758750000</v>
      </c>
      <c r="F267">
        <v>0.59255099296569824</v>
      </c>
      <c r="G267">
        <v>0.58686709403991699</v>
      </c>
      <c r="H267">
        <v>9.5581375062465668E-2</v>
      </c>
      <c r="I267">
        <v>-9.1583743691444397E-2</v>
      </c>
      <c r="J267">
        <f t="shared" si="4"/>
        <v>22470.433362892734</v>
      </c>
    </row>
    <row r="268" spans="1:10" x14ac:dyDescent="0.3">
      <c r="A268" s="1">
        <v>5456</v>
      </c>
      <c r="B268">
        <v>2016</v>
      </c>
      <c r="C268" s="10" t="s">
        <v>16</v>
      </c>
      <c r="D268">
        <v>119529838.5620117</v>
      </c>
      <c r="E268">
        <v>2698172000000</v>
      </c>
      <c r="F268">
        <v>0.59076613187789917</v>
      </c>
      <c r="G268">
        <v>0.58642584085464478</v>
      </c>
      <c r="H268">
        <v>9.0842418372631073E-2</v>
      </c>
      <c r="I268">
        <v>-8.5917718708515167E-2</v>
      </c>
      <c r="J268">
        <f t="shared" si="4"/>
        <v>22573.20876912418</v>
      </c>
    </row>
    <row r="269" spans="1:10" x14ac:dyDescent="0.3">
      <c r="A269" s="1">
        <v>5457</v>
      </c>
      <c r="B269">
        <v>2017</v>
      </c>
      <c r="C269" s="10" t="s">
        <v>16</v>
      </c>
      <c r="D269">
        <v>122780639.6484375</v>
      </c>
      <c r="E269">
        <v>2816072250000</v>
      </c>
      <c r="F269">
        <v>0.59617364406585693</v>
      </c>
      <c r="G269">
        <v>0.6188538670539856</v>
      </c>
      <c r="H269">
        <v>0.1005498915910721</v>
      </c>
      <c r="I269">
        <v>-9.0045131742954254E-2</v>
      </c>
      <c r="J269">
        <f t="shared" si="4"/>
        <v>22935.800449186187</v>
      </c>
    </row>
    <row r="270" spans="1:10" x14ac:dyDescent="0.3">
      <c r="A270" s="1">
        <v>5458</v>
      </c>
      <c r="B270">
        <v>2018</v>
      </c>
      <c r="C270" s="10" t="s">
        <v>16</v>
      </c>
      <c r="D270">
        <v>127067832.9467773</v>
      </c>
      <c r="E270">
        <v>3010715750000</v>
      </c>
      <c r="F270">
        <v>0.61419856548309326</v>
      </c>
      <c r="G270">
        <v>0.65650522708892822</v>
      </c>
      <c r="H270">
        <v>9.7683288156986237E-2</v>
      </c>
      <c r="I270">
        <v>-9.5696747303009033E-2</v>
      </c>
      <c r="J270">
        <f t="shared" si="4"/>
        <v>23693.767967704669</v>
      </c>
    </row>
    <row r="271" spans="1:10" x14ac:dyDescent="0.3">
      <c r="A271" s="1">
        <v>5459</v>
      </c>
      <c r="B271">
        <v>2019</v>
      </c>
      <c r="C271" s="10" t="s">
        <v>16</v>
      </c>
      <c r="D271">
        <v>131170684.8144531</v>
      </c>
      <c r="E271">
        <v>3137931000000</v>
      </c>
      <c r="F271">
        <v>0.60124784708023071</v>
      </c>
      <c r="G271">
        <v>0.66981101036071777</v>
      </c>
      <c r="H271">
        <v>8.9376732707023621E-2</v>
      </c>
      <c r="I271">
        <v>-8.1947021186351776E-2</v>
      </c>
      <c r="J271">
        <f t="shared" si="4"/>
        <v>23922.502230119073</v>
      </c>
    </row>
    <row r="272" spans="1:10" x14ac:dyDescent="0.3">
      <c r="A272" s="1">
        <v>5500</v>
      </c>
      <c r="B272">
        <v>1990</v>
      </c>
      <c r="C272" s="7" t="s">
        <v>17</v>
      </c>
      <c r="D272">
        <v>345386993.40820313</v>
      </c>
      <c r="E272">
        <v>1248876875000</v>
      </c>
      <c r="F272">
        <v>0.48007568717002869</v>
      </c>
      <c r="G272">
        <v>0.55424648523330688</v>
      </c>
      <c r="H272">
        <v>2.9110545292496681E-2</v>
      </c>
      <c r="I272">
        <v>-3.3449660986661911E-2</v>
      </c>
      <c r="J272">
        <f t="shared" si="4"/>
        <v>3615.8769694143857</v>
      </c>
    </row>
    <row r="273" spans="1:10" x14ac:dyDescent="0.3">
      <c r="A273" s="1">
        <v>5501</v>
      </c>
      <c r="B273">
        <v>1991</v>
      </c>
      <c r="C273" s="7" t="s">
        <v>17</v>
      </c>
      <c r="D273">
        <v>354106018.06640619</v>
      </c>
      <c r="E273">
        <v>1288912625000</v>
      </c>
      <c r="F273">
        <v>0.50330168008804321</v>
      </c>
      <c r="G273">
        <v>0.56720864772796631</v>
      </c>
      <c r="H273">
        <v>2.6848617941141129E-2</v>
      </c>
      <c r="I273">
        <v>-2.596578374505043E-2</v>
      </c>
      <c r="J273">
        <f t="shared" si="4"/>
        <v>3639.9060146961065</v>
      </c>
    </row>
    <row r="274" spans="1:10" x14ac:dyDescent="0.3">
      <c r="A274" s="1">
        <v>5502</v>
      </c>
      <c r="B274">
        <v>1992</v>
      </c>
      <c r="C274" s="7" t="s">
        <v>17</v>
      </c>
      <c r="D274">
        <v>363084411.62109381</v>
      </c>
      <c r="E274">
        <v>1359505500000</v>
      </c>
      <c r="F274">
        <v>0.45755589008331299</v>
      </c>
      <c r="G274">
        <v>0.53294366598129272</v>
      </c>
      <c r="H274">
        <v>3.2364014536142349E-2</v>
      </c>
      <c r="I274">
        <v>-3.2804977148771293E-2</v>
      </c>
      <c r="J274">
        <f t="shared" si="4"/>
        <v>3744.323514000781</v>
      </c>
    </row>
    <row r="275" spans="1:10" x14ac:dyDescent="0.3">
      <c r="A275" s="1">
        <v>5503</v>
      </c>
      <c r="B275">
        <v>1993</v>
      </c>
      <c r="C275" s="7" t="s">
        <v>17</v>
      </c>
      <c r="D275">
        <v>372436553.95507813</v>
      </c>
      <c r="E275">
        <v>1431690500000</v>
      </c>
      <c r="F275">
        <v>0.46197274327278143</v>
      </c>
      <c r="G275">
        <v>0.50495851039886475</v>
      </c>
      <c r="H275">
        <v>3.2710883766412728E-2</v>
      </c>
      <c r="I275">
        <v>-3.1362459063529968E-2</v>
      </c>
      <c r="J275">
        <f t="shared" si="4"/>
        <v>3844.1191789479531</v>
      </c>
    </row>
    <row r="276" spans="1:10" x14ac:dyDescent="0.3">
      <c r="A276" s="1">
        <v>5504</v>
      </c>
      <c r="B276">
        <v>1994</v>
      </c>
      <c r="C276" s="7" t="s">
        <v>17</v>
      </c>
      <c r="D276">
        <v>377710968.01757813</v>
      </c>
      <c r="E276">
        <v>1516147750000</v>
      </c>
      <c r="F276">
        <v>0.46278759837150568</v>
      </c>
      <c r="G276">
        <v>0.51916354894638062</v>
      </c>
      <c r="H276">
        <v>3.659304603934288E-2</v>
      </c>
      <c r="I276">
        <v>-3.5499446094036102E-2</v>
      </c>
      <c r="J276">
        <f t="shared" si="4"/>
        <v>4014.0421602198235</v>
      </c>
    </row>
    <row r="277" spans="1:10" x14ac:dyDescent="0.3">
      <c r="A277" s="1">
        <v>5505</v>
      </c>
      <c r="B277">
        <v>1995</v>
      </c>
      <c r="C277" s="7" t="s">
        <v>17</v>
      </c>
      <c r="D277">
        <v>381690124.51171881</v>
      </c>
      <c r="E277">
        <v>1641349750000</v>
      </c>
      <c r="F277">
        <v>0.50295555591583252</v>
      </c>
      <c r="G277">
        <v>0.55575728416442871</v>
      </c>
      <c r="H277">
        <v>3.7459582090377808E-2</v>
      </c>
      <c r="I277">
        <v>-3.9134036749601357E-2</v>
      </c>
      <c r="J277">
        <f t="shared" si="4"/>
        <v>4300.2153961926952</v>
      </c>
    </row>
    <row r="278" spans="1:10" x14ac:dyDescent="0.3">
      <c r="A278" s="1">
        <v>5506</v>
      </c>
      <c r="B278">
        <v>1996</v>
      </c>
      <c r="C278" s="7" t="s">
        <v>17</v>
      </c>
      <c r="D278">
        <v>385872344.97070313</v>
      </c>
      <c r="E278">
        <v>1774658000000</v>
      </c>
      <c r="F278">
        <v>0.5080646276473999</v>
      </c>
      <c r="G278">
        <v>0.54371529817581177</v>
      </c>
      <c r="H278">
        <v>3.6313366144895547E-2</v>
      </c>
      <c r="I278">
        <v>-3.9654780179262161E-2</v>
      </c>
      <c r="J278">
        <f t="shared" si="4"/>
        <v>4599.0805589727834</v>
      </c>
    </row>
    <row r="279" spans="1:10" x14ac:dyDescent="0.3">
      <c r="A279" s="1">
        <v>5507</v>
      </c>
      <c r="B279">
        <v>1997</v>
      </c>
      <c r="C279" s="7" t="s">
        <v>17</v>
      </c>
      <c r="D279">
        <v>390425140.38085938</v>
      </c>
      <c r="E279">
        <v>1855923250000</v>
      </c>
      <c r="F279">
        <v>0.48644685745239258</v>
      </c>
      <c r="G279">
        <v>0.52010297775268555</v>
      </c>
      <c r="H279">
        <v>3.7779495120048523E-2</v>
      </c>
      <c r="I279">
        <v>-4.2073626071214683E-2</v>
      </c>
      <c r="J279">
        <f t="shared" si="4"/>
        <v>4753.5956526507198</v>
      </c>
    </row>
    <row r="280" spans="1:10" x14ac:dyDescent="0.3">
      <c r="A280" s="1">
        <v>5508</v>
      </c>
      <c r="B280">
        <v>1998</v>
      </c>
      <c r="C280" s="7" t="s">
        <v>17</v>
      </c>
      <c r="D280">
        <v>395184570.3125</v>
      </c>
      <c r="E280">
        <v>2014961375000</v>
      </c>
      <c r="F280">
        <v>0.45755079388618469</v>
      </c>
      <c r="G280">
        <v>0.49388957023620611</v>
      </c>
      <c r="H280">
        <v>3.5439558327198029E-2</v>
      </c>
      <c r="I280">
        <v>-4.1945487260818481E-2</v>
      </c>
      <c r="J280">
        <f t="shared" si="4"/>
        <v>5098.7855457176111</v>
      </c>
    </row>
    <row r="281" spans="1:10" x14ac:dyDescent="0.3">
      <c r="A281" s="1">
        <v>5509</v>
      </c>
      <c r="B281">
        <v>1999</v>
      </c>
      <c r="C281" s="7" t="s">
        <v>17</v>
      </c>
      <c r="D281">
        <v>400287322.99804688</v>
      </c>
      <c r="E281">
        <v>2157765500000</v>
      </c>
      <c r="F281">
        <v>0.44923064112663269</v>
      </c>
      <c r="G281">
        <v>0.4917512834072113</v>
      </c>
      <c r="H281">
        <v>3.7398394197225571E-2</v>
      </c>
      <c r="I281">
        <v>-4.6278584748506553E-2</v>
      </c>
      <c r="J281">
        <f t="shared" si="4"/>
        <v>5390.5416835059959</v>
      </c>
    </row>
    <row r="282" spans="1:10" x14ac:dyDescent="0.3">
      <c r="A282" s="1">
        <v>5510</v>
      </c>
      <c r="B282">
        <v>2000</v>
      </c>
      <c r="C282" s="7" t="s">
        <v>17</v>
      </c>
      <c r="D282">
        <v>409248596.19140619</v>
      </c>
      <c r="E282">
        <v>2258594000000</v>
      </c>
      <c r="F282">
        <v>0.44636926054954529</v>
      </c>
      <c r="G282">
        <v>0.46188768744468689</v>
      </c>
      <c r="H282">
        <v>4.1153974831104279E-2</v>
      </c>
      <c r="I282">
        <v>-4.9707192927598953E-2</v>
      </c>
      <c r="J282">
        <f t="shared" si="4"/>
        <v>5518.8802625572162</v>
      </c>
    </row>
    <row r="283" spans="1:10" x14ac:dyDescent="0.3">
      <c r="A283" s="1">
        <v>5511</v>
      </c>
      <c r="B283">
        <v>2001</v>
      </c>
      <c r="C283" s="7" t="s">
        <v>17</v>
      </c>
      <c r="D283">
        <v>419762023.92578119</v>
      </c>
      <c r="E283">
        <v>2380421250000</v>
      </c>
      <c r="F283">
        <v>0.43688657879829412</v>
      </c>
      <c r="G283">
        <v>0.44276139140129089</v>
      </c>
      <c r="H283">
        <v>4.1206922382116318E-2</v>
      </c>
      <c r="I283">
        <v>-4.6954568475484848E-2</v>
      </c>
      <c r="J283">
        <f t="shared" si="4"/>
        <v>5670.8828200735143</v>
      </c>
    </row>
    <row r="284" spans="1:10" x14ac:dyDescent="0.3">
      <c r="A284" s="1">
        <v>5512</v>
      </c>
      <c r="B284">
        <v>2002</v>
      </c>
      <c r="C284" s="7" t="s">
        <v>17</v>
      </c>
      <c r="D284">
        <v>430733276.3671875</v>
      </c>
      <c r="E284">
        <v>2510063500000</v>
      </c>
      <c r="F284">
        <v>0.44329541921615601</v>
      </c>
      <c r="G284">
        <v>0.44450119137763983</v>
      </c>
      <c r="H284">
        <v>4.3818522244691849E-2</v>
      </c>
      <c r="I284">
        <v>-5.0115752965211868E-2</v>
      </c>
      <c r="J284">
        <f t="shared" si="4"/>
        <v>5827.4195139273252</v>
      </c>
    </row>
    <row r="285" spans="1:10" x14ac:dyDescent="0.3">
      <c r="A285" s="1">
        <v>5513</v>
      </c>
      <c r="B285">
        <v>2003</v>
      </c>
      <c r="C285" s="7" t="s">
        <v>17</v>
      </c>
      <c r="D285">
        <v>442381225.5859375</v>
      </c>
      <c r="E285">
        <v>2737701500000</v>
      </c>
      <c r="F285">
        <v>0.48442551493644709</v>
      </c>
      <c r="G285">
        <v>0.49485927820205688</v>
      </c>
      <c r="H285">
        <v>4.3564844876527793E-2</v>
      </c>
      <c r="I285">
        <v>-5.2036058157682419E-2</v>
      </c>
      <c r="J285">
        <f t="shared" si="4"/>
        <v>6188.5571576277725</v>
      </c>
    </row>
    <row r="286" spans="1:10" x14ac:dyDescent="0.3">
      <c r="A286" s="1">
        <v>5514</v>
      </c>
      <c r="B286">
        <v>2004</v>
      </c>
      <c r="C286" s="7" t="s">
        <v>17</v>
      </c>
      <c r="D286">
        <v>454544982.91015619</v>
      </c>
      <c r="E286">
        <v>2993553750000</v>
      </c>
      <c r="F286">
        <v>0.52683097124099731</v>
      </c>
      <c r="G286">
        <v>0.52145808935165405</v>
      </c>
      <c r="H286">
        <v>4.6887531876564033E-2</v>
      </c>
      <c r="I286">
        <v>-6.177259236574173E-2</v>
      </c>
      <c r="J286">
        <f t="shared" si="4"/>
        <v>6585.8250834366718</v>
      </c>
    </row>
    <row r="287" spans="1:10" x14ac:dyDescent="0.3">
      <c r="A287" s="1">
        <v>5515</v>
      </c>
      <c r="B287">
        <v>2005</v>
      </c>
      <c r="C287" s="7" t="s">
        <v>17</v>
      </c>
      <c r="D287">
        <v>457638061.5234375</v>
      </c>
      <c r="E287">
        <v>3412601750000</v>
      </c>
      <c r="F287">
        <v>0.53169876337051392</v>
      </c>
      <c r="G287">
        <v>0.54741406440734863</v>
      </c>
      <c r="H287">
        <v>5.3158488124608987E-2</v>
      </c>
      <c r="I287">
        <v>-7.2801686823368073E-2</v>
      </c>
      <c r="J287">
        <f t="shared" si="4"/>
        <v>7456.9884739039062</v>
      </c>
    </row>
    <row r="288" spans="1:10" x14ac:dyDescent="0.3">
      <c r="A288" s="1">
        <v>5516</v>
      </c>
      <c r="B288">
        <v>2006</v>
      </c>
      <c r="C288" s="7" t="s">
        <v>17</v>
      </c>
      <c r="D288">
        <v>457973663.33007813</v>
      </c>
      <c r="E288">
        <v>3824682500000</v>
      </c>
      <c r="F288">
        <v>0.54994267225265503</v>
      </c>
      <c r="G288">
        <v>0.57523685693740845</v>
      </c>
      <c r="H288">
        <v>5.5815022438764572E-2</v>
      </c>
      <c r="I288">
        <v>-7.8497610986232758E-2</v>
      </c>
      <c r="J288">
        <f t="shared" si="4"/>
        <v>8351.3153839228817</v>
      </c>
    </row>
    <row r="289" spans="1:10" x14ac:dyDescent="0.3">
      <c r="A289" s="1">
        <v>5517</v>
      </c>
      <c r="B289">
        <v>2007</v>
      </c>
      <c r="C289" s="7" t="s">
        <v>17</v>
      </c>
      <c r="D289">
        <v>459028900.14648438</v>
      </c>
      <c r="E289">
        <v>4285933000000</v>
      </c>
      <c r="F289">
        <v>0.60418719053268433</v>
      </c>
      <c r="G289">
        <v>0.61864805221557617</v>
      </c>
      <c r="H289">
        <v>5.4992653429508209E-2</v>
      </c>
      <c r="I289">
        <v>-8.0560795962810516E-2</v>
      </c>
      <c r="J289">
        <f t="shared" si="4"/>
        <v>9336.9567768658617</v>
      </c>
    </row>
    <row r="290" spans="1:10" x14ac:dyDescent="0.3">
      <c r="A290" s="1">
        <v>5518</v>
      </c>
      <c r="B290">
        <v>2008</v>
      </c>
      <c r="C290" s="7" t="s">
        <v>17</v>
      </c>
      <c r="D290">
        <v>460812927.24609381</v>
      </c>
      <c r="E290">
        <v>4544137000000</v>
      </c>
      <c r="F290">
        <v>0.66630488634109497</v>
      </c>
      <c r="G290">
        <v>0.66779345273971558</v>
      </c>
      <c r="H290">
        <v>5.8508552610874183E-2</v>
      </c>
      <c r="I290">
        <v>-0.10135982930660251</v>
      </c>
      <c r="J290">
        <f t="shared" si="4"/>
        <v>9861.1317767420969</v>
      </c>
    </row>
    <row r="291" spans="1:10" x14ac:dyDescent="0.3">
      <c r="A291" s="1">
        <v>5519</v>
      </c>
      <c r="B291">
        <v>2009</v>
      </c>
      <c r="C291" s="7" t="s">
        <v>17</v>
      </c>
      <c r="D291">
        <v>463632598.87695313</v>
      </c>
      <c r="E291">
        <v>4860653500000</v>
      </c>
      <c r="F291">
        <v>0.62689459323883057</v>
      </c>
      <c r="G291">
        <v>0.59406143426895142</v>
      </c>
      <c r="H291">
        <v>5.6657116860151291E-2</v>
      </c>
      <c r="I291">
        <v>-8.9851640164852142E-2</v>
      </c>
      <c r="J291">
        <f t="shared" si="4"/>
        <v>10483.847580549453</v>
      </c>
    </row>
    <row r="292" spans="1:10" x14ac:dyDescent="0.3">
      <c r="A292" s="1">
        <v>5520</v>
      </c>
      <c r="B292">
        <v>2010</v>
      </c>
      <c r="C292" s="7" t="s">
        <v>17</v>
      </c>
      <c r="D292">
        <v>467412506.10351563</v>
      </c>
      <c r="E292">
        <v>5621831500000</v>
      </c>
      <c r="F292">
        <v>0.64937758445739746</v>
      </c>
      <c r="G292">
        <v>0.62878501415252686</v>
      </c>
      <c r="H292">
        <v>5.9049740433692932E-2</v>
      </c>
      <c r="I292">
        <v>-9.7019366919994354E-2</v>
      </c>
      <c r="J292">
        <f t="shared" si="4"/>
        <v>12027.559011771413</v>
      </c>
    </row>
    <row r="293" spans="1:10" x14ac:dyDescent="0.3">
      <c r="A293" s="1">
        <v>5521</v>
      </c>
      <c r="B293">
        <v>2011</v>
      </c>
      <c r="C293" s="7" t="s">
        <v>17</v>
      </c>
      <c r="D293">
        <v>472214477.5390625</v>
      </c>
      <c r="E293">
        <v>6118499000000</v>
      </c>
      <c r="F293">
        <v>0.67659419775009155</v>
      </c>
      <c r="G293">
        <v>0.66505813598632813</v>
      </c>
      <c r="H293">
        <v>7.1433119475841522E-2</v>
      </c>
      <c r="I293">
        <v>-0.1115433797240257</v>
      </c>
      <c r="J293">
        <f t="shared" si="4"/>
        <v>12957.033913670861</v>
      </c>
    </row>
    <row r="294" spans="1:10" x14ac:dyDescent="0.3">
      <c r="A294" s="1">
        <v>5522</v>
      </c>
      <c r="B294">
        <v>2012</v>
      </c>
      <c r="C294" s="7" t="s">
        <v>17</v>
      </c>
      <c r="D294">
        <v>469831085.20507813</v>
      </c>
      <c r="E294">
        <v>6620450500000</v>
      </c>
      <c r="F294">
        <v>0.6665416955947876</v>
      </c>
      <c r="G294">
        <v>0.64341598749160767</v>
      </c>
      <c r="H294">
        <v>6.4355552196502686E-2</v>
      </c>
      <c r="I294">
        <v>-0.1124171018600464</v>
      </c>
      <c r="J294">
        <f t="shared" si="4"/>
        <v>14091.129149341445</v>
      </c>
    </row>
    <row r="295" spans="1:10" x14ac:dyDescent="0.3">
      <c r="A295" s="1">
        <v>5523</v>
      </c>
      <c r="B295">
        <v>2013</v>
      </c>
      <c r="C295" s="7" t="s">
        <v>17</v>
      </c>
      <c r="D295">
        <v>483854339.59960938</v>
      </c>
      <c r="E295">
        <v>6707768500000</v>
      </c>
      <c r="F295">
        <v>0.69139665365219116</v>
      </c>
      <c r="G295">
        <v>0.67277818918228149</v>
      </c>
      <c r="H295">
        <v>7.1738451719284058E-2</v>
      </c>
      <c r="I295">
        <v>-0.1019444093108177</v>
      </c>
      <c r="J295">
        <f t="shared" si="4"/>
        <v>13863.197973073249</v>
      </c>
    </row>
    <row r="296" spans="1:10" x14ac:dyDescent="0.3">
      <c r="A296" s="1">
        <v>5524</v>
      </c>
      <c r="B296">
        <v>2014</v>
      </c>
      <c r="C296" s="7" t="s">
        <v>17</v>
      </c>
      <c r="D296">
        <v>483084594.7265625</v>
      </c>
      <c r="E296">
        <v>6992451500000</v>
      </c>
      <c r="F296">
        <v>0.70358026027679443</v>
      </c>
      <c r="G296">
        <v>0.70264488458633423</v>
      </c>
      <c r="H296">
        <v>6.4081385731697083E-2</v>
      </c>
      <c r="I296">
        <v>-9.2617951333522797E-2</v>
      </c>
      <c r="J296">
        <f t="shared" si="4"/>
        <v>14474.590115956596</v>
      </c>
    </row>
    <row r="297" spans="1:10" x14ac:dyDescent="0.3">
      <c r="A297" s="1">
        <v>5525</v>
      </c>
      <c r="B297">
        <v>2015</v>
      </c>
      <c r="C297" s="7" t="s">
        <v>17</v>
      </c>
      <c r="D297">
        <v>482700469.97070313</v>
      </c>
      <c r="E297">
        <v>7381976000000</v>
      </c>
      <c r="F297">
        <v>0.64152741432189941</v>
      </c>
      <c r="G297">
        <v>0.62922656536102295</v>
      </c>
      <c r="H297">
        <v>5.5587124079465873E-2</v>
      </c>
      <c r="I297">
        <v>-8.3761714398860931E-2</v>
      </c>
      <c r="J297">
        <f t="shared" si="4"/>
        <v>15293.078128654068</v>
      </c>
    </row>
    <row r="298" spans="1:10" x14ac:dyDescent="0.3">
      <c r="A298" s="1">
        <v>5526</v>
      </c>
      <c r="B298">
        <v>2016</v>
      </c>
      <c r="C298" s="7" t="s">
        <v>17</v>
      </c>
      <c r="D298">
        <v>482989013.671875</v>
      </c>
      <c r="E298">
        <v>7796715000000</v>
      </c>
      <c r="F298">
        <v>0.63522797822952271</v>
      </c>
      <c r="G298">
        <v>0.63022100925445557</v>
      </c>
      <c r="H298">
        <v>5.2496496587991708E-2</v>
      </c>
      <c r="I298">
        <v>-7.2503164410591125E-2</v>
      </c>
      <c r="J298">
        <f t="shared" si="4"/>
        <v>16142.634261442647</v>
      </c>
    </row>
    <row r="299" spans="1:10" x14ac:dyDescent="0.3">
      <c r="A299" s="1">
        <v>5527</v>
      </c>
      <c r="B299">
        <v>2017</v>
      </c>
      <c r="C299" s="7" t="s">
        <v>17</v>
      </c>
      <c r="D299">
        <v>487190979.00390619</v>
      </c>
      <c r="E299">
        <v>8284343000000</v>
      </c>
      <c r="F299">
        <v>0.64857935905456543</v>
      </c>
      <c r="G299">
        <v>0.63141041994094849</v>
      </c>
      <c r="H299">
        <v>5.4785232990980148E-2</v>
      </c>
      <c r="I299">
        <v>-8.4891453385353088E-2</v>
      </c>
      <c r="J299">
        <f t="shared" si="4"/>
        <v>17004.302946942658</v>
      </c>
    </row>
    <row r="300" spans="1:10" x14ac:dyDescent="0.3">
      <c r="A300" s="1">
        <v>5528</v>
      </c>
      <c r="B300">
        <v>2018</v>
      </c>
      <c r="C300" s="7" t="s">
        <v>17</v>
      </c>
      <c r="D300">
        <v>491077209.47265619</v>
      </c>
      <c r="E300">
        <v>8899718000000</v>
      </c>
      <c r="F300">
        <v>0.67865610122680664</v>
      </c>
      <c r="G300">
        <v>0.6621633768081665</v>
      </c>
      <c r="H300">
        <v>5.3503118455409997E-2</v>
      </c>
      <c r="I300">
        <v>-8.6313769221305847E-2</v>
      </c>
      <c r="J300">
        <f t="shared" si="4"/>
        <v>18122.848766606319</v>
      </c>
    </row>
    <row r="301" spans="1:10" x14ac:dyDescent="0.3">
      <c r="A301" s="1">
        <v>5529</v>
      </c>
      <c r="B301">
        <v>2019</v>
      </c>
      <c r="C301" s="7" t="s">
        <v>17</v>
      </c>
      <c r="D301">
        <v>497615722.65625</v>
      </c>
      <c r="E301">
        <v>9170555000000</v>
      </c>
      <c r="F301">
        <v>0.69282352924346924</v>
      </c>
      <c r="G301">
        <v>0.67262214422225952</v>
      </c>
      <c r="H301">
        <v>5.1035258919000633E-2</v>
      </c>
      <c r="I301">
        <v>-7.7877528965473175E-2</v>
      </c>
      <c r="J301">
        <f t="shared" si="4"/>
        <v>18428.98964495735</v>
      </c>
    </row>
    <row r="302" spans="1:10" x14ac:dyDescent="0.3">
      <c r="A302" s="1">
        <v>5920</v>
      </c>
      <c r="B302">
        <v>1990</v>
      </c>
      <c r="C302" s="11" t="s">
        <v>18</v>
      </c>
      <c r="D302">
        <v>22803197.86071777</v>
      </c>
      <c r="E302">
        <v>1541241875000</v>
      </c>
      <c r="F302">
        <v>0.5674823522567749</v>
      </c>
      <c r="G302">
        <v>0.53809595108032227</v>
      </c>
      <c r="H302">
        <v>0.19032558798789981</v>
      </c>
      <c r="I302">
        <v>-0.2144177705049515</v>
      </c>
      <c r="J302">
        <f t="shared" si="4"/>
        <v>67588.848038504308</v>
      </c>
    </row>
    <row r="303" spans="1:10" x14ac:dyDescent="0.3">
      <c r="A303" s="1">
        <v>5921</v>
      </c>
      <c r="B303">
        <v>1991</v>
      </c>
      <c r="C303" s="11" t="s">
        <v>18</v>
      </c>
      <c r="D303">
        <v>23230072.021484379</v>
      </c>
      <c r="E303">
        <v>1588199500000</v>
      </c>
      <c r="F303">
        <v>0.60197591781616211</v>
      </c>
      <c r="G303">
        <v>0.57771486043930054</v>
      </c>
      <c r="H303">
        <v>0.17370122671127319</v>
      </c>
      <c r="I303">
        <v>-0.19490185379981989</v>
      </c>
      <c r="J303">
        <f t="shared" si="4"/>
        <v>68368.255532361261</v>
      </c>
    </row>
    <row r="304" spans="1:10" x14ac:dyDescent="0.3">
      <c r="A304" s="1">
        <v>5922</v>
      </c>
      <c r="B304">
        <v>1992</v>
      </c>
      <c r="C304" s="11" t="s">
        <v>18</v>
      </c>
      <c r="D304">
        <v>23068967.819213871</v>
      </c>
      <c r="E304">
        <v>1617795250000</v>
      </c>
      <c r="F304">
        <v>0.55178767442703247</v>
      </c>
      <c r="G304">
        <v>0.52217024564743042</v>
      </c>
      <c r="H304">
        <v>0.19709338247776029</v>
      </c>
      <c r="I304">
        <v>-0.2203017324209213</v>
      </c>
      <c r="J304">
        <f t="shared" si="4"/>
        <v>70128.636126171084</v>
      </c>
    </row>
    <row r="305" spans="1:10" x14ac:dyDescent="0.3">
      <c r="A305" s="1">
        <v>5923</v>
      </c>
      <c r="B305">
        <v>1993</v>
      </c>
      <c r="C305" s="11" t="s">
        <v>18</v>
      </c>
      <c r="D305">
        <v>22456113.815307621</v>
      </c>
      <c r="E305">
        <v>1614803250000</v>
      </c>
      <c r="F305">
        <v>0.54629594087600708</v>
      </c>
      <c r="G305">
        <v>0.5121384859085083</v>
      </c>
      <c r="H305">
        <v>0.18854619562625891</v>
      </c>
      <c r="I305">
        <v>-0.17642270028591159</v>
      </c>
      <c r="J305">
        <f t="shared" si="4"/>
        <v>71909.292199046467</v>
      </c>
    </row>
    <row r="306" spans="1:10" x14ac:dyDescent="0.3">
      <c r="A306" s="1">
        <v>5924</v>
      </c>
      <c r="B306">
        <v>1994</v>
      </c>
      <c r="C306" s="11" t="s">
        <v>18</v>
      </c>
      <c r="D306">
        <v>22088289.260864262</v>
      </c>
      <c r="E306">
        <v>1667777000000</v>
      </c>
      <c r="F306">
        <v>0.55260950326919556</v>
      </c>
      <c r="G306">
        <v>0.5279574990272522</v>
      </c>
      <c r="H306">
        <v>0.20365966856479639</v>
      </c>
      <c r="I306">
        <v>-0.18848645687103269</v>
      </c>
      <c r="J306">
        <f t="shared" si="4"/>
        <v>75505.032567413233</v>
      </c>
    </row>
    <row r="307" spans="1:10" x14ac:dyDescent="0.3">
      <c r="A307" s="1">
        <v>5925</v>
      </c>
      <c r="B307">
        <v>1995</v>
      </c>
      <c r="C307" s="11" t="s">
        <v>18</v>
      </c>
      <c r="D307">
        <v>22028453.826904301</v>
      </c>
      <c r="E307">
        <v>1748618125000</v>
      </c>
      <c r="F307">
        <v>0.59624803066253662</v>
      </c>
      <c r="G307">
        <v>0.5687442421913147</v>
      </c>
      <c r="H307">
        <v>0.21953211724758151</v>
      </c>
      <c r="I307">
        <v>-0.20012907683849329</v>
      </c>
      <c r="J307">
        <f t="shared" si="4"/>
        <v>79379.975496252824</v>
      </c>
    </row>
    <row r="308" spans="1:10" x14ac:dyDescent="0.3">
      <c r="A308" s="1">
        <v>5926</v>
      </c>
      <c r="B308">
        <v>1996</v>
      </c>
      <c r="C308" s="11" t="s">
        <v>18</v>
      </c>
      <c r="D308">
        <v>22114835.739135738</v>
      </c>
      <c r="E308">
        <v>1782923125000</v>
      </c>
      <c r="F308">
        <v>0.59766966104507446</v>
      </c>
      <c r="G308">
        <v>0.56679713726043701</v>
      </c>
      <c r="H308">
        <v>0.23682169616222379</v>
      </c>
      <c r="I308">
        <v>-0.2061189413070679</v>
      </c>
      <c r="J308">
        <f t="shared" si="4"/>
        <v>80621.133524624485</v>
      </c>
    </row>
    <row r="309" spans="1:10" x14ac:dyDescent="0.3">
      <c r="A309" s="1">
        <v>5927</v>
      </c>
      <c r="B309">
        <v>1997</v>
      </c>
      <c r="C309" s="11" t="s">
        <v>18</v>
      </c>
      <c r="D309">
        <v>22111740.112304691</v>
      </c>
      <c r="E309">
        <v>1856405250000</v>
      </c>
      <c r="F309">
        <v>0.5643811821937561</v>
      </c>
      <c r="G309">
        <v>0.54446804523468018</v>
      </c>
      <c r="H309">
        <v>0.2263238579034805</v>
      </c>
      <c r="I309">
        <v>-0.20502972602844241</v>
      </c>
      <c r="J309">
        <f t="shared" si="4"/>
        <v>83955.6380715126</v>
      </c>
    </row>
    <row r="310" spans="1:10" x14ac:dyDescent="0.3">
      <c r="A310" s="1">
        <v>5928</v>
      </c>
      <c r="B310">
        <v>1998</v>
      </c>
      <c r="C310" s="11" t="s">
        <v>18</v>
      </c>
      <c r="D310">
        <v>22267738.34228516</v>
      </c>
      <c r="E310">
        <v>1942746250000</v>
      </c>
      <c r="F310">
        <v>0.53145879507064819</v>
      </c>
      <c r="G310">
        <v>0.52071350812911987</v>
      </c>
      <c r="H310">
        <v>0.23209443688392639</v>
      </c>
      <c r="I310">
        <v>-0.21143354475498199</v>
      </c>
      <c r="J310">
        <f t="shared" si="4"/>
        <v>87244.884062196652</v>
      </c>
    </row>
    <row r="311" spans="1:10" x14ac:dyDescent="0.3">
      <c r="A311" s="1">
        <v>5929</v>
      </c>
      <c r="B311">
        <v>1999</v>
      </c>
      <c r="C311" s="11" t="s">
        <v>18</v>
      </c>
      <c r="D311">
        <v>22472488.403320309</v>
      </c>
      <c r="E311">
        <v>1997615000000</v>
      </c>
      <c r="F311">
        <v>0.5233495831489563</v>
      </c>
      <c r="G311">
        <v>0.5216066837310791</v>
      </c>
      <c r="H311">
        <v>0.22234873473644259</v>
      </c>
      <c r="I311">
        <v>-0.20885179936885831</v>
      </c>
      <c r="J311">
        <f t="shared" si="4"/>
        <v>88891.579968725331</v>
      </c>
    </row>
    <row r="312" spans="1:10" x14ac:dyDescent="0.3">
      <c r="A312" s="1">
        <v>5930</v>
      </c>
      <c r="B312">
        <v>2000</v>
      </c>
      <c r="C312" s="11" t="s">
        <v>18</v>
      </c>
      <c r="D312">
        <v>22917968.75</v>
      </c>
      <c r="E312">
        <v>2046561750000</v>
      </c>
      <c r="F312">
        <v>0.48911955952644348</v>
      </c>
      <c r="G312">
        <v>0.50148457288742065</v>
      </c>
      <c r="H312">
        <v>0.23599147796630859</v>
      </c>
      <c r="I312">
        <v>-0.22825455665588379</v>
      </c>
      <c r="J312">
        <f t="shared" si="4"/>
        <v>89299.438895517305</v>
      </c>
    </row>
    <row r="313" spans="1:10" x14ac:dyDescent="0.3">
      <c r="A313" s="1">
        <v>5931</v>
      </c>
      <c r="B313">
        <v>2001</v>
      </c>
      <c r="C313" s="11" t="s">
        <v>18</v>
      </c>
      <c r="D313">
        <v>23430450.439453121</v>
      </c>
      <c r="E313">
        <v>2047270500000</v>
      </c>
      <c r="F313">
        <v>0.47685554623603821</v>
      </c>
      <c r="G313">
        <v>0.48007142543792719</v>
      </c>
      <c r="H313">
        <v>0.24558606743812561</v>
      </c>
      <c r="I313">
        <v>-0.23594290018081671</v>
      </c>
      <c r="J313">
        <f t="shared" si="4"/>
        <v>87376.489209645108</v>
      </c>
    </row>
    <row r="314" spans="1:10" x14ac:dyDescent="0.3">
      <c r="A314" s="1">
        <v>5932</v>
      </c>
      <c r="B314">
        <v>2002</v>
      </c>
      <c r="C314" s="11" t="s">
        <v>18</v>
      </c>
      <c r="D314">
        <v>23917112.350463871</v>
      </c>
      <c r="E314">
        <v>2019462750000</v>
      </c>
      <c r="F314">
        <v>0.48715373873710632</v>
      </c>
      <c r="G314">
        <v>0.48343062400817871</v>
      </c>
      <c r="H314">
        <v>0.2528843879699707</v>
      </c>
      <c r="I314">
        <v>-0.2478090226650238</v>
      </c>
      <c r="J314">
        <f t="shared" si="4"/>
        <v>84435.893447681723</v>
      </c>
    </row>
    <row r="315" spans="1:10" x14ac:dyDescent="0.3">
      <c r="A315" s="1">
        <v>5933</v>
      </c>
      <c r="B315">
        <v>2003</v>
      </c>
      <c r="C315" s="11" t="s">
        <v>18</v>
      </c>
      <c r="D315">
        <v>24322320.938110352</v>
      </c>
      <c r="E315">
        <v>2028394500000</v>
      </c>
      <c r="F315">
        <v>0.53223651647567749</v>
      </c>
      <c r="G315">
        <v>0.52921122312545776</v>
      </c>
      <c r="H315">
        <v>0.27190899848937988</v>
      </c>
      <c r="I315">
        <v>-0.27163422107696528</v>
      </c>
      <c r="J315">
        <f t="shared" si="4"/>
        <v>83396.420315371011</v>
      </c>
    </row>
    <row r="316" spans="1:10" x14ac:dyDescent="0.3">
      <c r="A316" s="1">
        <v>5934</v>
      </c>
      <c r="B316">
        <v>2004</v>
      </c>
      <c r="C316" s="11" t="s">
        <v>18</v>
      </c>
      <c r="D316">
        <v>24474260.330200199</v>
      </c>
      <c r="E316">
        <v>2040372750000</v>
      </c>
      <c r="F316">
        <v>0.56903380155563354</v>
      </c>
      <c r="G316">
        <v>0.56530481576919556</v>
      </c>
      <c r="H316">
        <v>0.29974472522735601</v>
      </c>
      <c r="I316">
        <v>-0.30257424712181091</v>
      </c>
      <c r="J316">
        <f t="shared" si="4"/>
        <v>83368.106838443098</v>
      </c>
    </row>
    <row r="317" spans="1:10" x14ac:dyDescent="0.3">
      <c r="A317" s="1">
        <v>5935</v>
      </c>
      <c r="B317">
        <v>2005</v>
      </c>
      <c r="C317" s="11" t="s">
        <v>18</v>
      </c>
      <c r="D317">
        <v>24632335.662841801</v>
      </c>
      <c r="E317">
        <v>2123677250000</v>
      </c>
      <c r="F317">
        <v>0.56874418258666992</v>
      </c>
      <c r="G317">
        <v>0.57895416021347046</v>
      </c>
      <c r="H317">
        <v>0.3049277663230896</v>
      </c>
      <c r="I317">
        <v>-0.30918732285499573</v>
      </c>
      <c r="J317">
        <f t="shared" si="4"/>
        <v>86215.017490346843</v>
      </c>
    </row>
    <row r="318" spans="1:10" x14ac:dyDescent="0.3">
      <c r="A318" s="1">
        <v>5936</v>
      </c>
      <c r="B318">
        <v>2006</v>
      </c>
      <c r="C318" s="11" t="s">
        <v>18</v>
      </c>
      <c r="D318">
        <v>25155275.344848629</v>
      </c>
      <c r="E318">
        <v>2202942750000</v>
      </c>
      <c r="F318">
        <v>0.58624267578125</v>
      </c>
      <c r="G318">
        <v>0.59604662656784058</v>
      </c>
      <c r="H318">
        <v>0.31796452403068542</v>
      </c>
      <c r="I318">
        <v>-0.33223360776901251</v>
      </c>
      <c r="J318">
        <f t="shared" si="4"/>
        <v>87573.787994776416</v>
      </c>
    </row>
    <row r="319" spans="1:10" x14ac:dyDescent="0.3">
      <c r="A319" s="1">
        <v>5937</v>
      </c>
      <c r="B319">
        <v>2007</v>
      </c>
      <c r="C319" s="11" t="s">
        <v>18</v>
      </c>
      <c r="D319">
        <v>25427034.378051762</v>
      </c>
      <c r="E319">
        <v>2307500750000</v>
      </c>
      <c r="F319">
        <v>0.63746184110641479</v>
      </c>
      <c r="G319">
        <v>0.64313590526580811</v>
      </c>
      <c r="H319">
        <v>0.33639818429946899</v>
      </c>
      <c r="I319">
        <v>-0.34143266081809998</v>
      </c>
      <c r="J319">
        <f t="shared" si="4"/>
        <v>90749.896967607056</v>
      </c>
    </row>
    <row r="320" spans="1:10" x14ac:dyDescent="0.3">
      <c r="A320" s="1">
        <v>5938</v>
      </c>
      <c r="B320">
        <v>2008</v>
      </c>
      <c r="C320" s="11" t="s">
        <v>18</v>
      </c>
      <c r="D320">
        <v>25390230.178833012</v>
      </c>
      <c r="E320">
        <v>2359304750000</v>
      </c>
      <c r="F320">
        <v>0.70758926868438721</v>
      </c>
      <c r="G320">
        <v>0.6770244836807251</v>
      </c>
      <c r="H320">
        <v>0.3252544105052948</v>
      </c>
      <c r="I320">
        <v>-0.35185495018959051</v>
      </c>
      <c r="J320">
        <f t="shared" si="4"/>
        <v>92921.755075969093</v>
      </c>
    </row>
    <row r="321" spans="1:10" x14ac:dyDescent="0.3">
      <c r="A321" s="1">
        <v>5939</v>
      </c>
      <c r="B321">
        <v>2009</v>
      </c>
      <c r="C321" s="11" t="s">
        <v>18</v>
      </c>
      <c r="D321">
        <v>24935735.702514648</v>
      </c>
      <c r="E321">
        <v>2266004000000</v>
      </c>
      <c r="F321">
        <v>0.66976732015609741</v>
      </c>
      <c r="G321">
        <v>0.63077414035797119</v>
      </c>
      <c r="H321">
        <v>0.26547572016715998</v>
      </c>
      <c r="I321">
        <v>-0.28813564777374268</v>
      </c>
      <c r="J321">
        <f t="shared" si="4"/>
        <v>90873.757527494337</v>
      </c>
    </row>
    <row r="322" spans="1:10" x14ac:dyDescent="0.3">
      <c r="A322" s="1">
        <v>5940</v>
      </c>
      <c r="B322">
        <v>2010</v>
      </c>
      <c r="C322" s="11" t="s">
        <v>18</v>
      </c>
      <c r="D322">
        <v>24792453.765869141</v>
      </c>
      <c r="E322">
        <v>2293011000000</v>
      </c>
      <c r="F322">
        <v>0.67498362064361572</v>
      </c>
      <c r="G322">
        <v>0.63882970809936523</v>
      </c>
      <c r="H322">
        <v>0.28828606009483337</v>
      </c>
      <c r="I322">
        <v>-0.33185872435569758</v>
      </c>
      <c r="J322">
        <f t="shared" si="4"/>
        <v>92488.263632731017</v>
      </c>
    </row>
    <row r="323" spans="1:10" x14ac:dyDescent="0.3">
      <c r="A323" s="1">
        <v>5941</v>
      </c>
      <c r="B323">
        <v>2011</v>
      </c>
      <c r="C323" s="11" t="s">
        <v>18</v>
      </c>
      <c r="D323">
        <v>24927034.378051762</v>
      </c>
      <c r="E323">
        <v>2351126500000</v>
      </c>
      <c r="F323">
        <v>0.71534103155136108</v>
      </c>
      <c r="G323">
        <v>0.67385059595108032</v>
      </c>
      <c r="H323">
        <v>0.31209835410118097</v>
      </c>
      <c r="I323">
        <v>-0.35412052273750311</v>
      </c>
      <c r="J323">
        <f t="shared" ref="J323:J386" si="5">E323/D323</f>
        <v>94320.34570747675</v>
      </c>
    </row>
    <row r="324" spans="1:10" x14ac:dyDescent="0.3">
      <c r="A324" s="1">
        <v>5942</v>
      </c>
      <c r="B324">
        <v>2012</v>
      </c>
      <c r="C324" s="11" t="s">
        <v>18</v>
      </c>
      <c r="D324">
        <v>24913631.439208981</v>
      </c>
      <c r="E324">
        <v>2301511000000</v>
      </c>
      <c r="F324">
        <v>0.69673013687133789</v>
      </c>
      <c r="G324">
        <v>0.64312547445297241</v>
      </c>
      <c r="H324">
        <v>0.31447696685791021</v>
      </c>
      <c r="I324">
        <v>-0.331866055727005</v>
      </c>
      <c r="J324">
        <f t="shared" si="5"/>
        <v>92379.587681380348</v>
      </c>
    </row>
    <row r="325" spans="1:10" x14ac:dyDescent="0.3">
      <c r="A325" s="1">
        <v>5943</v>
      </c>
      <c r="B325">
        <v>2013</v>
      </c>
      <c r="C325" s="11" t="s">
        <v>18</v>
      </c>
      <c r="D325">
        <v>24301548.004150391</v>
      </c>
      <c r="E325">
        <v>2246689250000</v>
      </c>
      <c r="F325">
        <v>0.71738821268081665</v>
      </c>
      <c r="G325">
        <v>0.65688943862915039</v>
      </c>
      <c r="H325">
        <v>0.323698490858078</v>
      </c>
      <c r="I325">
        <v>-0.3268950879573822</v>
      </c>
      <c r="J325">
        <f t="shared" si="5"/>
        <v>92450.458284233348</v>
      </c>
    </row>
    <row r="326" spans="1:10" x14ac:dyDescent="0.3">
      <c r="A326" s="1">
        <v>5944</v>
      </c>
      <c r="B326">
        <v>2014</v>
      </c>
      <c r="C326" s="11" t="s">
        <v>18</v>
      </c>
      <c r="D326">
        <v>24195146.560668949</v>
      </c>
      <c r="E326">
        <v>2232717750000</v>
      </c>
      <c r="F326">
        <v>0.73163944482803345</v>
      </c>
      <c r="G326">
        <v>0.668193519115448</v>
      </c>
      <c r="H326">
        <v>0.32714101672172552</v>
      </c>
      <c r="I326">
        <v>-0.32021224498748779</v>
      </c>
      <c r="J326">
        <f t="shared" si="5"/>
        <v>92279.571210758964</v>
      </c>
    </row>
    <row r="327" spans="1:10" x14ac:dyDescent="0.3">
      <c r="A327" s="1">
        <v>5945</v>
      </c>
      <c r="B327">
        <v>2015</v>
      </c>
      <c r="C327" s="11" t="s">
        <v>18</v>
      </c>
      <c r="D327">
        <v>24444614.410400391</v>
      </c>
      <c r="E327">
        <v>2241117000000</v>
      </c>
      <c r="F327">
        <v>0.66935217380523682</v>
      </c>
      <c r="G327">
        <v>0.60465306043624878</v>
      </c>
      <c r="H327">
        <v>0.30489379167556763</v>
      </c>
      <c r="I327">
        <v>-0.30350250005722051</v>
      </c>
      <c r="J327">
        <f t="shared" si="5"/>
        <v>91681.421615980871</v>
      </c>
    </row>
    <row r="328" spans="1:10" x14ac:dyDescent="0.3">
      <c r="A328" s="1">
        <v>5946</v>
      </c>
      <c r="B328">
        <v>2016</v>
      </c>
      <c r="C328" s="11" t="s">
        <v>18</v>
      </c>
      <c r="D328">
        <v>24852914.81018066</v>
      </c>
      <c r="E328">
        <v>2351041250000</v>
      </c>
      <c r="F328">
        <v>0.66409873962402344</v>
      </c>
      <c r="G328">
        <v>0.60842961072921753</v>
      </c>
      <c r="H328">
        <v>0.29487887024879461</v>
      </c>
      <c r="I328">
        <v>-0.28351721167564392</v>
      </c>
      <c r="J328">
        <f t="shared" si="5"/>
        <v>94598.209825952799</v>
      </c>
    </row>
    <row r="329" spans="1:10" x14ac:dyDescent="0.3">
      <c r="A329" s="1">
        <v>5947</v>
      </c>
      <c r="B329">
        <v>2017</v>
      </c>
      <c r="C329" s="11" t="s">
        <v>18</v>
      </c>
      <c r="D329">
        <v>25184688.568115231</v>
      </c>
      <c r="E329">
        <v>2436383250000</v>
      </c>
      <c r="F329">
        <v>0.69184988737106323</v>
      </c>
      <c r="G329">
        <v>0.644916832447052</v>
      </c>
      <c r="H329">
        <v>0.30103614926338201</v>
      </c>
      <c r="I329">
        <v>-0.28867384791374212</v>
      </c>
      <c r="J329">
        <f t="shared" si="5"/>
        <v>96740.654283275653</v>
      </c>
    </row>
    <row r="330" spans="1:10" x14ac:dyDescent="0.3">
      <c r="A330" s="1">
        <v>5948</v>
      </c>
      <c r="B330">
        <v>2018</v>
      </c>
      <c r="C330" s="11" t="s">
        <v>18</v>
      </c>
      <c r="D330">
        <v>25417907.71484375</v>
      </c>
      <c r="E330">
        <v>2458235750000</v>
      </c>
      <c r="F330">
        <v>0.72862535715103149</v>
      </c>
      <c r="G330">
        <v>0.67995613813400269</v>
      </c>
      <c r="H330">
        <v>0.3076055645942688</v>
      </c>
      <c r="I330">
        <v>-0.30185449123382568</v>
      </c>
      <c r="J330">
        <f t="shared" si="5"/>
        <v>96712.7498289098</v>
      </c>
    </row>
    <row r="331" spans="1:10" x14ac:dyDescent="0.3">
      <c r="A331" s="1">
        <v>5949</v>
      </c>
      <c r="B331">
        <v>2019</v>
      </c>
      <c r="C331" s="11" t="s">
        <v>18</v>
      </c>
      <c r="D331">
        <v>25596328.735351559</v>
      </c>
      <c r="E331">
        <v>2466327500000</v>
      </c>
      <c r="F331">
        <v>0.70425957441329956</v>
      </c>
      <c r="G331">
        <v>0.65774118900299072</v>
      </c>
      <c r="H331">
        <v>0.30711725354194641</v>
      </c>
      <c r="I331">
        <v>-0.29234057664871221</v>
      </c>
      <c r="J331">
        <f t="shared" si="5"/>
        <v>96354.736083448952</v>
      </c>
    </row>
    <row r="332" spans="1:10" x14ac:dyDescent="0.3">
      <c r="A332" s="1">
        <v>6130</v>
      </c>
      <c r="B332">
        <v>1990</v>
      </c>
      <c r="C332" s="12" t="s">
        <v>19</v>
      </c>
      <c r="D332">
        <v>65104019.165039063</v>
      </c>
      <c r="E332">
        <v>3658643500000</v>
      </c>
      <c r="F332">
        <v>0.60440880060195923</v>
      </c>
      <c r="G332">
        <v>0.62388253211975098</v>
      </c>
      <c r="H332">
        <v>0.13177941739559171</v>
      </c>
      <c r="I332">
        <v>-0.10453493148088459</v>
      </c>
      <c r="J332">
        <f t="shared" si="5"/>
        <v>56196.891481082261</v>
      </c>
    </row>
    <row r="333" spans="1:10" x14ac:dyDescent="0.3">
      <c r="A333" s="1">
        <v>6131</v>
      </c>
      <c r="B333">
        <v>1991</v>
      </c>
      <c r="C333" s="12" t="s">
        <v>19</v>
      </c>
      <c r="D333">
        <v>66390914.916992188</v>
      </c>
      <c r="E333">
        <v>3886576000000</v>
      </c>
      <c r="F333">
        <v>0.63348811864852905</v>
      </c>
      <c r="G333">
        <v>0.66887116432189941</v>
      </c>
      <c r="H333">
        <v>0.1294098496437073</v>
      </c>
      <c r="I333">
        <v>-9.2214904725551605E-2</v>
      </c>
      <c r="J333">
        <f t="shared" si="5"/>
        <v>58540.78084116392</v>
      </c>
    </row>
    <row r="334" spans="1:10" x14ac:dyDescent="0.3">
      <c r="A334" s="1">
        <v>6132</v>
      </c>
      <c r="B334">
        <v>1992</v>
      </c>
      <c r="C334" s="12" t="s">
        <v>19</v>
      </c>
      <c r="D334">
        <v>67118110.656738281</v>
      </c>
      <c r="E334">
        <v>4028564750000</v>
      </c>
      <c r="F334">
        <v>0.61686456203460693</v>
      </c>
      <c r="G334">
        <v>0.60379844903945923</v>
      </c>
      <c r="H334">
        <v>0.13878218829631811</v>
      </c>
      <c r="I334">
        <v>-9.7164720296859741E-2</v>
      </c>
      <c r="J334">
        <f t="shared" si="5"/>
        <v>60022.022529854316</v>
      </c>
    </row>
    <row r="335" spans="1:10" x14ac:dyDescent="0.3">
      <c r="A335" s="1">
        <v>6133</v>
      </c>
      <c r="B335">
        <v>1993</v>
      </c>
      <c r="C335" s="12" t="s">
        <v>19</v>
      </c>
      <c r="D335">
        <v>67356063.842773438</v>
      </c>
      <c r="E335">
        <v>4149531250000</v>
      </c>
      <c r="F335">
        <v>0.6237596869468689</v>
      </c>
      <c r="G335">
        <v>0.61485177278518677</v>
      </c>
      <c r="H335">
        <v>0.14135529100894931</v>
      </c>
      <c r="I335">
        <v>-9.5734573900699615E-2</v>
      </c>
      <c r="J335">
        <f t="shared" si="5"/>
        <v>61605.904699034741</v>
      </c>
    </row>
    <row r="336" spans="1:10" x14ac:dyDescent="0.3">
      <c r="A336" s="1">
        <v>6134</v>
      </c>
      <c r="B336">
        <v>1994</v>
      </c>
      <c r="C336" s="12" t="s">
        <v>19</v>
      </c>
      <c r="D336">
        <v>67430404.663085938</v>
      </c>
      <c r="E336">
        <v>4282784500000</v>
      </c>
      <c r="F336">
        <v>0.64603155851364136</v>
      </c>
      <c r="G336">
        <v>0.63657629489898682</v>
      </c>
      <c r="H336">
        <v>0.14601987600326541</v>
      </c>
      <c r="I336">
        <v>-0.10290885716676711</v>
      </c>
      <c r="J336">
        <f t="shared" si="5"/>
        <v>63514.145012161927</v>
      </c>
    </row>
    <row r="337" spans="1:10" x14ac:dyDescent="0.3">
      <c r="A337" s="1">
        <v>6135</v>
      </c>
      <c r="B337">
        <v>1995</v>
      </c>
      <c r="C337" s="12" t="s">
        <v>19</v>
      </c>
      <c r="D337">
        <v>67657577.514648438</v>
      </c>
      <c r="E337">
        <v>4521830000000</v>
      </c>
      <c r="F337">
        <v>0.68441110849380493</v>
      </c>
      <c r="G337">
        <v>0.67886209487915039</v>
      </c>
      <c r="H337">
        <v>0.1474259942770004</v>
      </c>
      <c r="I337">
        <v>-0.1127314567565918</v>
      </c>
      <c r="J337">
        <f t="shared" si="5"/>
        <v>66834.051204700401</v>
      </c>
    </row>
    <row r="338" spans="1:10" x14ac:dyDescent="0.3">
      <c r="A338" s="1">
        <v>6136</v>
      </c>
      <c r="B338">
        <v>1996</v>
      </c>
      <c r="C338" s="12" t="s">
        <v>19</v>
      </c>
      <c r="D338">
        <v>67725852.966308594</v>
      </c>
      <c r="E338">
        <v>4756702500000</v>
      </c>
      <c r="F338">
        <v>0.66206568479537964</v>
      </c>
      <c r="G338">
        <v>0.671225905418396</v>
      </c>
      <c r="H338">
        <v>0.13533651828765869</v>
      </c>
      <c r="I338">
        <v>-0.1133524626493454</v>
      </c>
      <c r="J338">
        <f t="shared" si="5"/>
        <v>70234.663598350016</v>
      </c>
    </row>
    <row r="339" spans="1:10" x14ac:dyDescent="0.3">
      <c r="A339" s="1">
        <v>6137</v>
      </c>
      <c r="B339">
        <v>1997</v>
      </c>
      <c r="C339" s="12" t="s">
        <v>19</v>
      </c>
      <c r="D339">
        <v>68184272.766113281</v>
      </c>
      <c r="E339">
        <v>4777019500000</v>
      </c>
      <c r="F339">
        <v>0.61922907829284668</v>
      </c>
      <c r="G339">
        <v>0.64135396480560303</v>
      </c>
      <c r="H339">
        <v>0.1468815207481384</v>
      </c>
      <c r="I339">
        <v>-0.1141926944255829</v>
      </c>
      <c r="J339">
        <f t="shared" si="5"/>
        <v>70060.430451259701</v>
      </c>
    </row>
    <row r="340" spans="1:10" x14ac:dyDescent="0.3">
      <c r="A340" s="1">
        <v>6138</v>
      </c>
      <c r="B340">
        <v>1998</v>
      </c>
      <c r="C340" s="12" t="s">
        <v>19</v>
      </c>
      <c r="D340">
        <v>67342185.974121094</v>
      </c>
      <c r="E340">
        <v>4719694500000</v>
      </c>
      <c r="F340">
        <v>0.57261216640472412</v>
      </c>
      <c r="G340">
        <v>0.60532605648040771</v>
      </c>
      <c r="H340">
        <v>0.14762070775032041</v>
      </c>
      <c r="I340">
        <v>-0.1011330336332321</v>
      </c>
      <c r="J340">
        <f t="shared" si="5"/>
        <v>70085.258322528025</v>
      </c>
    </row>
    <row r="341" spans="1:10" x14ac:dyDescent="0.3">
      <c r="A341" s="1">
        <v>6139</v>
      </c>
      <c r="B341">
        <v>1999</v>
      </c>
      <c r="C341" s="12" t="s">
        <v>19</v>
      </c>
      <c r="D341">
        <v>66423377.990722664</v>
      </c>
      <c r="E341">
        <v>4719478000000</v>
      </c>
      <c r="F341">
        <v>0.56860929727554321</v>
      </c>
      <c r="G341">
        <v>0.61566603183746338</v>
      </c>
      <c r="H341">
        <v>0.15976369380950931</v>
      </c>
      <c r="I341">
        <v>-0.10942895710468289</v>
      </c>
      <c r="J341">
        <f t="shared" si="5"/>
        <v>71051.460235267892</v>
      </c>
    </row>
    <row r="342" spans="1:10" x14ac:dyDescent="0.3">
      <c r="A342" s="1">
        <v>6140</v>
      </c>
      <c r="B342">
        <v>2000</v>
      </c>
      <c r="C342" s="12" t="s">
        <v>19</v>
      </c>
      <c r="D342">
        <v>65915504.455566414</v>
      </c>
      <c r="E342">
        <v>4835114000000</v>
      </c>
      <c r="F342">
        <v>0.5388033390045166</v>
      </c>
      <c r="G342">
        <v>0.61027497053146362</v>
      </c>
      <c r="H342">
        <v>0.18623131513595581</v>
      </c>
      <c r="I342">
        <v>-0.1304384171962738</v>
      </c>
      <c r="J342">
        <f t="shared" si="5"/>
        <v>73353.2124184735</v>
      </c>
    </row>
    <row r="343" spans="1:10" x14ac:dyDescent="0.3">
      <c r="A343" s="1">
        <v>6141</v>
      </c>
      <c r="B343">
        <v>2001</v>
      </c>
      <c r="C343" s="12" t="s">
        <v>19</v>
      </c>
      <c r="D343">
        <v>65616333.0078125</v>
      </c>
      <c r="E343">
        <v>4785269000000</v>
      </c>
      <c r="F343">
        <v>0.52268248796463013</v>
      </c>
      <c r="G343">
        <v>0.5732308030128479</v>
      </c>
      <c r="H343">
        <v>0.1624615490436554</v>
      </c>
      <c r="I343">
        <v>-0.12828604876995089</v>
      </c>
      <c r="J343">
        <f t="shared" si="5"/>
        <v>72928.016252146394</v>
      </c>
    </row>
    <row r="344" spans="1:10" x14ac:dyDescent="0.3">
      <c r="A344" s="1">
        <v>6142</v>
      </c>
      <c r="B344">
        <v>2002</v>
      </c>
      <c r="C344" s="12" t="s">
        <v>19</v>
      </c>
      <c r="D344">
        <v>64804870.60546875</v>
      </c>
      <c r="E344">
        <v>4781225000000</v>
      </c>
      <c r="F344">
        <v>0.52630442380905151</v>
      </c>
      <c r="G344">
        <v>0.56158459186553955</v>
      </c>
      <c r="H344">
        <v>0.16642080247402191</v>
      </c>
      <c r="I344">
        <v>-0.1264183521270752</v>
      </c>
      <c r="J344">
        <f t="shared" si="5"/>
        <v>73778.79093545358</v>
      </c>
    </row>
    <row r="345" spans="1:10" x14ac:dyDescent="0.3">
      <c r="A345" s="1">
        <v>6143</v>
      </c>
      <c r="B345">
        <v>2003</v>
      </c>
      <c r="C345" s="12" t="s">
        <v>19</v>
      </c>
      <c r="D345">
        <v>64803741.455078118</v>
      </c>
      <c r="E345">
        <v>4860082500000</v>
      </c>
      <c r="F345">
        <v>0.56735432147979736</v>
      </c>
      <c r="G345">
        <v>0.59967589378356934</v>
      </c>
      <c r="H345">
        <v>0.1720002144575119</v>
      </c>
      <c r="I345">
        <v>-0.13204547762870791</v>
      </c>
      <c r="J345">
        <f t="shared" si="5"/>
        <v>74996.942936836509</v>
      </c>
    </row>
    <row r="346" spans="1:10" x14ac:dyDescent="0.3">
      <c r="A346" s="1">
        <v>6144</v>
      </c>
      <c r="B346">
        <v>2004</v>
      </c>
      <c r="C346" s="12" t="s">
        <v>19</v>
      </c>
      <c r="D346">
        <v>65196800.231933586</v>
      </c>
      <c r="E346">
        <v>4987367000000</v>
      </c>
      <c r="F346">
        <v>0.60090523958206177</v>
      </c>
      <c r="G346">
        <v>0.64294308423995972</v>
      </c>
      <c r="H346">
        <v>0.18977206945419309</v>
      </c>
      <c r="I346">
        <v>-0.14258070290088651</v>
      </c>
      <c r="J346">
        <f t="shared" si="5"/>
        <v>76497.113083122953</v>
      </c>
    </row>
    <row r="347" spans="1:10" x14ac:dyDescent="0.3">
      <c r="A347" s="1">
        <v>6145</v>
      </c>
      <c r="B347">
        <v>2005</v>
      </c>
      <c r="C347" s="12" t="s">
        <v>19</v>
      </c>
      <c r="D347">
        <v>65772529.602050781</v>
      </c>
      <c r="E347">
        <v>5110410000000</v>
      </c>
      <c r="F347">
        <v>0.59143912792205811</v>
      </c>
      <c r="G347">
        <v>0.65727066993713379</v>
      </c>
      <c r="H347">
        <v>0.1963960379362106</v>
      </c>
      <c r="I347">
        <v>-0.15326084196567541</v>
      </c>
      <c r="J347">
        <f t="shared" si="5"/>
        <v>77698.243186326494</v>
      </c>
    </row>
    <row r="348" spans="1:10" x14ac:dyDescent="0.3">
      <c r="A348" s="1">
        <v>6146</v>
      </c>
      <c r="B348">
        <v>2006</v>
      </c>
      <c r="C348" s="12" t="s">
        <v>19</v>
      </c>
      <c r="D348">
        <v>66285202.026367188</v>
      </c>
      <c r="E348">
        <v>5169780000000</v>
      </c>
      <c r="F348">
        <v>0.60352885723114014</v>
      </c>
      <c r="G348">
        <v>0.68554097414016724</v>
      </c>
      <c r="H348">
        <v>0.20723876357078549</v>
      </c>
      <c r="I348">
        <v>-0.16327130794525149</v>
      </c>
      <c r="J348">
        <f t="shared" si="5"/>
        <v>77992.973423292045</v>
      </c>
    </row>
    <row r="349" spans="1:10" x14ac:dyDescent="0.3">
      <c r="A349" s="1">
        <v>6147</v>
      </c>
      <c r="B349">
        <v>2007</v>
      </c>
      <c r="C349" s="12" t="s">
        <v>19</v>
      </c>
      <c r="D349">
        <v>66841896.057128914</v>
      </c>
      <c r="E349">
        <v>5270966500000</v>
      </c>
      <c r="F349">
        <v>0.65493112802505493</v>
      </c>
      <c r="G349">
        <v>0.73983544111251831</v>
      </c>
      <c r="H349">
        <v>0.20759910345077509</v>
      </c>
      <c r="I349">
        <v>-0.1600951552391052</v>
      </c>
      <c r="J349">
        <f t="shared" si="5"/>
        <v>78857.225945460494</v>
      </c>
    </row>
    <row r="350" spans="1:10" x14ac:dyDescent="0.3">
      <c r="A350" s="1">
        <v>6148</v>
      </c>
      <c r="B350">
        <v>2008</v>
      </c>
      <c r="C350" s="12" t="s">
        <v>19</v>
      </c>
      <c r="D350">
        <v>66797538.757324219</v>
      </c>
      <c r="E350">
        <v>5180551000000</v>
      </c>
      <c r="F350">
        <v>0.70225507020950317</v>
      </c>
      <c r="G350">
        <v>0.77439916133880615</v>
      </c>
      <c r="H350">
        <v>0.21581913530826571</v>
      </c>
      <c r="I350">
        <v>-0.19120244681835169</v>
      </c>
      <c r="J350">
        <f t="shared" si="5"/>
        <v>77556.016230193258</v>
      </c>
    </row>
    <row r="351" spans="1:10" x14ac:dyDescent="0.3">
      <c r="A351" s="1">
        <v>6149</v>
      </c>
      <c r="B351">
        <v>2009</v>
      </c>
      <c r="C351" s="12" t="s">
        <v>19</v>
      </c>
      <c r="D351">
        <v>66095489.501953118</v>
      </c>
      <c r="E351">
        <v>4892599500000</v>
      </c>
      <c r="F351">
        <v>0.66736507415771484</v>
      </c>
      <c r="G351">
        <v>0.73156481981277466</v>
      </c>
      <c r="H351">
        <v>0.17783357203006739</v>
      </c>
      <c r="I351">
        <v>-0.1541300714015961</v>
      </c>
      <c r="J351">
        <f t="shared" si="5"/>
        <v>74023.197904532106</v>
      </c>
    </row>
    <row r="352" spans="1:10" x14ac:dyDescent="0.3">
      <c r="A352" s="1">
        <v>6150</v>
      </c>
      <c r="B352">
        <v>2010</v>
      </c>
      <c r="C352" s="12" t="s">
        <v>19</v>
      </c>
      <c r="D352">
        <v>66014617.919921882</v>
      </c>
      <c r="E352">
        <v>5114662000000</v>
      </c>
      <c r="F352">
        <v>0.68007737398147583</v>
      </c>
      <c r="G352">
        <v>0.74100279808044434</v>
      </c>
      <c r="H352">
        <v>0.22170665860176089</v>
      </c>
      <c r="I352">
        <v>-0.1833943575620651</v>
      </c>
      <c r="J352">
        <f t="shared" si="5"/>
        <v>77477.718741086559</v>
      </c>
    </row>
    <row r="353" spans="1:10" x14ac:dyDescent="0.3">
      <c r="A353" s="1">
        <v>6151</v>
      </c>
      <c r="B353">
        <v>2011</v>
      </c>
      <c r="C353" s="12" t="s">
        <v>19</v>
      </c>
      <c r="D353">
        <v>66009742.736816414</v>
      </c>
      <c r="E353">
        <v>5032318500000</v>
      </c>
      <c r="F353">
        <v>0.72775834798812866</v>
      </c>
      <c r="G353">
        <v>0.79209780693054199</v>
      </c>
      <c r="H353">
        <v>0.22534783184528351</v>
      </c>
      <c r="I353">
        <v>-0.21509386599063871</v>
      </c>
      <c r="J353">
        <f t="shared" si="5"/>
        <v>76235.996253826699</v>
      </c>
    </row>
    <row r="354" spans="1:10" x14ac:dyDescent="0.3">
      <c r="A354" s="1">
        <v>6152</v>
      </c>
      <c r="B354">
        <v>2012</v>
      </c>
      <c r="C354" s="12" t="s">
        <v>19</v>
      </c>
      <c r="D354">
        <v>65834518.432617188</v>
      </c>
      <c r="E354">
        <v>5038807500000</v>
      </c>
      <c r="F354">
        <v>0.72631740570068359</v>
      </c>
      <c r="G354">
        <v>0.78177601099014282</v>
      </c>
      <c r="H354">
        <v>0.21859683096408841</v>
      </c>
      <c r="I354">
        <v>-0.22520339488983149</v>
      </c>
      <c r="J354">
        <f t="shared" si="5"/>
        <v>76537.470311373356</v>
      </c>
    </row>
    <row r="355" spans="1:10" x14ac:dyDescent="0.3">
      <c r="A355" s="1">
        <v>6153</v>
      </c>
      <c r="B355">
        <v>2013</v>
      </c>
      <c r="C355" s="12" t="s">
        <v>19</v>
      </c>
      <c r="D355">
        <v>66267654.418945313</v>
      </c>
      <c r="E355">
        <v>5089779000000</v>
      </c>
      <c r="F355">
        <v>0.7436138391494751</v>
      </c>
      <c r="G355">
        <v>0.79364413022994995</v>
      </c>
      <c r="H355">
        <v>0.1896728724241257</v>
      </c>
      <c r="I355">
        <v>-0.20704549551010129</v>
      </c>
      <c r="J355">
        <f t="shared" si="5"/>
        <v>76806.385326728559</v>
      </c>
    </row>
    <row r="356" spans="1:10" x14ac:dyDescent="0.3">
      <c r="A356" s="1">
        <v>6154</v>
      </c>
      <c r="B356">
        <v>2014</v>
      </c>
      <c r="C356" s="12" t="s">
        <v>19</v>
      </c>
      <c r="D356">
        <v>66692825.317382813</v>
      </c>
      <c r="E356">
        <v>5020598000000</v>
      </c>
      <c r="F356">
        <v>0.75569742918014526</v>
      </c>
      <c r="G356">
        <v>0.79923796653747559</v>
      </c>
      <c r="H356">
        <v>0.18169192969799039</v>
      </c>
      <c r="I356">
        <v>-0.20645391941070559</v>
      </c>
      <c r="J356">
        <f t="shared" si="5"/>
        <v>75279.431874532267</v>
      </c>
    </row>
    <row r="357" spans="1:10" x14ac:dyDescent="0.3">
      <c r="A357" s="1">
        <v>6155</v>
      </c>
      <c r="B357">
        <v>2015</v>
      </c>
      <c r="C357" s="12" t="s">
        <v>19</v>
      </c>
      <c r="D357">
        <v>66983032.2265625</v>
      </c>
      <c r="E357">
        <v>5154499500000</v>
      </c>
      <c r="F357">
        <v>0.68751758337020874</v>
      </c>
      <c r="G357">
        <v>0.73876523971557617</v>
      </c>
      <c r="H357">
        <v>0.1769102215766907</v>
      </c>
      <c r="I357">
        <v>-0.16482093930244451</v>
      </c>
      <c r="J357">
        <f t="shared" si="5"/>
        <v>76952.316559296552</v>
      </c>
    </row>
    <row r="358" spans="1:10" x14ac:dyDescent="0.3">
      <c r="A358" s="1">
        <v>6156</v>
      </c>
      <c r="B358">
        <v>2016</v>
      </c>
      <c r="C358" s="12" t="s">
        <v>19</v>
      </c>
      <c r="D358">
        <v>67620994.567871094</v>
      </c>
      <c r="E358">
        <v>5042444500000</v>
      </c>
      <c r="F358">
        <v>0.68444544076919556</v>
      </c>
      <c r="G358">
        <v>0.73681682348251343</v>
      </c>
      <c r="H358">
        <v>0.18714803457260129</v>
      </c>
      <c r="I358">
        <v>-0.1636006236076355</v>
      </c>
      <c r="J358">
        <f t="shared" si="5"/>
        <v>74569.215259602628</v>
      </c>
    </row>
    <row r="359" spans="1:10" x14ac:dyDescent="0.3">
      <c r="A359" s="1">
        <v>6157</v>
      </c>
      <c r="B359">
        <v>2017</v>
      </c>
      <c r="C359" s="12" t="s">
        <v>19</v>
      </c>
      <c r="D359">
        <v>68253265.380859375</v>
      </c>
      <c r="E359">
        <v>5048890000000</v>
      </c>
      <c r="F359">
        <v>0.69558119773864746</v>
      </c>
      <c r="G359">
        <v>0.72131764888763428</v>
      </c>
      <c r="H359">
        <v>0.1987797021865845</v>
      </c>
      <c r="I359">
        <v>-0.18437698483467099</v>
      </c>
      <c r="J359">
        <f t="shared" si="5"/>
        <v>73972.871068171444</v>
      </c>
    </row>
    <row r="360" spans="1:10" x14ac:dyDescent="0.3">
      <c r="A360" s="1">
        <v>6158</v>
      </c>
      <c r="B360">
        <v>2018</v>
      </c>
      <c r="C360" s="12" t="s">
        <v>19</v>
      </c>
      <c r="D360">
        <v>69364608.764648438</v>
      </c>
      <c r="E360">
        <v>5005677000000</v>
      </c>
      <c r="F360">
        <v>0.73471993207931519</v>
      </c>
      <c r="G360">
        <v>0.75452935695648193</v>
      </c>
      <c r="H360">
        <v>0.20093853771686551</v>
      </c>
      <c r="I360">
        <v>-0.19831812381744379</v>
      </c>
      <c r="J360">
        <f t="shared" si="5"/>
        <v>72164.711791052949</v>
      </c>
    </row>
    <row r="361" spans="1:10" x14ac:dyDescent="0.3">
      <c r="A361" s="1">
        <v>6159</v>
      </c>
      <c r="B361">
        <v>2019</v>
      </c>
      <c r="C361" s="12" t="s">
        <v>19</v>
      </c>
      <c r="D361">
        <v>69976692.199707031</v>
      </c>
      <c r="E361">
        <v>5036891000000</v>
      </c>
      <c r="F361">
        <v>0.73481595516204834</v>
      </c>
      <c r="G361">
        <v>0.75122511386871338</v>
      </c>
      <c r="H361">
        <v>0.1908414214849472</v>
      </c>
      <c r="I361">
        <v>-0.19070081412792211</v>
      </c>
      <c r="J361">
        <f t="shared" si="5"/>
        <v>71979.552643402712</v>
      </c>
    </row>
    <row r="362" spans="1:10" x14ac:dyDescent="0.3">
      <c r="A362" s="1">
        <v>6550</v>
      </c>
      <c r="B362">
        <v>1990</v>
      </c>
      <c r="C362" s="13" t="s">
        <v>20</v>
      </c>
      <c r="D362">
        <v>18206083.297729488</v>
      </c>
      <c r="E362">
        <v>593101812500</v>
      </c>
      <c r="F362">
        <v>0.52178335189819336</v>
      </c>
      <c r="G362">
        <v>0.54485905170440674</v>
      </c>
      <c r="H362">
        <v>0.224578857421875</v>
      </c>
      <c r="I362">
        <v>-0.2216211408376694</v>
      </c>
      <c r="J362">
        <f t="shared" si="5"/>
        <v>32577.12286606789</v>
      </c>
    </row>
    <row r="363" spans="1:10" x14ac:dyDescent="0.3">
      <c r="A363" s="1">
        <v>6551</v>
      </c>
      <c r="B363">
        <v>1991</v>
      </c>
      <c r="C363" s="13" t="s">
        <v>20</v>
      </c>
      <c r="D363">
        <v>18785657.88269043</v>
      </c>
      <c r="E363">
        <v>674589062500</v>
      </c>
      <c r="F363">
        <v>0.56065332889556885</v>
      </c>
      <c r="G363">
        <v>0.59291994571685791</v>
      </c>
      <c r="H363">
        <v>0.20257401466369629</v>
      </c>
      <c r="I363">
        <v>-0.20985318720340729</v>
      </c>
      <c r="J363">
        <f t="shared" si="5"/>
        <v>35909.7917524402</v>
      </c>
    </row>
    <row r="364" spans="1:10" x14ac:dyDescent="0.3">
      <c r="A364" s="1">
        <v>6552</v>
      </c>
      <c r="B364">
        <v>1992</v>
      </c>
      <c r="C364" s="13" t="s">
        <v>20</v>
      </c>
      <c r="D364">
        <v>19158023.834228519</v>
      </c>
      <c r="E364">
        <v>729249875000</v>
      </c>
      <c r="F364">
        <v>0.52868556976318359</v>
      </c>
      <c r="G364">
        <v>0.54155427217483521</v>
      </c>
      <c r="H364">
        <v>0.21694263815879819</v>
      </c>
      <c r="I364">
        <v>-0.21719516813755041</v>
      </c>
      <c r="J364">
        <f t="shared" si="5"/>
        <v>38064.984223325373</v>
      </c>
    </row>
    <row r="365" spans="1:10" x14ac:dyDescent="0.3">
      <c r="A365" s="1">
        <v>6553</v>
      </c>
      <c r="B365">
        <v>1993</v>
      </c>
      <c r="C365" s="13" t="s">
        <v>20</v>
      </c>
      <c r="D365">
        <v>19401760.101318359</v>
      </c>
      <c r="E365">
        <v>800354312500</v>
      </c>
      <c r="F365">
        <v>0.53978919982910156</v>
      </c>
      <c r="G365">
        <v>0.54176521301269531</v>
      </c>
      <c r="H365">
        <v>0.2105320543050766</v>
      </c>
      <c r="I365">
        <v>-0.20598702132701871</v>
      </c>
      <c r="J365">
        <f t="shared" si="5"/>
        <v>41251.634301241334</v>
      </c>
    </row>
    <row r="366" spans="1:10" x14ac:dyDescent="0.3">
      <c r="A366" s="1">
        <v>6554</v>
      </c>
      <c r="B366">
        <v>1994</v>
      </c>
      <c r="C366" s="13" t="s">
        <v>20</v>
      </c>
      <c r="D366">
        <v>20037492.752075199</v>
      </c>
      <c r="E366">
        <v>903958750000</v>
      </c>
      <c r="F366">
        <v>0.56173235177993774</v>
      </c>
      <c r="G366">
        <v>0.5651700496673584</v>
      </c>
      <c r="H366">
        <v>0.21659700572490689</v>
      </c>
      <c r="I366">
        <v>-0.21996872127056119</v>
      </c>
      <c r="J366">
        <f t="shared" si="5"/>
        <v>45113.366287125958</v>
      </c>
    </row>
    <row r="367" spans="1:10" x14ac:dyDescent="0.3">
      <c r="A367" s="1">
        <v>6555</v>
      </c>
      <c r="B367">
        <v>1995</v>
      </c>
      <c r="C367" s="13" t="s">
        <v>20</v>
      </c>
      <c r="D367">
        <v>20617839.813232418</v>
      </c>
      <c r="E367">
        <v>1015576500000</v>
      </c>
      <c r="F367">
        <v>0.61048233509063721</v>
      </c>
      <c r="G367">
        <v>0.60617882013320923</v>
      </c>
      <c r="H367">
        <v>0.23479506373405459</v>
      </c>
      <c r="I367">
        <v>-0.24579678475856781</v>
      </c>
      <c r="J367">
        <f t="shared" si="5"/>
        <v>49257.172875511838</v>
      </c>
    </row>
    <row r="368" spans="1:10" x14ac:dyDescent="0.3">
      <c r="A368" s="1">
        <v>6556</v>
      </c>
      <c r="B368">
        <v>1996</v>
      </c>
      <c r="C368" s="13" t="s">
        <v>20</v>
      </c>
      <c r="D368">
        <v>21072547.91259766</v>
      </c>
      <c r="E368">
        <v>1136406375000</v>
      </c>
      <c r="F368">
        <v>0.60195094347000122</v>
      </c>
      <c r="G368">
        <v>0.60870844125747681</v>
      </c>
      <c r="H368">
        <v>0.22367686033248901</v>
      </c>
      <c r="I368">
        <v>-0.248395100235939</v>
      </c>
      <c r="J368">
        <f t="shared" si="5"/>
        <v>53928.285260684104</v>
      </c>
    </row>
    <row r="369" spans="1:10" x14ac:dyDescent="0.3">
      <c r="A369" s="1">
        <v>6557</v>
      </c>
      <c r="B369">
        <v>1997</v>
      </c>
      <c r="C369" s="13" t="s">
        <v>20</v>
      </c>
      <c r="D369">
        <v>21443801.879882809</v>
      </c>
      <c r="E369">
        <v>1116091125000</v>
      </c>
      <c r="F369">
        <v>0.56844699382781982</v>
      </c>
      <c r="G369">
        <v>0.58310681581497192</v>
      </c>
      <c r="H369">
        <v>0.25570729374885559</v>
      </c>
      <c r="I369">
        <v>-0.25659549236297607</v>
      </c>
      <c r="J369">
        <f t="shared" si="5"/>
        <v>52047.259681458105</v>
      </c>
    </row>
    <row r="370" spans="1:10" x14ac:dyDescent="0.3">
      <c r="A370" s="1">
        <v>6558</v>
      </c>
      <c r="B370">
        <v>1998</v>
      </c>
      <c r="C370" s="13" t="s">
        <v>20</v>
      </c>
      <c r="D370">
        <v>20192911.148071289</v>
      </c>
      <c r="E370">
        <v>982705812500</v>
      </c>
      <c r="F370">
        <v>0.51625454425811768</v>
      </c>
      <c r="G370">
        <v>0.53651094436645508</v>
      </c>
      <c r="H370">
        <v>0.29735007882118231</v>
      </c>
      <c r="I370">
        <v>-0.20958662033081049</v>
      </c>
      <c r="J370">
        <f t="shared" si="5"/>
        <v>48665.881075491307</v>
      </c>
    </row>
    <row r="371" spans="1:10" x14ac:dyDescent="0.3">
      <c r="A371" s="1">
        <v>6559</v>
      </c>
      <c r="B371">
        <v>1999</v>
      </c>
      <c r="C371" s="13" t="s">
        <v>20</v>
      </c>
      <c r="D371">
        <v>20578386.306762699</v>
      </c>
      <c r="E371">
        <v>1092839625000</v>
      </c>
      <c r="F371">
        <v>0.52344053983688354</v>
      </c>
      <c r="G371">
        <v>0.5420113205909729</v>
      </c>
      <c r="H371">
        <v>0.28172111511230469</v>
      </c>
      <c r="I371">
        <v>-0.22683160006999969</v>
      </c>
      <c r="J371">
        <f t="shared" si="5"/>
        <v>53106.186690686183</v>
      </c>
    </row>
    <row r="372" spans="1:10" x14ac:dyDescent="0.3">
      <c r="A372" s="1">
        <v>6560</v>
      </c>
      <c r="B372">
        <v>2000</v>
      </c>
      <c r="C372" s="13" t="s">
        <v>20</v>
      </c>
      <c r="D372">
        <v>21441123.96240234</v>
      </c>
      <c r="E372">
        <v>1176636375000</v>
      </c>
      <c r="F372">
        <v>0.50049835443496704</v>
      </c>
      <c r="G372">
        <v>0.55003267526626587</v>
      </c>
      <c r="H372">
        <v>0.32514810562133789</v>
      </c>
      <c r="I372">
        <v>-0.28032130002975458</v>
      </c>
      <c r="J372">
        <f t="shared" si="5"/>
        <v>54877.551058576384</v>
      </c>
    </row>
    <row r="373" spans="1:10" x14ac:dyDescent="0.3">
      <c r="A373" s="1">
        <v>6561</v>
      </c>
      <c r="B373">
        <v>2001</v>
      </c>
      <c r="C373" s="13" t="s">
        <v>20</v>
      </c>
      <c r="D373">
        <v>21845386.505126949</v>
      </c>
      <c r="E373">
        <v>1212755000000</v>
      </c>
      <c r="F373">
        <v>0.48691058158874512</v>
      </c>
      <c r="G373">
        <v>0.51041793823242188</v>
      </c>
      <c r="H373">
        <v>0.28923830389976501</v>
      </c>
      <c r="I373">
        <v>-0.26418480277061462</v>
      </c>
      <c r="J373">
        <f t="shared" si="5"/>
        <v>55515.383063393063</v>
      </c>
    </row>
    <row r="374" spans="1:10" x14ac:dyDescent="0.3">
      <c r="A374" s="1">
        <v>6562</v>
      </c>
      <c r="B374">
        <v>2002</v>
      </c>
      <c r="C374" s="13" t="s">
        <v>20</v>
      </c>
      <c r="D374">
        <v>22457611.083984379</v>
      </c>
      <c r="E374">
        <v>1308658750000</v>
      </c>
      <c r="F374">
        <v>0.49414956569671631</v>
      </c>
      <c r="G374">
        <v>0.50484079122543335</v>
      </c>
      <c r="H374">
        <v>0.2823716402053833</v>
      </c>
      <c r="I374">
        <v>-0.26532161235809332</v>
      </c>
      <c r="J374">
        <f t="shared" si="5"/>
        <v>58272.393493058065</v>
      </c>
    </row>
    <row r="375" spans="1:10" x14ac:dyDescent="0.3">
      <c r="A375" s="1">
        <v>6563</v>
      </c>
      <c r="B375">
        <v>2003</v>
      </c>
      <c r="C375" s="13" t="s">
        <v>20</v>
      </c>
      <c r="D375">
        <v>22433038.711547852</v>
      </c>
      <c r="E375">
        <v>1361777500000</v>
      </c>
      <c r="F375">
        <v>0.53377187252044678</v>
      </c>
      <c r="G375">
        <v>0.54414510726928711</v>
      </c>
      <c r="H375">
        <v>0.29689401388168329</v>
      </c>
      <c r="I375">
        <v>-0.27619776129722601</v>
      </c>
      <c r="J375">
        <f t="shared" si="5"/>
        <v>60704.103332153485</v>
      </c>
    </row>
    <row r="376" spans="1:10" x14ac:dyDescent="0.3">
      <c r="A376" s="1">
        <v>6564</v>
      </c>
      <c r="B376">
        <v>2004</v>
      </c>
      <c r="C376" s="13" t="s">
        <v>20</v>
      </c>
      <c r="D376">
        <v>22875492.095947269</v>
      </c>
      <c r="E376">
        <v>1449575500000</v>
      </c>
      <c r="F376">
        <v>0.56719201803207397</v>
      </c>
      <c r="G376">
        <v>0.58300727605819702</v>
      </c>
      <c r="H376">
        <v>0.3474934995174408</v>
      </c>
      <c r="I376">
        <v>-0.305938720703125</v>
      </c>
      <c r="J376">
        <f t="shared" si="5"/>
        <v>63368.057566587326</v>
      </c>
    </row>
    <row r="377" spans="1:10" x14ac:dyDescent="0.3">
      <c r="A377" s="1">
        <v>6565</v>
      </c>
      <c r="B377">
        <v>2005</v>
      </c>
      <c r="C377" s="13" t="s">
        <v>20</v>
      </c>
      <c r="D377">
        <v>23075504.302978519</v>
      </c>
      <c r="E377">
        <v>1562740500000</v>
      </c>
      <c r="F377">
        <v>0.57536876201629639</v>
      </c>
      <c r="G377">
        <v>0.60149878263473511</v>
      </c>
      <c r="H377">
        <v>0.36241862177848821</v>
      </c>
      <c r="I377">
        <v>-0.32465213537216192</v>
      </c>
      <c r="J377">
        <f t="shared" si="5"/>
        <v>67722.918618870055</v>
      </c>
    </row>
    <row r="378" spans="1:10" x14ac:dyDescent="0.3">
      <c r="A378" s="1">
        <v>6566</v>
      </c>
      <c r="B378">
        <v>2006</v>
      </c>
      <c r="C378" s="13" t="s">
        <v>20</v>
      </c>
      <c r="D378">
        <v>23399885.177612301</v>
      </c>
      <c r="E378">
        <v>1618417375000</v>
      </c>
      <c r="F378">
        <v>0.58769094944000244</v>
      </c>
      <c r="G378">
        <v>0.62630951404571533</v>
      </c>
      <c r="H378">
        <v>0.38880828022956848</v>
      </c>
      <c r="I378">
        <v>-0.35867998003959661</v>
      </c>
      <c r="J378">
        <f t="shared" si="5"/>
        <v>69163.475064758488</v>
      </c>
    </row>
    <row r="379" spans="1:10" x14ac:dyDescent="0.3">
      <c r="A379" s="1">
        <v>6567</v>
      </c>
      <c r="B379">
        <v>2007</v>
      </c>
      <c r="C379" s="13" t="s">
        <v>20</v>
      </c>
      <c r="D379">
        <v>23730854.034423832</v>
      </c>
      <c r="E379">
        <v>1716586625000</v>
      </c>
      <c r="F379">
        <v>0.63602584600448608</v>
      </c>
      <c r="G379">
        <v>0.67554587125778198</v>
      </c>
      <c r="H379">
        <v>0.39854523539543152</v>
      </c>
      <c r="I379">
        <v>-0.36609983444213873</v>
      </c>
      <c r="J379">
        <f t="shared" si="5"/>
        <v>72335.644663690982</v>
      </c>
    </row>
    <row r="380" spans="1:10" x14ac:dyDescent="0.3">
      <c r="A380" s="1">
        <v>6568</v>
      </c>
      <c r="B380">
        <v>2008</v>
      </c>
      <c r="C380" s="13" t="s">
        <v>20</v>
      </c>
      <c r="D380">
        <v>23836549.758911129</v>
      </c>
      <c r="E380">
        <v>1721251750000</v>
      </c>
      <c r="F380">
        <v>0.69569700956344604</v>
      </c>
      <c r="G380">
        <v>0.70780926942825317</v>
      </c>
      <c r="H380">
        <v>0.41766065359115601</v>
      </c>
      <c r="I380">
        <v>-0.41251760721206671</v>
      </c>
      <c r="J380">
        <f t="shared" si="5"/>
        <v>72210.607970078476</v>
      </c>
    </row>
    <row r="381" spans="1:10" x14ac:dyDescent="0.3">
      <c r="A381" s="1">
        <v>6569</v>
      </c>
      <c r="B381">
        <v>2009</v>
      </c>
      <c r="C381" s="13" t="s">
        <v>20</v>
      </c>
      <c r="D381">
        <v>23706533.43200684</v>
      </c>
      <c r="E381">
        <v>1659645375000</v>
      </c>
      <c r="F381">
        <v>0.65798294544219971</v>
      </c>
      <c r="G381">
        <v>0.6582828164100647</v>
      </c>
      <c r="H381">
        <v>0.38551723957061768</v>
      </c>
      <c r="I381">
        <v>-0.34920766949653631</v>
      </c>
      <c r="J381">
        <f t="shared" si="5"/>
        <v>70007.931769529299</v>
      </c>
    </row>
    <row r="382" spans="1:10" x14ac:dyDescent="0.3">
      <c r="A382" s="1">
        <v>6570</v>
      </c>
      <c r="B382">
        <v>2010</v>
      </c>
      <c r="C382" s="13" t="s">
        <v>20</v>
      </c>
      <c r="D382">
        <v>24028720.855712891</v>
      </c>
      <c r="E382">
        <v>1780067625000</v>
      </c>
      <c r="F382">
        <v>0.67137300968170166</v>
      </c>
      <c r="G382">
        <v>0.67513114213943481</v>
      </c>
      <c r="H382">
        <v>0.44980975985527039</v>
      </c>
      <c r="I382">
        <v>-0.42064175009727478</v>
      </c>
      <c r="J382">
        <f t="shared" si="5"/>
        <v>74080.831671769338</v>
      </c>
    </row>
    <row r="383" spans="1:10" x14ac:dyDescent="0.3">
      <c r="A383" s="1">
        <v>6571</v>
      </c>
      <c r="B383">
        <v>2011</v>
      </c>
      <c r="C383" s="13" t="s">
        <v>20</v>
      </c>
      <c r="D383">
        <v>24452390.670776371</v>
      </c>
      <c r="E383">
        <v>1784289875000</v>
      </c>
      <c r="F383">
        <v>0.71746772527694702</v>
      </c>
      <c r="G383">
        <v>0.70754605531692505</v>
      </c>
      <c r="H383">
        <v>0.52791446447372437</v>
      </c>
      <c r="I383">
        <v>-0.52418535947799683</v>
      </c>
      <c r="J383">
        <f t="shared" si="5"/>
        <v>72969.9561496229</v>
      </c>
    </row>
    <row r="384" spans="1:10" x14ac:dyDescent="0.3">
      <c r="A384" s="1">
        <v>6572</v>
      </c>
      <c r="B384">
        <v>2012</v>
      </c>
      <c r="C384" s="13" t="s">
        <v>20</v>
      </c>
      <c r="D384">
        <v>24885498.046875</v>
      </c>
      <c r="E384">
        <v>1790975750000</v>
      </c>
      <c r="F384">
        <v>0.70134419202804565</v>
      </c>
      <c r="G384">
        <v>0.68650895357131958</v>
      </c>
      <c r="H384">
        <v>0.55098366737365723</v>
      </c>
      <c r="I384">
        <v>-0.53448486328125</v>
      </c>
      <c r="J384">
        <f t="shared" si="5"/>
        <v>71968.652048935066</v>
      </c>
    </row>
    <row r="385" spans="1:10" x14ac:dyDescent="0.3">
      <c r="A385" s="1">
        <v>6573</v>
      </c>
      <c r="B385">
        <v>2013</v>
      </c>
      <c r="C385" s="13" t="s">
        <v>20</v>
      </c>
      <c r="D385">
        <v>25257593.15490723</v>
      </c>
      <c r="E385">
        <v>1751297000000</v>
      </c>
      <c r="F385">
        <v>0.7245059609413147</v>
      </c>
      <c r="G385">
        <v>0.70589250326156616</v>
      </c>
      <c r="H385">
        <v>0.55752253532409668</v>
      </c>
      <c r="I385">
        <v>-0.52054780721664429</v>
      </c>
      <c r="J385">
        <f t="shared" si="5"/>
        <v>69337.445941865022</v>
      </c>
    </row>
    <row r="386" spans="1:10" x14ac:dyDescent="0.3">
      <c r="A386" s="1">
        <v>6574</v>
      </c>
      <c r="B386">
        <v>2014</v>
      </c>
      <c r="C386" s="13" t="s">
        <v>20</v>
      </c>
      <c r="D386">
        <v>25826217.651367191</v>
      </c>
      <c r="E386">
        <v>1834123375000</v>
      </c>
      <c r="F386">
        <v>0.73545610904693604</v>
      </c>
      <c r="G386">
        <v>0.72226452827453613</v>
      </c>
      <c r="H386">
        <v>0.53455632925033569</v>
      </c>
      <c r="I386">
        <v>-0.48686897754669189</v>
      </c>
      <c r="J386">
        <f t="shared" si="5"/>
        <v>71017.885768607899</v>
      </c>
    </row>
    <row r="387" spans="1:10" x14ac:dyDescent="0.3">
      <c r="A387" s="1">
        <v>6575</v>
      </c>
      <c r="B387">
        <v>2015</v>
      </c>
      <c r="C387" s="13" t="s">
        <v>20</v>
      </c>
      <c r="D387">
        <v>26079252.243041988</v>
      </c>
      <c r="E387">
        <v>1943938625000</v>
      </c>
      <c r="F387">
        <v>0.67571431398391724</v>
      </c>
      <c r="G387">
        <v>0.67779052257537842</v>
      </c>
      <c r="H387">
        <v>0.47885280847549438</v>
      </c>
      <c r="I387">
        <v>-0.40135625004768372</v>
      </c>
      <c r="J387">
        <f t="shared" ref="J387:J450" si="6">E387/D387</f>
        <v>74539.661140731056</v>
      </c>
    </row>
    <row r="388" spans="1:10" x14ac:dyDescent="0.3">
      <c r="A388" s="1">
        <v>6576</v>
      </c>
      <c r="B388">
        <v>2016</v>
      </c>
      <c r="C388" s="13" t="s">
        <v>20</v>
      </c>
      <c r="D388">
        <v>26288166.046142582</v>
      </c>
      <c r="E388">
        <v>1999304000000</v>
      </c>
      <c r="F388">
        <v>0.6746869683265686</v>
      </c>
      <c r="G388">
        <v>0.6790425181388855</v>
      </c>
      <c r="H388">
        <v>0.44348862767219538</v>
      </c>
      <c r="I388">
        <v>-0.36750286817550659</v>
      </c>
      <c r="J388">
        <f t="shared" si="6"/>
        <v>76053.384495924911</v>
      </c>
    </row>
    <row r="389" spans="1:10" x14ac:dyDescent="0.3">
      <c r="A389" s="1">
        <v>6577</v>
      </c>
      <c r="B389">
        <v>2017</v>
      </c>
      <c r="C389" s="13" t="s">
        <v>20</v>
      </c>
      <c r="D389">
        <v>26553548.812866211</v>
      </c>
      <c r="E389">
        <v>2088576875000</v>
      </c>
      <c r="F389">
        <v>0.68355304002761841</v>
      </c>
      <c r="G389">
        <v>0.68608582019805908</v>
      </c>
      <c r="H389">
        <v>0.46561115980148321</v>
      </c>
      <c r="I389">
        <v>-0.41009065508842468</v>
      </c>
      <c r="J389">
        <f t="shared" si="6"/>
        <v>78655.282189174075</v>
      </c>
    </row>
    <row r="390" spans="1:10" x14ac:dyDescent="0.3">
      <c r="A390" s="1">
        <v>6578</v>
      </c>
      <c r="B390">
        <v>2018</v>
      </c>
      <c r="C390" s="13" t="s">
        <v>20</v>
      </c>
      <c r="D390">
        <v>26581413.269042969</v>
      </c>
      <c r="E390">
        <v>2118144750000</v>
      </c>
      <c r="F390">
        <v>0.71615862846374512</v>
      </c>
      <c r="G390">
        <v>0.71819287538528442</v>
      </c>
      <c r="H390">
        <v>0.47544130682945251</v>
      </c>
      <c r="I390">
        <v>-0.42365756630897522</v>
      </c>
      <c r="J390">
        <f t="shared" si="6"/>
        <v>79685.18184346566</v>
      </c>
    </row>
    <row r="391" spans="1:10" x14ac:dyDescent="0.3">
      <c r="A391" s="1">
        <v>6579</v>
      </c>
      <c r="B391">
        <v>2019</v>
      </c>
      <c r="C391" s="13" t="s">
        <v>20</v>
      </c>
      <c r="D391">
        <v>26798534.393310551</v>
      </c>
      <c r="E391">
        <v>2162705250000</v>
      </c>
      <c r="F391">
        <v>0.65406703948974609</v>
      </c>
      <c r="G391">
        <v>0.7016603946685791</v>
      </c>
      <c r="H391">
        <v>0.46623224020004272</v>
      </c>
      <c r="I391">
        <v>-0.4030800461769104</v>
      </c>
      <c r="J391">
        <f t="shared" si="6"/>
        <v>80702.370445297725</v>
      </c>
    </row>
    <row r="392" spans="1:10" x14ac:dyDescent="0.3">
      <c r="A392" s="1">
        <v>7670</v>
      </c>
      <c r="B392">
        <v>1990</v>
      </c>
      <c r="C392" s="14" t="s">
        <v>21</v>
      </c>
      <c r="D392">
        <v>28222749.710083012</v>
      </c>
      <c r="E392">
        <v>1039442875000</v>
      </c>
      <c r="F392">
        <v>0.48130026459693909</v>
      </c>
      <c r="G392">
        <v>0.47286692261695862</v>
      </c>
      <c r="H392">
        <v>5.3831230849027627E-2</v>
      </c>
      <c r="I392">
        <v>-6.1477478593587882E-2</v>
      </c>
      <c r="J392">
        <f t="shared" si="6"/>
        <v>36829.964680182915</v>
      </c>
    </row>
    <row r="393" spans="1:10" x14ac:dyDescent="0.3">
      <c r="A393" s="1">
        <v>7671</v>
      </c>
      <c r="B393">
        <v>1991</v>
      </c>
      <c r="C393" s="14" t="s">
        <v>21</v>
      </c>
      <c r="D393">
        <v>29140775.680541988</v>
      </c>
      <c r="E393">
        <v>1080070625000</v>
      </c>
      <c r="F393">
        <v>0.56579560041427612</v>
      </c>
      <c r="G393">
        <v>0.5183294415473938</v>
      </c>
      <c r="H393">
        <v>4.5162517577409737E-2</v>
      </c>
      <c r="I393">
        <v>-6.9628283381462097E-2</v>
      </c>
      <c r="J393">
        <f t="shared" si="6"/>
        <v>37063.894140648757</v>
      </c>
    </row>
    <row r="394" spans="1:10" x14ac:dyDescent="0.3">
      <c r="A394" s="1">
        <v>7672</v>
      </c>
      <c r="B394">
        <v>1992</v>
      </c>
      <c r="C394" s="14" t="s">
        <v>21</v>
      </c>
      <c r="D394">
        <v>30072704.315185551</v>
      </c>
      <c r="E394">
        <v>1118539625000</v>
      </c>
      <c r="F394">
        <v>0.47907567024230963</v>
      </c>
      <c r="G394">
        <v>0.48373556137084961</v>
      </c>
      <c r="H394">
        <v>8.8083639740943909E-2</v>
      </c>
      <c r="I394">
        <v>-0.11693864315748211</v>
      </c>
      <c r="J394">
        <f t="shared" si="6"/>
        <v>37194.514110763921</v>
      </c>
    </row>
    <row r="395" spans="1:10" x14ac:dyDescent="0.3">
      <c r="A395" s="1">
        <v>7673</v>
      </c>
      <c r="B395">
        <v>1993</v>
      </c>
      <c r="C395" s="14" t="s">
        <v>21</v>
      </c>
      <c r="D395">
        <v>30835588.455200199</v>
      </c>
      <c r="E395">
        <v>1129728750000</v>
      </c>
      <c r="F395">
        <v>0.5029909610748291</v>
      </c>
      <c r="G395">
        <v>0.49052143096923828</v>
      </c>
      <c r="H395">
        <v>9.3575671315193176E-2</v>
      </c>
      <c r="I395">
        <v>-0.1207086443901062</v>
      </c>
      <c r="J395">
        <f t="shared" si="6"/>
        <v>36637.171742038845</v>
      </c>
    </row>
    <row r="396" spans="1:10" x14ac:dyDescent="0.3">
      <c r="A396" s="1">
        <v>7674</v>
      </c>
      <c r="B396">
        <v>1994</v>
      </c>
      <c r="C396" s="14" t="s">
        <v>21</v>
      </c>
      <c r="D396">
        <v>31702894.21081543</v>
      </c>
      <c r="E396">
        <v>1177160250000</v>
      </c>
      <c r="F396">
        <v>0.52946394681930542</v>
      </c>
      <c r="G396">
        <v>0.48870441317558289</v>
      </c>
      <c r="H396">
        <v>9.9708788096904755E-2</v>
      </c>
      <c r="I396">
        <v>-0.14137828350067139</v>
      </c>
      <c r="J396">
        <f t="shared" si="6"/>
        <v>37131.002682979408</v>
      </c>
    </row>
    <row r="397" spans="1:10" x14ac:dyDescent="0.3">
      <c r="A397" s="1">
        <v>7675</v>
      </c>
      <c r="B397">
        <v>1995</v>
      </c>
      <c r="C397" s="14" t="s">
        <v>21</v>
      </c>
      <c r="D397">
        <v>32004947.662353519</v>
      </c>
      <c r="E397">
        <v>1116871375000</v>
      </c>
      <c r="F397">
        <v>0.5516013503074646</v>
      </c>
      <c r="G397">
        <v>0.51779603958129883</v>
      </c>
      <c r="H397">
        <v>0.13243305683135989</v>
      </c>
      <c r="I397">
        <v>-0.1285080015659332</v>
      </c>
      <c r="J397">
        <f t="shared" si="6"/>
        <v>34896.834913863742</v>
      </c>
    </row>
    <row r="398" spans="1:10" x14ac:dyDescent="0.3">
      <c r="A398" s="1">
        <v>7676</v>
      </c>
      <c r="B398">
        <v>1996</v>
      </c>
      <c r="C398" s="14" t="s">
        <v>21</v>
      </c>
      <c r="D398">
        <v>33091346.74072266</v>
      </c>
      <c r="E398">
        <v>1144139000000</v>
      </c>
      <c r="F398">
        <v>0.5556299090385437</v>
      </c>
      <c r="G398">
        <v>0.45178014039993292</v>
      </c>
      <c r="H398">
        <v>0.15460321307182309</v>
      </c>
      <c r="I398">
        <v>-0.17760708928108221</v>
      </c>
      <c r="J398">
        <f t="shared" si="6"/>
        <v>34575.171840679635</v>
      </c>
    </row>
    <row r="399" spans="1:10" x14ac:dyDescent="0.3">
      <c r="A399" s="1">
        <v>7677</v>
      </c>
      <c r="B399">
        <v>1997</v>
      </c>
      <c r="C399" s="14" t="s">
        <v>21</v>
      </c>
      <c r="D399">
        <v>33926212.310791023</v>
      </c>
      <c r="E399">
        <v>1230294750000</v>
      </c>
      <c r="F399">
        <v>0.52678865194320679</v>
      </c>
      <c r="G399">
        <v>0.43301060795784002</v>
      </c>
      <c r="H399">
        <v>0.17397499084472659</v>
      </c>
      <c r="I399">
        <v>-0.21550136804580691</v>
      </c>
      <c r="J399">
        <f t="shared" si="6"/>
        <v>36263.840440822685</v>
      </c>
    </row>
    <row r="400" spans="1:10" x14ac:dyDescent="0.3">
      <c r="A400" s="1">
        <v>7678</v>
      </c>
      <c r="B400">
        <v>1998</v>
      </c>
      <c r="C400" s="14" t="s">
        <v>21</v>
      </c>
      <c r="D400">
        <v>35243160.247802727</v>
      </c>
      <c r="E400">
        <v>1327062875000</v>
      </c>
      <c r="F400">
        <v>0.51235920190811157</v>
      </c>
      <c r="G400">
        <v>0.48017999529838562</v>
      </c>
      <c r="H400">
        <v>0.17560289800167081</v>
      </c>
      <c r="I400">
        <v>-0.20018260180950159</v>
      </c>
      <c r="J400">
        <f t="shared" si="6"/>
        <v>37654.480065610383</v>
      </c>
    </row>
    <row r="401" spans="1:10" x14ac:dyDescent="0.3">
      <c r="A401" s="1">
        <v>7679</v>
      </c>
      <c r="B401">
        <v>1999</v>
      </c>
      <c r="C401" s="14" t="s">
        <v>21</v>
      </c>
      <c r="D401">
        <v>36636566.162109382</v>
      </c>
      <c r="E401">
        <v>1370623000000</v>
      </c>
      <c r="F401">
        <v>0.506050705909729</v>
      </c>
      <c r="G401">
        <v>0.43711254000663757</v>
      </c>
      <c r="H401">
        <v>0.19997839629650119</v>
      </c>
      <c r="I401">
        <v>-0.24173153936862951</v>
      </c>
      <c r="J401">
        <f t="shared" si="6"/>
        <v>37411.339095898642</v>
      </c>
    </row>
    <row r="402" spans="1:10" x14ac:dyDescent="0.3">
      <c r="A402" s="1">
        <v>7680</v>
      </c>
      <c r="B402">
        <v>2000</v>
      </c>
      <c r="C402" s="14" t="s">
        <v>21</v>
      </c>
      <c r="D402">
        <v>37879333.49609375</v>
      </c>
      <c r="E402">
        <v>1468585750000</v>
      </c>
      <c r="F402">
        <v>0.48724400997161871</v>
      </c>
      <c r="G402">
        <v>0.469432532787323</v>
      </c>
      <c r="H402">
        <v>0.23757703602314001</v>
      </c>
      <c r="I402">
        <v>-0.26590272784233088</v>
      </c>
      <c r="J402">
        <f t="shared" si="6"/>
        <v>38770.105343892748</v>
      </c>
    </row>
    <row r="403" spans="1:10" x14ac:dyDescent="0.3">
      <c r="A403" s="1">
        <v>7681</v>
      </c>
      <c r="B403">
        <v>2001</v>
      </c>
      <c r="C403" s="14" t="s">
        <v>21</v>
      </c>
      <c r="D403">
        <v>38762199.401855469</v>
      </c>
      <c r="E403">
        <v>1469006750000</v>
      </c>
      <c r="F403">
        <v>0.4820745587348938</v>
      </c>
      <c r="G403">
        <v>0.46133771538734442</v>
      </c>
      <c r="H403">
        <v>0.22832418978214261</v>
      </c>
      <c r="I403">
        <v>-0.25368767976760859</v>
      </c>
      <c r="J403">
        <f t="shared" si="6"/>
        <v>37897.920465516247</v>
      </c>
    </row>
    <row r="404" spans="1:10" x14ac:dyDescent="0.3">
      <c r="A404" s="1">
        <v>7682</v>
      </c>
      <c r="B404">
        <v>2002</v>
      </c>
      <c r="C404" s="14" t="s">
        <v>21</v>
      </c>
      <c r="D404">
        <v>39608757.019042969</v>
      </c>
      <c r="E404">
        <v>1450549750000</v>
      </c>
      <c r="F404">
        <v>0.48455879092216492</v>
      </c>
      <c r="G404">
        <v>0.45439407229423517</v>
      </c>
      <c r="H404">
        <v>0.23321045935153961</v>
      </c>
      <c r="I404">
        <v>-0.26104938983917242</v>
      </c>
      <c r="J404">
        <f t="shared" si="6"/>
        <v>36621.945730400214</v>
      </c>
    </row>
    <row r="405" spans="1:10" x14ac:dyDescent="0.3">
      <c r="A405" s="1">
        <v>7683</v>
      </c>
      <c r="B405">
        <v>2003</v>
      </c>
      <c r="C405" s="14" t="s">
        <v>21</v>
      </c>
      <c r="D405">
        <v>40279323.577880859</v>
      </c>
      <c r="E405">
        <v>1466690375000</v>
      </c>
      <c r="F405">
        <v>0.51477342844009399</v>
      </c>
      <c r="G405">
        <v>0.4646008312702179</v>
      </c>
      <c r="H405">
        <v>0.22323811054229739</v>
      </c>
      <c r="I405">
        <v>-0.2563401460647583</v>
      </c>
      <c r="J405">
        <f t="shared" si="6"/>
        <v>36412.984248956549</v>
      </c>
    </row>
    <row r="406" spans="1:10" x14ac:dyDescent="0.3">
      <c r="A406" s="1">
        <v>7684</v>
      </c>
      <c r="B406">
        <v>2004</v>
      </c>
      <c r="C406" s="14" t="s">
        <v>21</v>
      </c>
      <c r="D406">
        <v>41629604.339599609</v>
      </c>
      <c r="E406">
        <v>1556657875000</v>
      </c>
      <c r="F406">
        <v>0.5349961519241333</v>
      </c>
      <c r="G406">
        <v>0.49123668670654302</v>
      </c>
      <c r="H406">
        <v>0.2301202118396759</v>
      </c>
      <c r="I406">
        <v>-0.26261711120605469</v>
      </c>
      <c r="J406">
        <f t="shared" si="6"/>
        <v>37393.049962746096</v>
      </c>
    </row>
    <row r="407" spans="1:10" x14ac:dyDescent="0.3">
      <c r="A407" s="1">
        <v>7685</v>
      </c>
      <c r="B407">
        <v>2005</v>
      </c>
      <c r="C407" s="14" t="s">
        <v>21</v>
      </c>
      <c r="D407">
        <v>42079135.894775391</v>
      </c>
      <c r="E407">
        <v>1657727125000</v>
      </c>
      <c r="F407">
        <v>0.55590099096298218</v>
      </c>
      <c r="G407">
        <v>0.54268950223922729</v>
      </c>
      <c r="H407">
        <v>0.23804062604904169</v>
      </c>
      <c r="I407">
        <v>-0.2529509961605072</v>
      </c>
      <c r="J407">
        <f t="shared" si="6"/>
        <v>39395.464991138899</v>
      </c>
    </row>
    <row r="408" spans="1:10" x14ac:dyDescent="0.3">
      <c r="A408" s="1">
        <v>7686</v>
      </c>
      <c r="B408">
        <v>2006</v>
      </c>
      <c r="C408" s="14" t="s">
        <v>21</v>
      </c>
      <c r="D408">
        <v>43378459.930419922</v>
      </c>
      <c r="E408">
        <v>1719215625000</v>
      </c>
      <c r="F408">
        <v>0.57146751880645752</v>
      </c>
      <c r="G408">
        <v>0.54175734519958496</v>
      </c>
      <c r="H408">
        <v>0.25892239809036249</v>
      </c>
      <c r="I408">
        <v>-0.27967670559883118</v>
      </c>
      <c r="J408">
        <f t="shared" si="6"/>
        <v>39632.933667024197</v>
      </c>
    </row>
    <row r="409" spans="1:10" x14ac:dyDescent="0.3">
      <c r="A409" s="1">
        <v>7687</v>
      </c>
      <c r="B409">
        <v>2007</v>
      </c>
      <c r="C409" s="14" t="s">
        <v>21</v>
      </c>
      <c r="D409">
        <v>44231250.762939453</v>
      </c>
      <c r="E409">
        <v>1774017000000</v>
      </c>
      <c r="F409">
        <v>0.61819052696228027</v>
      </c>
      <c r="G409">
        <v>0.58984404802322388</v>
      </c>
      <c r="H409">
        <v>0.25217804312705988</v>
      </c>
      <c r="I409">
        <v>-0.2740139365196228</v>
      </c>
      <c r="J409">
        <f t="shared" si="6"/>
        <v>40107.773788898055</v>
      </c>
    </row>
    <row r="410" spans="1:10" x14ac:dyDescent="0.3">
      <c r="A410" s="1">
        <v>7688</v>
      </c>
      <c r="B410">
        <v>2008</v>
      </c>
      <c r="C410" s="14" t="s">
        <v>21</v>
      </c>
      <c r="D410">
        <v>44943527.221679688</v>
      </c>
      <c r="E410">
        <v>1824207875000</v>
      </c>
      <c r="F410">
        <v>0.65584355592727661</v>
      </c>
      <c r="G410">
        <v>0.62525373697280884</v>
      </c>
      <c r="H410">
        <v>0.24888139963150019</v>
      </c>
      <c r="I410">
        <v>-0.27720555663108831</v>
      </c>
      <c r="J410">
        <f t="shared" si="6"/>
        <v>40588.889830614928</v>
      </c>
    </row>
    <row r="411" spans="1:10" x14ac:dyDescent="0.3">
      <c r="A411" s="1">
        <v>7689</v>
      </c>
      <c r="B411">
        <v>2009</v>
      </c>
      <c r="C411" s="14" t="s">
        <v>21</v>
      </c>
      <c r="D411">
        <v>45435352.325439453</v>
      </c>
      <c r="E411">
        <v>1766855000000</v>
      </c>
      <c r="F411">
        <v>0.62307041883468628</v>
      </c>
      <c r="G411">
        <v>0.58483171463012695</v>
      </c>
      <c r="H411">
        <v>0.21164597570896149</v>
      </c>
      <c r="I411">
        <v>-0.2294057309627533</v>
      </c>
      <c r="J411">
        <f t="shared" si="6"/>
        <v>38887.230087808304</v>
      </c>
    </row>
    <row r="412" spans="1:10" x14ac:dyDescent="0.3">
      <c r="A412" s="1">
        <v>7690</v>
      </c>
      <c r="B412">
        <v>2010</v>
      </c>
      <c r="C412" s="14" t="s">
        <v>21</v>
      </c>
      <c r="D412">
        <v>46121620.178222664</v>
      </c>
      <c r="E412">
        <v>1925128875000</v>
      </c>
      <c r="F412">
        <v>0.64172512292861938</v>
      </c>
      <c r="G412">
        <v>0.59882861375808716</v>
      </c>
      <c r="H412">
        <v>0.24523243308067319</v>
      </c>
      <c r="I412">
        <v>-0.2654450535774231</v>
      </c>
      <c r="J412">
        <f t="shared" si="6"/>
        <v>41740.269911614938</v>
      </c>
    </row>
    <row r="413" spans="1:10" x14ac:dyDescent="0.3">
      <c r="A413" s="1">
        <v>7691</v>
      </c>
      <c r="B413">
        <v>2011</v>
      </c>
      <c r="C413" s="14" t="s">
        <v>21</v>
      </c>
      <c r="D413">
        <v>47138889.312744141</v>
      </c>
      <c r="E413">
        <v>2105667000000</v>
      </c>
      <c r="F413">
        <v>0.66764521598815918</v>
      </c>
      <c r="G413">
        <v>0.6346021294593811</v>
      </c>
      <c r="H413">
        <v>0.25313839316368097</v>
      </c>
      <c r="I413">
        <v>-0.26707994937896729</v>
      </c>
      <c r="J413">
        <f t="shared" si="6"/>
        <v>44669.423287211961</v>
      </c>
    </row>
    <row r="414" spans="1:10" x14ac:dyDescent="0.3">
      <c r="A414" s="1">
        <v>7692</v>
      </c>
      <c r="B414">
        <v>2012</v>
      </c>
      <c r="C414" s="14" t="s">
        <v>21</v>
      </c>
      <c r="D414">
        <v>48706733.703613281</v>
      </c>
      <c r="E414">
        <v>2212091250000</v>
      </c>
      <c r="F414">
        <v>0.67257803678512573</v>
      </c>
      <c r="G414">
        <v>0.60846590995788574</v>
      </c>
      <c r="H414">
        <v>0.25513914227485662</v>
      </c>
      <c r="I414">
        <v>-0.28202232718467712</v>
      </c>
      <c r="J414">
        <f t="shared" si="6"/>
        <v>45416.538572692203</v>
      </c>
    </row>
    <row r="415" spans="1:10" x14ac:dyDescent="0.3">
      <c r="A415" s="1">
        <v>7693</v>
      </c>
      <c r="B415">
        <v>2013</v>
      </c>
      <c r="C415" s="14" t="s">
        <v>21</v>
      </c>
      <c r="D415">
        <v>49227310.180664063</v>
      </c>
      <c r="E415">
        <v>2223324000000</v>
      </c>
      <c r="F415">
        <v>0.69678801298141479</v>
      </c>
      <c r="G415">
        <v>0.67019206285476685</v>
      </c>
      <c r="H415">
        <v>0.25104054808616638</v>
      </c>
      <c r="I415">
        <v>-0.261689692735672</v>
      </c>
      <c r="J415">
        <f t="shared" si="6"/>
        <v>45164.442092009667</v>
      </c>
    </row>
    <row r="416" spans="1:10" x14ac:dyDescent="0.3">
      <c r="A416" s="1">
        <v>7694</v>
      </c>
      <c r="B416">
        <v>2014</v>
      </c>
      <c r="C416" s="14" t="s">
        <v>21</v>
      </c>
      <c r="D416">
        <v>49415409.088134773</v>
      </c>
      <c r="E416">
        <v>2243083000000</v>
      </c>
      <c r="F416">
        <v>0.71356910467147827</v>
      </c>
      <c r="G416">
        <v>0.65919661521911621</v>
      </c>
      <c r="H416">
        <v>0.25367534160614008</v>
      </c>
      <c r="I416">
        <v>-0.27597913146018982</v>
      </c>
      <c r="J416">
        <f t="shared" si="6"/>
        <v>45392.379449886837</v>
      </c>
    </row>
    <row r="417" spans="1:10" x14ac:dyDescent="0.3">
      <c r="A417" s="1">
        <v>7695</v>
      </c>
      <c r="B417">
        <v>2015</v>
      </c>
      <c r="C417" s="14" t="s">
        <v>21</v>
      </c>
      <c r="D417">
        <v>50611331.939697273</v>
      </c>
      <c r="E417">
        <v>2256618500000</v>
      </c>
      <c r="F417">
        <v>0.65899378061294556</v>
      </c>
      <c r="G417">
        <v>0.60058653354644775</v>
      </c>
      <c r="H417">
        <v>0.25707438588142401</v>
      </c>
      <c r="I417">
        <v>-0.29295918345451349</v>
      </c>
      <c r="J417">
        <f t="shared" si="6"/>
        <v>44587.218188383798</v>
      </c>
    </row>
    <row r="418" spans="1:10" x14ac:dyDescent="0.3">
      <c r="A418" s="1">
        <v>7696</v>
      </c>
      <c r="B418">
        <v>2016</v>
      </c>
      <c r="C418" s="14" t="s">
        <v>21</v>
      </c>
      <c r="D418">
        <v>51594753.265380859</v>
      </c>
      <c r="E418">
        <v>2332703500000</v>
      </c>
      <c r="F418">
        <v>0.65690040588378906</v>
      </c>
      <c r="G418">
        <v>0.60438412427902222</v>
      </c>
      <c r="H418">
        <v>0.2444026172161102</v>
      </c>
      <c r="I418">
        <v>-0.27496069669723511</v>
      </c>
      <c r="J418">
        <f t="shared" si="6"/>
        <v>45212.029370536824</v>
      </c>
    </row>
    <row r="419" spans="1:10" x14ac:dyDescent="0.3">
      <c r="A419" s="1">
        <v>7697</v>
      </c>
      <c r="B419">
        <v>2017</v>
      </c>
      <c r="C419" s="14" t="s">
        <v>21</v>
      </c>
      <c r="D419">
        <v>52340751.647949219</v>
      </c>
      <c r="E419">
        <v>2363270500000</v>
      </c>
      <c r="F419">
        <v>0.67427694797515869</v>
      </c>
      <c r="G419">
        <v>0.62590998411178589</v>
      </c>
      <c r="H419">
        <v>0.25691640377044678</v>
      </c>
      <c r="I419">
        <v>-0.28420534729957581</v>
      </c>
      <c r="J419">
        <f t="shared" si="6"/>
        <v>45151.634731875238</v>
      </c>
    </row>
    <row r="420" spans="1:10" x14ac:dyDescent="0.3">
      <c r="A420" s="1">
        <v>7698</v>
      </c>
      <c r="B420">
        <v>2018</v>
      </c>
      <c r="C420" s="14" t="s">
        <v>21</v>
      </c>
      <c r="D420">
        <v>53721195.220947273</v>
      </c>
      <c r="E420">
        <v>2422897000000</v>
      </c>
      <c r="F420">
        <v>0.7005583643913269</v>
      </c>
      <c r="G420">
        <v>0.64969527721405029</v>
      </c>
      <c r="H420">
        <v>0.26546716690063482</v>
      </c>
      <c r="I420">
        <v>-0.29489427804946899</v>
      </c>
      <c r="J420">
        <f t="shared" si="6"/>
        <v>45101.323416855965</v>
      </c>
    </row>
    <row r="421" spans="1:10" x14ac:dyDescent="0.3">
      <c r="A421" s="1">
        <v>7699</v>
      </c>
      <c r="B421">
        <v>2019</v>
      </c>
      <c r="C421" s="14" t="s">
        <v>21</v>
      </c>
      <c r="D421">
        <v>54993595.123291023</v>
      </c>
      <c r="E421">
        <v>2390322500000</v>
      </c>
      <c r="F421">
        <v>0.72340768575668335</v>
      </c>
      <c r="G421">
        <v>0.65772485733032227</v>
      </c>
      <c r="H421">
        <v>0.26632174849510187</v>
      </c>
      <c r="I421">
        <v>-0.2894747257232666</v>
      </c>
      <c r="J421">
        <f t="shared" si="6"/>
        <v>43465.470745113096</v>
      </c>
    </row>
    <row r="422" spans="1:10" x14ac:dyDescent="0.3">
      <c r="A422" s="1">
        <v>8790</v>
      </c>
      <c r="B422">
        <v>1990</v>
      </c>
      <c r="C422" s="15" t="s">
        <v>22</v>
      </c>
      <c r="D422">
        <v>1122400.045394897</v>
      </c>
      <c r="E422">
        <v>14764554687.5</v>
      </c>
      <c r="F422">
        <v>0.4708254337310791</v>
      </c>
      <c r="G422">
        <v>0.47652485966682429</v>
      </c>
      <c r="H422">
        <v>8.0423824489116669E-2</v>
      </c>
      <c r="I422">
        <v>-0.12942776083946231</v>
      </c>
      <c r="J422">
        <f t="shared" si="6"/>
        <v>13154.449474657093</v>
      </c>
    </row>
    <row r="423" spans="1:10" x14ac:dyDescent="0.3">
      <c r="A423" s="1">
        <v>8791</v>
      </c>
      <c r="B423">
        <v>1991</v>
      </c>
      <c r="C423" s="15" t="s">
        <v>22</v>
      </c>
      <c r="D423">
        <v>1116999.9837875371</v>
      </c>
      <c r="E423">
        <v>15097154296.875</v>
      </c>
      <c r="F423">
        <v>0.52443158626556396</v>
      </c>
      <c r="G423">
        <v>0.49494141340255737</v>
      </c>
      <c r="H423">
        <v>6.1102665960788727E-2</v>
      </c>
      <c r="I423">
        <v>-0.14174290001392359</v>
      </c>
      <c r="J423">
        <f t="shared" si="6"/>
        <v>13515.805296328999</v>
      </c>
    </row>
    <row r="424" spans="1:10" x14ac:dyDescent="0.3">
      <c r="A424" s="1">
        <v>8792</v>
      </c>
      <c r="B424">
        <v>1992</v>
      </c>
      <c r="C424" s="15" t="s">
        <v>22</v>
      </c>
      <c r="D424">
        <v>1123700.022697449</v>
      </c>
      <c r="E424">
        <v>14998883789.0625</v>
      </c>
      <c r="F424">
        <v>0.49776920676231379</v>
      </c>
      <c r="G424">
        <v>0.43693676590919489</v>
      </c>
      <c r="H424">
        <v>5.4936937987804413E-2</v>
      </c>
      <c r="I424">
        <v>-0.17582875490188599</v>
      </c>
      <c r="J424">
        <f t="shared" si="6"/>
        <v>13347.764960489709</v>
      </c>
    </row>
    <row r="425" spans="1:10" x14ac:dyDescent="0.3">
      <c r="A425" s="1">
        <v>8793</v>
      </c>
      <c r="B425">
        <v>1993</v>
      </c>
      <c r="C425" s="15" t="s">
        <v>22</v>
      </c>
      <c r="D425">
        <v>1121700.048446655</v>
      </c>
      <c r="E425">
        <v>14548576171.875</v>
      </c>
      <c r="F425">
        <v>0.50332969427108765</v>
      </c>
      <c r="G425">
        <v>0.41177535057067871</v>
      </c>
      <c r="H425">
        <v>7.0706792175769806E-2</v>
      </c>
      <c r="I425">
        <v>-0.18415102362632749</v>
      </c>
      <c r="J425">
        <f t="shared" si="6"/>
        <v>12970.11281404691</v>
      </c>
    </row>
    <row r="426" spans="1:10" x14ac:dyDescent="0.3">
      <c r="A426" s="1">
        <v>8794</v>
      </c>
      <c r="B426">
        <v>1994</v>
      </c>
      <c r="C426" s="15" t="s">
        <v>22</v>
      </c>
      <c r="D426">
        <v>1176599.979400635</v>
      </c>
      <c r="E426">
        <v>15440291015.625</v>
      </c>
      <c r="F426">
        <v>0.50001943111419678</v>
      </c>
      <c r="G426">
        <v>0.44135859608650208</v>
      </c>
      <c r="H426">
        <v>7.6988495886325836E-2</v>
      </c>
      <c r="I426">
        <v>-0.1678696125745773</v>
      </c>
      <c r="J426">
        <f t="shared" si="6"/>
        <v>13122.804084605161</v>
      </c>
    </row>
    <row r="427" spans="1:10" x14ac:dyDescent="0.3">
      <c r="A427" s="1">
        <v>8795</v>
      </c>
      <c r="B427">
        <v>1995</v>
      </c>
      <c r="C427" s="15" t="s">
        <v>22</v>
      </c>
      <c r="D427">
        <v>1228199.95880127</v>
      </c>
      <c r="E427">
        <v>16382120117.1875</v>
      </c>
      <c r="F427">
        <v>0.53734534978866577</v>
      </c>
      <c r="G427">
        <v>0.46640613675117493</v>
      </c>
      <c r="H427">
        <v>8.8271014392375946E-2</v>
      </c>
      <c r="I427">
        <v>-0.17212764918804169</v>
      </c>
      <c r="J427">
        <f t="shared" si="6"/>
        <v>13338.316777975258</v>
      </c>
    </row>
    <row r="428" spans="1:10" x14ac:dyDescent="0.3">
      <c r="A428" s="1">
        <v>8796</v>
      </c>
      <c r="B428">
        <v>1996</v>
      </c>
      <c r="C428" s="15" t="s">
        <v>22</v>
      </c>
      <c r="D428">
        <v>1291800.0221252439</v>
      </c>
      <c r="E428">
        <v>17194632812.5</v>
      </c>
      <c r="F428">
        <v>0.52997404336929321</v>
      </c>
      <c r="G428">
        <v>0.46714487671852112</v>
      </c>
      <c r="H428">
        <v>9.3299165368080139E-2</v>
      </c>
      <c r="I428">
        <v>-0.19374097883701319</v>
      </c>
      <c r="J428">
        <f t="shared" si="6"/>
        <v>13310.599564947932</v>
      </c>
    </row>
    <row r="429" spans="1:10" x14ac:dyDescent="0.3">
      <c r="A429" s="1">
        <v>8797</v>
      </c>
      <c r="B429">
        <v>1997</v>
      </c>
      <c r="C429" s="15" t="s">
        <v>22</v>
      </c>
      <c r="D429">
        <v>1369899.988174438</v>
      </c>
      <c r="E429">
        <v>17945554687.5</v>
      </c>
      <c r="F429">
        <v>0.50369679927825928</v>
      </c>
      <c r="G429">
        <v>0.44605085253715521</v>
      </c>
      <c r="H429">
        <v>0.11081563681364059</v>
      </c>
      <c r="I429">
        <v>-0.24236755073070529</v>
      </c>
      <c r="J429">
        <f t="shared" si="6"/>
        <v>13099.901337625881</v>
      </c>
    </row>
    <row r="430" spans="1:10" x14ac:dyDescent="0.3">
      <c r="A430" s="1">
        <v>8798</v>
      </c>
      <c r="B430">
        <v>1998</v>
      </c>
      <c r="C430" s="15" t="s">
        <v>22</v>
      </c>
      <c r="D430">
        <v>1441799.998283386</v>
      </c>
      <c r="E430">
        <v>18858560546.875</v>
      </c>
      <c r="F430">
        <v>0.46193748712539667</v>
      </c>
      <c r="G430">
        <v>0.44266650080680853</v>
      </c>
      <c r="H430">
        <v>0.1205170229077339</v>
      </c>
      <c r="I430">
        <v>-0.23890429735183721</v>
      </c>
      <c r="J430">
        <f t="shared" si="6"/>
        <v>13079.87277661818</v>
      </c>
    </row>
    <row r="431" spans="1:10" x14ac:dyDescent="0.3">
      <c r="A431" s="1">
        <v>8799</v>
      </c>
      <c r="B431">
        <v>1999</v>
      </c>
      <c r="C431" s="15" t="s">
        <v>22</v>
      </c>
      <c r="D431">
        <v>1544200.18196106</v>
      </c>
      <c r="E431">
        <v>19991005859.375</v>
      </c>
      <c r="F431">
        <v>0.4506843090057373</v>
      </c>
      <c r="G431">
        <v>0.43122583627700811</v>
      </c>
      <c r="H431">
        <v>0.11678992211818701</v>
      </c>
      <c r="I431">
        <v>-0.28256246447563171</v>
      </c>
      <c r="J431">
        <f t="shared" si="6"/>
        <v>12945.864203944973</v>
      </c>
    </row>
    <row r="432" spans="1:10" x14ac:dyDescent="0.3">
      <c r="A432" s="1">
        <v>8800</v>
      </c>
      <c r="B432">
        <v>2000</v>
      </c>
      <c r="C432" s="15" t="s">
        <v>22</v>
      </c>
      <c r="D432">
        <v>1637099.9813079829</v>
      </c>
      <c r="E432">
        <v>20446039062.5</v>
      </c>
      <c r="F432">
        <v>0.43561986088752752</v>
      </c>
      <c r="G432">
        <v>0.42419549822807312</v>
      </c>
      <c r="H432">
        <v>0.13577798008918759</v>
      </c>
      <c r="I432">
        <v>-0.27841448783874512</v>
      </c>
      <c r="J432">
        <f t="shared" si="6"/>
        <v>12489.18166022112</v>
      </c>
    </row>
    <row r="433" spans="1:10" x14ac:dyDescent="0.3">
      <c r="A433" s="1">
        <v>8801</v>
      </c>
      <c r="B433">
        <v>2001</v>
      </c>
      <c r="C433" s="15" t="s">
        <v>22</v>
      </c>
      <c r="D433">
        <v>1687271.71421051</v>
      </c>
      <c r="E433">
        <v>20837210937.5</v>
      </c>
      <c r="F433">
        <v>0.42502290010452271</v>
      </c>
      <c r="G433">
        <v>0.41256725788116461</v>
      </c>
      <c r="H433">
        <v>0.13567633926868439</v>
      </c>
      <c r="I433">
        <v>-0.27860268950462341</v>
      </c>
      <c r="J433">
        <f t="shared" si="6"/>
        <v>12349.647517945812</v>
      </c>
    </row>
    <row r="434" spans="1:10" x14ac:dyDescent="0.3">
      <c r="A434" s="1">
        <v>8802</v>
      </c>
      <c r="B434">
        <v>2002</v>
      </c>
      <c r="C434" s="15" t="s">
        <v>22</v>
      </c>
      <c r="D434">
        <v>1734566.807746887</v>
      </c>
      <c r="E434">
        <v>20739279296.875</v>
      </c>
      <c r="F434">
        <v>0.43891638517379761</v>
      </c>
      <c r="G434">
        <v>0.39393165707588201</v>
      </c>
      <c r="H434">
        <v>0.12698911130428309</v>
      </c>
      <c r="I434">
        <v>-0.28718054294586182</v>
      </c>
      <c r="J434">
        <f t="shared" si="6"/>
        <v>11956.460370537274</v>
      </c>
    </row>
    <row r="435" spans="1:10" x14ac:dyDescent="0.3">
      <c r="A435" s="1">
        <v>8803</v>
      </c>
      <c r="B435">
        <v>2003</v>
      </c>
      <c r="C435" s="15" t="s">
        <v>22</v>
      </c>
      <c r="D435">
        <v>1782130.5990219121</v>
      </c>
      <c r="E435">
        <v>21185285156.25</v>
      </c>
      <c r="F435">
        <v>0.46919885277748108</v>
      </c>
      <c r="G435">
        <v>0.42902064323425287</v>
      </c>
      <c r="H435">
        <v>0.12948620319366461</v>
      </c>
      <c r="I435">
        <v>-0.27647751569747919</v>
      </c>
      <c r="J435">
        <f t="shared" si="6"/>
        <v>11887.616523658329</v>
      </c>
    </row>
    <row r="436" spans="1:10" x14ac:dyDescent="0.3">
      <c r="A436" s="1">
        <v>8804</v>
      </c>
      <c r="B436">
        <v>2004</v>
      </c>
      <c r="C436" s="15" t="s">
        <v>22</v>
      </c>
      <c r="D436">
        <v>1853464.8418426509</v>
      </c>
      <c r="E436">
        <v>21956830078.125</v>
      </c>
      <c r="F436">
        <v>0.5021546483039856</v>
      </c>
      <c r="G436">
        <v>0.45886150002479548</v>
      </c>
      <c r="H436">
        <v>0.1415338218212128</v>
      </c>
      <c r="I436">
        <v>-0.28896501660346979</v>
      </c>
      <c r="J436">
        <f t="shared" si="6"/>
        <v>11846.369881122901</v>
      </c>
    </row>
    <row r="437" spans="1:10" x14ac:dyDescent="0.3">
      <c r="A437" s="1">
        <v>8805</v>
      </c>
      <c r="B437">
        <v>2005</v>
      </c>
      <c r="C437" s="15" t="s">
        <v>22</v>
      </c>
      <c r="D437">
        <v>1923476.6960144041</v>
      </c>
      <c r="E437">
        <v>23423421875</v>
      </c>
      <c r="F437">
        <v>0.50472152233123779</v>
      </c>
      <c r="G437">
        <v>0.47363239526748657</v>
      </c>
      <c r="H437">
        <v>0.1531103998422623</v>
      </c>
      <c r="I437">
        <v>-0.30829626321792603</v>
      </c>
      <c r="J437">
        <f t="shared" si="6"/>
        <v>12177.647862090133</v>
      </c>
    </row>
    <row r="438" spans="1:10" x14ac:dyDescent="0.3">
      <c r="A438" s="1">
        <v>8806</v>
      </c>
      <c r="B438">
        <v>2006</v>
      </c>
      <c r="C438" s="15" t="s">
        <v>22</v>
      </c>
      <c r="D438">
        <v>1976536.3931655879</v>
      </c>
      <c r="E438">
        <v>23718259765.625</v>
      </c>
      <c r="F438">
        <v>0.50888431072235107</v>
      </c>
      <c r="G438">
        <v>0.4902576208114624</v>
      </c>
      <c r="H438">
        <v>0.17804595828056341</v>
      </c>
      <c r="I438">
        <v>-0.3312588632106781</v>
      </c>
      <c r="J438">
        <f t="shared" si="6"/>
        <v>11999.910473511813</v>
      </c>
    </row>
    <row r="439" spans="1:10" x14ac:dyDescent="0.3">
      <c r="A439" s="1">
        <v>8807</v>
      </c>
      <c r="B439">
        <v>2007</v>
      </c>
      <c r="C439" s="15" t="s">
        <v>22</v>
      </c>
      <c r="D439">
        <v>2046823.7400054929</v>
      </c>
      <c r="E439">
        <v>24880429687.5</v>
      </c>
      <c r="F439">
        <v>0.56759059429168701</v>
      </c>
      <c r="G439">
        <v>0.528545081615448</v>
      </c>
      <c r="H439">
        <v>0.17640241980552671</v>
      </c>
      <c r="I439">
        <v>-0.34354621171951288</v>
      </c>
      <c r="J439">
        <f t="shared" si="6"/>
        <v>12155.62884151091</v>
      </c>
    </row>
    <row r="440" spans="1:10" x14ac:dyDescent="0.3">
      <c r="A440" s="1">
        <v>8808</v>
      </c>
      <c r="B440">
        <v>2008</v>
      </c>
      <c r="C440" s="15" t="s">
        <v>22</v>
      </c>
      <c r="D440">
        <v>2079475.402832031</v>
      </c>
      <c r="E440">
        <v>25886683593.75</v>
      </c>
      <c r="F440">
        <v>0.67106282711029053</v>
      </c>
      <c r="G440">
        <v>0.56480515003204346</v>
      </c>
      <c r="H440">
        <v>0.17272377014160159</v>
      </c>
      <c r="I440">
        <v>-0.37104067206382751</v>
      </c>
      <c r="J440">
        <f t="shared" si="6"/>
        <v>12448.66063743529</v>
      </c>
    </row>
    <row r="441" spans="1:10" x14ac:dyDescent="0.3">
      <c r="A441" s="1">
        <v>8809</v>
      </c>
      <c r="B441">
        <v>2009</v>
      </c>
      <c r="C441" s="15" t="s">
        <v>22</v>
      </c>
      <c r="D441">
        <v>2095199.584960938</v>
      </c>
      <c r="E441">
        <v>25091458984.375</v>
      </c>
      <c r="F441">
        <v>0.65449327230453491</v>
      </c>
      <c r="G441">
        <v>0.55092144012451172</v>
      </c>
      <c r="H441">
        <v>0.17330291867256159</v>
      </c>
      <c r="I441">
        <v>-0.32118409872055048</v>
      </c>
      <c r="J441">
        <f t="shared" si="6"/>
        <v>11975.689172753819</v>
      </c>
    </row>
    <row r="442" spans="1:10" x14ac:dyDescent="0.3">
      <c r="A442" s="1">
        <v>8810</v>
      </c>
      <c r="B442">
        <v>2010</v>
      </c>
      <c r="C442" s="15" t="s">
        <v>22</v>
      </c>
      <c r="D442">
        <v>2161393.1655883789</v>
      </c>
      <c r="E442">
        <v>26013273437.5</v>
      </c>
      <c r="F442">
        <v>0.65763384103775024</v>
      </c>
      <c r="G442">
        <v>0.55013340711593628</v>
      </c>
      <c r="H442">
        <v>0.21021685004234311</v>
      </c>
      <c r="I442">
        <v>-0.37195131182670588</v>
      </c>
      <c r="J442">
        <f t="shared" si="6"/>
        <v>12035.419493157606</v>
      </c>
    </row>
    <row r="443" spans="1:10" x14ac:dyDescent="0.3">
      <c r="A443" s="1">
        <v>8811</v>
      </c>
      <c r="B443">
        <v>2011</v>
      </c>
      <c r="C443" s="15" t="s">
        <v>22</v>
      </c>
      <c r="D443">
        <v>2254660.6063842769</v>
      </c>
      <c r="E443">
        <v>27603750000</v>
      </c>
      <c r="F443">
        <v>0.6810116171836853</v>
      </c>
      <c r="G443">
        <v>0.57645237445831299</v>
      </c>
      <c r="H443">
        <v>0.23830592632293701</v>
      </c>
      <c r="I443">
        <v>-0.41782474517822271</v>
      </c>
      <c r="J443">
        <f t="shared" si="6"/>
        <v>12242.973475403556</v>
      </c>
    </row>
    <row r="444" spans="1:10" x14ac:dyDescent="0.3">
      <c r="A444" s="1">
        <v>8812</v>
      </c>
      <c r="B444">
        <v>2012</v>
      </c>
      <c r="C444" s="15" t="s">
        <v>22</v>
      </c>
      <c r="D444">
        <v>2345957.5176239009</v>
      </c>
      <c r="E444">
        <v>28681218750</v>
      </c>
      <c r="F444">
        <v>0.6541016697883606</v>
      </c>
      <c r="G444">
        <v>0.54984670877456665</v>
      </c>
      <c r="H444">
        <v>0.27411839365959167</v>
      </c>
      <c r="I444">
        <v>-0.46512624621391302</v>
      </c>
      <c r="J444">
        <f t="shared" si="6"/>
        <v>12225.804830025108</v>
      </c>
    </row>
    <row r="445" spans="1:10" x14ac:dyDescent="0.3">
      <c r="A445" s="1">
        <v>8813</v>
      </c>
      <c r="B445">
        <v>2013</v>
      </c>
      <c r="C445" s="15" t="s">
        <v>22</v>
      </c>
      <c r="D445">
        <v>2404891.967773438</v>
      </c>
      <c r="E445">
        <v>29342701171.875</v>
      </c>
      <c r="F445">
        <v>0.66086399555206299</v>
      </c>
      <c r="G445">
        <v>0.57079744338989258</v>
      </c>
      <c r="H445">
        <v>0.26185932755470281</v>
      </c>
      <c r="I445">
        <v>-0.44101163744926453</v>
      </c>
      <c r="J445">
        <f t="shared" si="6"/>
        <v>12201.255426472173</v>
      </c>
    </row>
    <row r="446" spans="1:10" x14ac:dyDescent="0.3">
      <c r="A446" s="1">
        <v>8814</v>
      </c>
      <c r="B446">
        <v>2014</v>
      </c>
      <c r="C446" s="15" t="s">
        <v>22</v>
      </c>
      <c r="D446">
        <v>2484316.5874481201</v>
      </c>
      <c r="E446">
        <v>31202345703.125</v>
      </c>
      <c r="F446">
        <v>0.67035984992980957</v>
      </c>
      <c r="G446">
        <v>0.58791577816009521</v>
      </c>
      <c r="H446">
        <v>0.26156803965568542</v>
      </c>
      <c r="I446">
        <v>-0.40879237651824951</v>
      </c>
      <c r="J446">
        <f t="shared" si="6"/>
        <v>12559.730052431009</v>
      </c>
    </row>
    <row r="447" spans="1:10" x14ac:dyDescent="0.3">
      <c r="A447" s="1">
        <v>8815</v>
      </c>
      <c r="B447">
        <v>2015</v>
      </c>
      <c r="C447" s="15" t="s">
        <v>22</v>
      </c>
      <c r="D447">
        <v>2530433.8932037349</v>
      </c>
      <c r="E447">
        <v>32987917968.75</v>
      </c>
      <c r="F447">
        <v>0.61035186052322388</v>
      </c>
      <c r="G447">
        <v>0.54145395755767822</v>
      </c>
      <c r="H447">
        <v>0.25573474168777471</v>
      </c>
      <c r="I447">
        <v>-0.41792041063308721</v>
      </c>
      <c r="J447">
        <f t="shared" si="6"/>
        <v>13036.467009610204</v>
      </c>
    </row>
    <row r="448" spans="1:10" x14ac:dyDescent="0.3">
      <c r="A448" s="1">
        <v>8816</v>
      </c>
      <c r="B448">
        <v>2016</v>
      </c>
      <c r="C448" s="15" t="s">
        <v>22</v>
      </c>
      <c r="D448">
        <v>2603849.8878478999</v>
      </c>
      <c r="E448">
        <v>34902562500</v>
      </c>
      <c r="F448">
        <v>0.6100621223449707</v>
      </c>
      <c r="G448">
        <v>0.54242485761642456</v>
      </c>
      <c r="H448">
        <v>0.24249020218849179</v>
      </c>
      <c r="I448">
        <v>-0.38530340790748602</v>
      </c>
      <c r="J448">
        <f t="shared" si="6"/>
        <v>13404.21452975817</v>
      </c>
    </row>
    <row r="449" spans="1:10" x14ac:dyDescent="0.3">
      <c r="A449" s="1">
        <v>8817</v>
      </c>
      <c r="B449">
        <v>2017</v>
      </c>
      <c r="C449" s="15" t="s">
        <v>22</v>
      </c>
      <c r="D449">
        <v>2671685.2188110352</v>
      </c>
      <c r="E449">
        <v>36103945312.5</v>
      </c>
      <c r="F449">
        <v>0.62050944566726685</v>
      </c>
      <c r="G449">
        <v>0.55474013090133667</v>
      </c>
      <c r="H449">
        <v>0.25438499450683588</v>
      </c>
      <c r="I449">
        <v>-0.37886267900466919</v>
      </c>
      <c r="J449">
        <f t="shared" si="6"/>
        <v>13513.547576000414</v>
      </c>
    </row>
    <row r="450" spans="1:10" x14ac:dyDescent="0.3">
      <c r="A450" s="1">
        <v>8818</v>
      </c>
      <c r="B450">
        <v>2018</v>
      </c>
      <c r="C450" s="15" t="s">
        <v>22</v>
      </c>
      <c r="D450">
        <v>2659065.723419189</v>
      </c>
      <c r="E450">
        <v>33831726562.5</v>
      </c>
      <c r="F450">
        <v>0.64796352386474609</v>
      </c>
      <c r="G450">
        <v>0.56860774755477905</v>
      </c>
      <c r="H450">
        <v>0.25052979588508612</v>
      </c>
      <c r="I450">
        <v>-0.34862044453620911</v>
      </c>
      <c r="J450">
        <f t="shared" si="6"/>
        <v>12723.16297582788</v>
      </c>
    </row>
    <row r="451" spans="1:10" x14ac:dyDescent="0.3">
      <c r="A451" s="1">
        <v>8819</v>
      </c>
      <c r="B451">
        <v>2019</v>
      </c>
      <c r="C451" s="15" t="s">
        <v>22</v>
      </c>
      <c r="D451">
        <v>2662456.9892883301</v>
      </c>
      <c r="E451">
        <v>32886406250</v>
      </c>
      <c r="F451">
        <v>0.62830555438995361</v>
      </c>
      <c r="G451">
        <v>0.57485842704772949</v>
      </c>
      <c r="H451">
        <v>0.2717786431312561</v>
      </c>
      <c r="I451">
        <v>-0.32906457781791693</v>
      </c>
      <c r="J451">
        <f t="shared" ref="J451:J514" si="7">E451/D451</f>
        <v>12351.901413735317</v>
      </c>
    </row>
    <row r="452" spans="1:10" x14ac:dyDescent="0.3">
      <c r="A452" s="1">
        <v>9630</v>
      </c>
      <c r="B452">
        <v>1990</v>
      </c>
      <c r="C452" s="16" t="s">
        <v>23</v>
      </c>
      <c r="D452">
        <v>1543724.8945236211</v>
      </c>
      <c r="E452">
        <v>22101968750</v>
      </c>
      <c r="F452">
        <v>0.46285229921340942</v>
      </c>
      <c r="G452">
        <v>0.48624739050865168</v>
      </c>
      <c r="H452">
        <v>9.3571588397026062E-2</v>
      </c>
      <c r="I452">
        <v>-0.12529796361923221</v>
      </c>
      <c r="J452">
        <f t="shared" si="7"/>
        <v>14317.297614624826</v>
      </c>
    </row>
    <row r="453" spans="1:10" x14ac:dyDescent="0.3">
      <c r="A453" s="1">
        <v>9631</v>
      </c>
      <c r="B453">
        <v>1991</v>
      </c>
      <c r="C453" s="16" t="s">
        <v>23</v>
      </c>
      <c r="D453">
        <v>1587502.9563903811</v>
      </c>
      <c r="E453">
        <v>22739802734.375</v>
      </c>
      <c r="F453">
        <v>0.54320526123046875</v>
      </c>
      <c r="G453">
        <v>0.52504950761795044</v>
      </c>
      <c r="H453">
        <v>5.9311438351869583E-2</v>
      </c>
      <c r="I453">
        <v>-0.1215775012969971</v>
      </c>
      <c r="J453">
        <f t="shared" si="7"/>
        <v>14324.258511039321</v>
      </c>
    </row>
    <row r="454" spans="1:10" x14ac:dyDescent="0.3">
      <c r="A454" s="1">
        <v>9632</v>
      </c>
      <c r="B454">
        <v>1992</v>
      </c>
      <c r="C454" s="16" t="s">
        <v>23</v>
      </c>
      <c r="D454">
        <v>1624945.282936096</v>
      </c>
      <c r="E454">
        <v>23458515625</v>
      </c>
      <c r="F454">
        <v>0.47072690725326538</v>
      </c>
      <c r="G454">
        <v>0.45155000686645508</v>
      </c>
      <c r="H454">
        <v>5.9377770870924003E-2</v>
      </c>
      <c r="I454">
        <v>-0.1339166313409805</v>
      </c>
      <c r="J454">
        <f t="shared" si="7"/>
        <v>14436.495721636278</v>
      </c>
    </row>
    <row r="455" spans="1:10" x14ac:dyDescent="0.3">
      <c r="A455" s="1">
        <v>9633</v>
      </c>
      <c r="B455">
        <v>1993</v>
      </c>
      <c r="C455" s="16" t="s">
        <v>23</v>
      </c>
      <c r="D455">
        <v>1666242.0034408569</v>
      </c>
      <c r="E455">
        <v>24687880859.375</v>
      </c>
      <c r="F455">
        <v>0.47868528962135309</v>
      </c>
      <c r="G455">
        <v>0.45120707154273992</v>
      </c>
      <c r="H455">
        <v>6.135762482881546E-2</v>
      </c>
      <c r="I455">
        <v>-0.15151418745517731</v>
      </c>
      <c r="J455">
        <f t="shared" si="7"/>
        <v>14816.50373018657</v>
      </c>
    </row>
    <row r="456" spans="1:10" x14ac:dyDescent="0.3">
      <c r="A456" s="1">
        <v>9634</v>
      </c>
      <c r="B456">
        <v>1994</v>
      </c>
      <c r="C456" s="16" t="s">
        <v>23</v>
      </c>
      <c r="D456">
        <v>1712045.6695556641</v>
      </c>
      <c r="E456">
        <v>26102585937.5</v>
      </c>
      <c r="F456">
        <v>0.49174708127975458</v>
      </c>
      <c r="G456">
        <v>0.46418246626853937</v>
      </c>
      <c r="H456">
        <v>6.366797536611557E-2</v>
      </c>
      <c r="I456">
        <v>-0.200206995010376</v>
      </c>
      <c r="J456">
        <f t="shared" si="7"/>
        <v>15246.430864355701</v>
      </c>
    </row>
    <row r="457" spans="1:10" x14ac:dyDescent="0.3">
      <c r="A457" s="1">
        <v>9635</v>
      </c>
      <c r="B457">
        <v>1995</v>
      </c>
      <c r="C457" s="16" t="s">
        <v>23</v>
      </c>
      <c r="D457">
        <v>1756268.0244445801</v>
      </c>
      <c r="E457">
        <v>27383964843.75</v>
      </c>
      <c r="F457">
        <v>0.54799330234527588</v>
      </c>
      <c r="G457">
        <v>0.49467307329177862</v>
      </c>
      <c r="H457">
        <v>6.1079513281583793E-2</v>
      </c>
      <c r="I457">
        <v>-0.23080149292945859</v>
      </c>
      <c r="J457">
        <f t="shared" si="7"/>
        <v>15592.133126952636</v>
      </c>
    </row>
    <row r="458" spans="1:10" x14ac:dyDescent="0.3">
      <c r="A458" s="1">
        <v>9636</v>
      </c>
      <c r="B458">
        <v>1996</v>
      </c>
      <c r="C458" s="16" t="s">
        <v>23</v>
      </c>
      <c r="D458">
        <v>1800749.659538269</v>
      </c>
      <c r="E458">
        <v>27950330078.125</v>
      </c>
      <c r="F458">
        <v>0.54532521963119507</v>
      </c>
      <c r="G458">
        <v>0.49246951937675482</v>
      </c>
      <c r="H458">
        <v>6.8246632814407349E-2</v>
      </c>
      <c r="I458">
        <v>-0.2251462638378143</v>
      </c>
      <c r="J458">
        <f t="shared" si="7"/>
        <v>15521.49680000037</v>
      </c>
    </row>
    <row r="459" spans="1:10" x14ac:dyDescent="0.3">
      <c r="A459" s="1">
        <v>9637</v>
      </c>
      <c r="B459">
        <v>1997</v>
      </c>
      <c r="C459" s="16" t="s">
        <v>23</v>
      </c>
      <c r="D459">
        <v>1848299.8609542849</v>
      </c>
      <c r="E459">
        <v>28777855468.75</v>
      </c>
      <c r="F459">
        <v>0.52115553617477417</v>
      </c>
      <c r="G459">
        <v>0.47395592927932739</v>
      </c>
      <c r="H459">
        <v>7.6396256685256958E-2</v>
      </c>
      <c r="I459">
        <v>-0.25056585669517523</v>
      </c>
      <c r="J459">
        <f t="shared" si="7"/>
        <v>15569.906202282498</v>
      </c>
    </row>
    <row r="460" spans="1:10" x14ac:dyDescent="0.3">
      <c r="A460" s="1">
        <v>9638</v>
      </c>
      <c r="B460">
        <v>1998</v>
      </c>
      <c r="C460" s="16" t="s">
        <v>23</v>
      </c>
      <c r="D460">
        <v>1899482.4886322019</v>
      </c>
      <c r="E460">
        <v>29884121093.75</v>
      </c>
      <c r="F460">
        <v>0.47296926379203802</v>
      </c>
      <c r="G460">
        <v>0.46498540043830872</v>
      </c>
      <c r="H460">
        <v>7.2055384516716003E-2</v>
      </c>
      <c r="I460">
        <v>-0.20935334265232089</v>
      </c>
      <c r="J460">
        <f t="shared" si="7"/>
        <v>15732.769990035156</v>
      </c>
    </row>
    <row r="461" spans="1:10" x14ac:dyDescent="0.3">
      <c r="A461" s="1">
        <v>9639</v>
      </c>
      <c r="B461">
        <v>1999</v>
      </c>
      <c r="C461" s="16" t="s">
        <v>23</v>
      </c>
      <c r="D461">
        <v>1952959.6567153931</v>
      </c>
      <c r="E461">
        <v>28609246093.75</v>
      </c>
      <c r="F461">
        <v>0.47278597950935358</v>
      </c>
      <c r="G461">
        <v>0.44751134514808649</v>
      </c>
      <c r="H461">
        <v>5.4991099983453751E-2</v>
      </c>
      <c r="I461">
        <v>-0.1494717746973038</v>
      </c>
      <c r="J461">
        <f t="shared" si="7"/>
        <v>14649.174136995118</v>
      </c>
    </row>
    <row r="462" spans="1:10" x14ac:dyDescent="0.3">
      <c r="A462" s="1">
        <v>9640</v>
      </c>
      <c r="B462">
        <v>2000</v>
      </c>
      <c r="C462" s="16" t="s">
        <v>23</v>
      </c>
      <c r="D462">
        <v>2011945.0092315669</v>
      </c>
      <c r="E462">
        <v>27728460937.5</v>
      </c>
      <c r="F462">
        <v>0.46014401316642761</v>
      </c>
      <c r="G462">
        <v>0.45884048938751221</v>
      </c>
      <c r="H462">
        <v>6.8911105394363403E-2</v>
      </c>
      <c r="I462">
        <v>-0.17966929078102109</v>
      </c>
      <c r="J462">
        <f t="shared" si="7"/>
        <v>13781.917900475064</v>
      </c>
    </row>
    <row r="463" spans="1:10" x14ac:dyDescent="0.3">
      <c r="A463" s="1">
        <v>9641</v>
      </c>
      <c r="B463">
        <v>2001</v>
      </c>
      <c r="C463" s="16" t="s">
        <v>23</v>
      </c>
      <c r="D463">
        <v>2069858.312606812</v>
      </c>
      <c r="E463">
        <v>29300541015.625</v>
      </c>
      <c r="F463">
        <v>0.43852457404136658</v>
      </c>
      <c r="G463">
        <v>0.43642178177833563</v>
      </c>
      <c r="H463">
        <v>7.8014418482780457E-2</v>
      </c>
      <c r="I463">
        <v>-0.1727338582277298</v>
      </c>
      <c r="J463">
        <f t="shared" si="7"/>
        <v>14155.819669957718</v>
      </c>
    </row>
    <row r="464" spans="1:10" x14ac:dyDescent="0.3">
      <c r="A464" s="1">
        <v>9642</v>
      </c>
      <c r="B464">
        <v>2002</v>
      </c>
      <c r="C464" s="16" t="s">
        <v>23</v>
      </c>
      <c r="D464">
        <v>2128183.6032867432</v>
      </c>
      <c r="E464">
        <v>38174781250</v>
      </c>
      <c r="F464">
        <v>0.43257030844688421</v>
      </c>
      <c r="G464">
        <v>0.42906597256660461</v>
      </c>
      <c r="H464">
        <v>5.812285840511322E-2</v>
      </c>
      <c r="I464">
        <v>-0.1024065837264061</v>
      </c>
      <c r="J464">
        <f t="shared" si="7"/>
        <v>17937.729240580225</v>
      </c>
    </row>
    <row r="465" spans="1:10" x14ac:dyDescent="0.3">
      <c r="A465" s="1">
        <v>9643</v>
      </c>
      <c r="B465">
        <v>2003</v>
      </c>
      <c r="C465" s="16" t="s">
        <v>23</v>
      </c>
      <c r="D465">
        <v>2216125.2498626709</v>
      </c>
      <c r="E465">
        <v>40165777343.75</v>
      </c>
      <c r="F465">
        <v>0.47845235466957092</v>
      </c>
      <c r="G465">
        <v>0.46046662330627441</v>
      </c>
      <c r="H465">
        <v>6.8839617073535919E-2</v>
      </c>
      <c r="I465">
        <v>-0.105210654437542</v>
      </c>
      <c r="J465">
        <f t="shared" si="7"/>
        <v>18124.326387346111</v>
      </c>
    </row>
    <row r="466" spans="1:10" x14ac:dyDescent="0.3">
      <c r="A466" s="1">
        <v>9644</v>
      </c>
      <c r="B466">
        <v>2004</v>
      </c>
      <c r="C466" s="16" t="s">
        <v>23</v>
      </c>
      <c r="D466">
        <v>2396926.4030456538</v>
      </c>
      <c r="E466">
        <v>42170562500</v>
      </c>
      <c r="F466">
        <v>0.51884651184082031</v>
      </c>
      <c r="G466">
        <v>0.49668729305267328</v>
      </c>
      <c r="H466">
        <v>7.2099976241588593E-2</v>
      </c>
      <c r="I466">
        <v>-0.12952099740505221</v>
      </c>
      <c r="J466">
        <f t="shared" si="7"/>
        <v>17593.599222077068</v>
      </c>
    </row>
    <row r="467" spans="1:10" x14ac:dyDescent="0.3">
      <c r="A467" s="1">
        <v>9645</v>
      </c>
      <c r="B467">
        <v>2005</v>
      </c>
      <c r="C467" s="16" t="s">
        <v>23</v>
      </c>
      <c r="D467">
        <v>2465227.603912354</v>
      </c>
      <c r="E467">
        <v>43301722656.25</v>
      </c>
      <c r="F467">
        <v>0.49820300936698908</v>
      </c>
      <c r="G467">
        <v>0.50165128707885742</v>
      </c>
      <c r="H467">
        <v>7.8114025294780731E-2</v>
      </c>
      <c r="I467">
        <v>-0.1534457057714462</v>
      </c>
      <c r="J467">
        <f t="shared" si="7"/>
        <v>17564.999916246881</v>
      </c>
    </row>
    <row r="468" spans="1:10" x14ac:dyDescent="0.3">
      <c r="A468" s="1">
        <v>9646</v>
      </c>
      <c r="B468">
        <v>2006</v>
      </c>
      <c r="C468" s="16" t="s">
        <v>23</v>
      </c>
      <c r="D468">
        <v>2431432.2471618648</v>
      </c>
      <c r="E468">
        <v>46185703125</v>
      </c>
      <c r="F468">
        <v>0.5130348801612854</v>
      </c>
      <c r="G468">
        <v>0.49595019221305853</v>
      </c>
      <c r="H468">
        <v>7.8907907009124756E-2</v>
      </c>
      <c r="I468">
        <v>-0.21068714559078219</v>
      </c>
      <c r="J468">
        <f t="shared" si="7"/>
        <v>18995.266341026421</v>
      </c>
    </row>
    <row r="469" spans="1:10" x14ac:dyDescent="0.3">
      <c r="A469" s="1">
        <v>9647</v>
      </c>
      <c r="B469">
        <v>2007</v>
      </c>
      <c r="C469" s="16" t="s">
        <v>23</v>
      </c>
      <c r="D469">
        <v>2540578.6037445068</v>
      </c>
      <c r="E469">
        <v>49208863281.25</v>
      </c>
      <c r="F469">
        <v>0.56323432922363281</v>
      </c>
      <c r="G469">
        <v>0.53474831581115723</v>
      </c>
      <c r="H469">
        <v>0.10276274383068081</v>
      </c>
      <c r="I469">
        <v>-0.22512009739875791</v>
      </c>
      <c r="J469">
        <f t="shared" si="7"/>
        <v>19369.155990183521</v>
      </c>
    </row>
    <row r="470" spans="1:10" x14ac:dyDescent="0.3">
      <c r="A470" s="1">
        <v>9648</v>
      </c>
      <c r="B470">
        <v>2008</v>
      </c>
      <c r="C470" s="16" t="s">
        <v>23</v>
      </c>
      <c r="D470">
        <v>2601084.4707489009</v>
      </c>
      <c r="E470">
        <v>52858007812.5</v>
      </c>
      <c r="F470">
        <v>0.66817641258239746</v>
      </c>
      <c r="G470">
        <v>0.5888248085975647</v>
      </c>
      <c r="H470">
        <v>0.12810322642326349</v>
      </c>
      <c r="I470">
        <v>-0.2942044734954834</v>
      </c>
      <c r="J470">
        <f t="shared" si="7"/>
        <v>20321.526811961317</v>
      </c>
    </row>
    <row r="471" spans="1:10" x14ac:dyDescent="0.3">
      <c r="A471" s="1">
        <v>9649</v>
      </c>
      <c r="B471">
        <v>2009</v>
      </c>
      <c r="C471" s="16" t="s">
        <v>23</v>
      </c>
      <c r="D471">
        <v>2674237.4897003169</v>
      </c>
      <c r="E471">
        <v>56757601562.5</v>
      </c>
      <c r="F471">
        <v>0.63003873825073242</v>
      </c>
      <c r="G471">
        <v>0.55690747499465942</v>
      </c>
      <c r="H471">
        <v>8.8889017701148987E-2</v>
      </c>
      <c r="I471">
        <v>-0.22035904228687289</v>
      </c>
      <c r="J471">
        <f t="shared" si="7"/>
        <v>21223.844845904252</v>
      </c>
    </row>
    <row r="472" spans="1:10" x14ac:dyDescent="0.3">
      <c r="A472" s="1">
        <v>9650</v>
      </c>
      <c r="B472">
        <v>2010</v>
      </c>
      <c r="C472" s="16" t="s">
        <v>23</v>
      </c>
      <c r="D472">
        <v>2677053.689956665</v>
      </c>
      <c r="E472">
        <v>65605773437.5</v>
      </c>
      <c r="F472">
        <v>0.64912348985671997</v>
      </c>
      <c r="G472">
        <v>0.56246501207351685</v>
      </c>
      <c r="H472">
        <v>0.1541447788476944</v>
      </c>
      <c r="I472">
        <v>-0.27439597249031072</v>
      </c>
      <c r="J472">
        <f t="shared" si="7"/>
        <v>24506.70813350852</v>
      </c>
    </row>
    <row r="473" spans="1:10" x14ac:dyDescent="0.3">
      <c r="A473" s="1">
        <v>9651</v>
      </c>
      <c r="B473">
        <v>2011</v>
      </c>
      <c r="C473" s="16" t="s">
        <v>23</v>
      </c>
      <c r="D473">
        <v>2742683.1722259521</v>
      </c>
      <c r="E473">
        <v>72856070312.5</v>
      </c>
      <c r="F473">
        <v>0.67000699043273926</v>
      </c>
      <c r="G473">
        <v>0.57835614681243896</v>
      </c>
      <c r="H473">
        <v>0.16120089590549469</v>
      </c>
      <c r="I473">
        <v>-0.29745817184448242</v>
      </c>
      <c r="J473">
        <f t="shared" si="7"/>
        <v>26563.793824341097</v>
      </c>
    </row>
    <row r="474" spans="1:10" x14ac:dyDescent="0.3">
      <c r="A474" s="1">
        <v>9652</v>
      </c>
      <c r="B474">
        <v>2012</v>
      </c>
      <c r="C474" s="16" t="s">
        <v>23</v>
      </c>
      <c r="D474">
        <v>2949183.2256317139</v>
      </c>
      <c r="E474">
        <v>72410359375</v>
      </c>
      <c r="F474">
        <v>0.65491855144500732</v>
      </c>
      <c r="G474">
        <v>0.59453010559082031</v>
      </c>
      <c r="H474">
        <v>0.1567801833152771</v>
      </c>
      <c r="I474">
        <v>-0.27445274591445917</v>
      </c>
      <c r="J474">
        <f t="shared" si="7"/>
        <v>24552.682500589541</v>
      </c>
    </row>
    <row r="475" spans="1:10" x14ac:dyDescent="0.3">
      <c r="A475" s="1">
        <v>9653</v>
      </c>
      <c r="B475">
        <v>2013</v>
      </c>
      <c r="C475" s="16" t="s">
        <v>23</v>
      </c>
      <c r="D475">
        <v>2965086.698532104</v>
      </c>
      <c r="E475">
        <v>76162203125</v>
      </c>
      <c r="F475">
        <v>0.66624635457992554</v>
      </c>
      <c r="G475">
        <v>0.58288657665252686</v>
      </c>
      <c r="H475">
        <v>0.18989452719688421</v>
      </c>
      <c r="I475">
        <v>-0.27940842509269709</v>
      </c>
      <c r="J475">
        <f t="shared" si="7"/>
        <v>25686.332599550922</v>
      </c>
    </row>
    <row r="476" spans="1:10" x14ac:dyDescent="0.3">
      <c r="A476" s="1">
        <v>9654</v>
      </c>
      <c r="B476">
        <v>2014</v>
      </c>
      <c r="C476" s="16" t="s">
        <v>23</v>
      </c>
      <c r="D476">
        <v>2938508.5105896001</v>
      </c>
      <c r="E476">
        <v>79014882812.5</v>
      </c>
      <c r="F476">
        <v>0.64769852161407471</v>
      </c>
      <c r="G476">
        <v>0.60538226366043091</v>
      </c>
      <c r="H476">
        <v>0.192027822136879</v>
      </c>
      <c r="I476">
        <v>-0.25892677903175348</v>
      </c>
      <c r="J476">
        <f t="shared" si="7"/>
        <v>26889.451750012449</v>
      </c>
    </row>
    <row r="477" spans="1:10" x14ac:dyDescent="0.3">
      <c r="A477" s="1">
        <v>9655</v>
      </c>
      <c r="B477">
        <v>2015</v>
      </c>
      <c r="C477" s="16" t="s">
        <v>23</v>
      </c>
      <c r="D477">
        <v>3018445.7302093511</v>
      </c>
      <c r="E477">
        <v>78441359375</v>
      </c>
      <c r="F477">
        <v>0.59041720628738403</v>
      </c>
      <c r="G477">
        <v>0.56636285781860352</v>
      </c>
      <c r="H477">
        <v>0.18040776252746579</v>
      </c>
      <c r="I477">
        <v>-0.2324175834655762</v>
      </c>
      <c r="J477">
        <f t="shared" si="7"/>
        <v>25987.334670270691</v>
      </c>
    </row>
    <row r="478" spans="1:10" x14ac:dyDescent="0.3">
      <c r="A478" s="1">
        <v>9656</v>
      </c>
      <c r="B478">
        <v>2016</v>
      </c>
      <c r="C478" s="16" t="s">
        <v>23</v>
      </c>
      <c r="D478">
        <v>3091547.012329102</v>
      </c>
      <c r="E478">
        <v>81386679687.5</v>
      </c>
      <c r="F478">
        <v>0.57550805807113647</v>
      </c>
      <c r="G478">
        <v>0.5608513355255127</v>
      </c>
      <c r="H478">
        <v>0.18220038712024689</v>
      </c>
      <c r="I478">
        <v>-0.21443198621273041</v>
      </c>
      <c r="J478">
        <f t="shared" si="7"/>
        <v>26325.551370537014</v>
      </c>
    </row>
    <row r="479" spans="1:10" x14ac:dyDescent="0.3">
      <c r="A479" s="1">
        <v>9657</v>
      </c>
      <c r="B479">
        <v>2017</v>
      </c>
      <c r="C479" s="16" t="s">
        <v>23</v>
      </c>
      <c r="D479">
        <v>3180337.1906280522</v>
      </c>
      <c r="E479">
        <v>84791328125</v>
      </c>
      <c r="F479">
        <v>0.56867843866348267</v>
      </c>
      <c r="G479">
        <v>0.55704468488693237</v>
      </c>
      <c r="H479">
        <v>0.18000856041908261</v>
      </c>
      <c r="I479">
        <v>-0.25138181447982788</v>
      </c>
      <c r="J479">
        <f t="shared" si="7"/>
        <v>26661.112656502763</v>
      </c>
    </row>
    <row r="480" spans="1:10" x14ac:dyDescent="0.3">
      <c r="A480" s="1">
        <v>9658</v>
      </c>
      <c r="B480">
        <v>2018</v>
      </c>
      <c r="C480" s="16" t="s">
        <v>23</v>
      </c>
      <c r="D480">
        <v>3306918.3826446529</v>
      </c>
      <c r="E480">
        <v>86097406250</v>
      </c>
      <c r="F480">
        <v>0.59549254179000854</v>
      </c>
      <c r="G480">
        <v>0.5594666600227356</v>
      </c>
      <c r="H480">
        <v>0.1760853826999664</v>
      </c>
      <c r="I480">
        <v>-0.27638405561447138</v>
      </c>
      <c r="J480">
        <f t="shared" si="7"/>
        <v>26035.540127587014</v>
      </c>
    </row>
    <row r="481" spans="1:10" x14ac:dyDescent="0.3">
      <c r="A481" s="1">
        <v>9659</v>
      </c>
      <c r="B481">
        <v>2019</v>
      </c>
      <c r="C481" s="16" t="s">
        <v>23</v>
      </c>
      <c r="D481">
        <v>3358279.705047607</v>
      </c>
      <c r="E481">
        <v>86788554687.5</v>
      </c>
      <c r="F481">
        <v>0.58374941349029541</v>
      </c>
      <c r="G481">
        <v>0.55850178003311157</v>
      </c>
      <c r="H481">
        <v>0.15081183612346649</v>
      </c>
      <c r="I481">
        <v>-0.25105634331703192</v>
      </c>
      <c r="J481">
        <f t="shared" si="7"/>
        <v>25843.158494825162</v>
      </c>
    </row>
    <row r="482" spans="1:10" x14ac:dyDescent="0.3">
      <c r="A482" s="1">
        <v>9910</v>
      </c>
      <c r="B482">
        <v>1990</v>
      </c>
      <c r="C482" s="17" t="s">
        <v>24</v>
      </c>
      <c r="D482">
        <v>75279228.210449219</v>
      </c>
      <c r="E482">
        <v>2493859500000</v>
      </c>
      <c r="F482">
        <v>0.32949748635292048</v>
      </c>
      <c r="G482">
        <v>0.36976581811904907</v>
      </c>
      <c r="H482">
        <v>0.1263565868139267</v>
      </c>
      <c r="I482">
        <v>-9.2393495142459869E-2</v>
      </c>
      <c r="J482">
        <f t="shared" si="7"/>
        <v>33128.122581546828</v>
      </c>
    </row>
    <row r="483" spans="1:10" x14ac:dyDescent="0.3">
      <c r="A483" s="1">
        <v>9911</v>
      </c>
      <c r="B483">
        <v>1991</v>
      </c>
      <c r="C483" s="17" t="s">
        <v>24</v>
      </c>
      <c r="D483">
        <v>74035270.690917969</v>
      </c>
      <c r="E483">
        <v>2438441250000</v>
      </c>
      <c r="F483">
        <v>0.1072780340909958</v>
      </c>
      <c r="G483">
        <v>0.1090097799897194</v>
      </c>
      <c r="H483">
        <v>0.29212468862533569</v>
      </c>
      <c r="I483">
        <v>-0.23361337184906009</v>
      </c>
      <c r="J483">
        <f t="shared" si="7"/>
        <v>32936.210366272462</v>
      </c>
    </row>
    <row r="484" spans="1:10" x14ac:dyDescent="0.3">
      <c r="A484" s="1">
        <v>9912</v>
      </c>
      <c r="B484">
        <v>1992</v>
      </c>
      <c r="C484" s="17" t="s">
        <v>24</v>
      </c>
      <c r="D484">
        <v>72240905.76171875</v>
      </c>
      <c r="E484">
        <v>2254152250000</v>
      </c>
      <c r="F484">
        <v>0.39426475763320917</v>
      </c>
      <c r="G484">
        <v>0.48112747073173517</v>
      </c>
      <c r="H484">
        <v>0.3271477222442627</v>
      </c>
      <c r="I484">
        <v>-0.1723899841308594</v>
      </c>
      <c r="J484">
        <f t="shared" si="7"/>
        <v>31203.266712008754</v>
      </c>
    </row>
    <row r="485" spans="1:10" x14ac:dyDescent="0.3">
      <c r="A485" s="1">
        <v>9913</v>
      </c>
      <c r="B485">
        <v>1993</v>
      </c>
      <c r="C485" s="17" t="s">
        <v>24</v>
      </c>
      <c r="D485">
        <v>71165107.727050781</v>
      </c>
      <c r="E485">
        <v>1934672000000</v>
      </c>
      <c r="F485">
        <v>0.43672871589660639</v>
      </c>
      <c r="G485">
        <v>0.48516848683357239</v>
      </c>
      <c r="H485">
        <v>0.20171542465686801</v>
      </c>
      <c r="I485">
        <v>-0.12036525458097461</v>
      </c>
      <c r="J485">
        <f t="shared" si="7"/>
        <v>27185.68216632666</v>
      </c>
    </row>
    <row r="486" spans="1:10" x14ac:dyDescent="0.3">
      <c r="A486" s="1">
        <v>9914</v>
      </c>
      <c r="B486">
        <v>1994</v>
      </c>
      <c r="C486" s="17" t="s">
        <v>24</v>
      </c>
      <c r="D486">
        <v>68729125.9765625</v>
      </c>
      <c r="E486">
        <v>1645076375000</v>
      </c>
      <c r="F486">
        <v>0.45688700675964361</v>
      </c>
      <c r="G486">
        <v>0.51246237754821777</v>
      </c>
      <c r="H486">
        <v>0.14799891412258151</v>
      </c>
      <c r="I486">
        <v>-9.1571025550365448E-2</v>
      </c>
      <c r="J486">
        <f t="shared" si="7"/>
        <v>23935.651030408735</v>
      </c>
    </row>
    <row r="487" spans="1:10" x14ac:dyDescent="0.3">
      <c r="A487" s="1">
        <v>9915</v>
      </c>
      <c r="B487">
        <v>1995</v>
      </c>
      <c r="C487" s="17" t="s">
        <v>24</v>
      </c>
      <c r="D487">
        <v>66713844.299316414</v>
      </c>
      <c r="E487">
        <v>1542873000000</v>
      </c>
      <c r="F487">
        <v>0.4929955005645752</v>
      </c>
      <c r="G487">
        <v>0.53898131847381592</v>
      </c>
      <c r="H487">
        <v>0.14418445527553561</v>
      </c>
      <c r="I487">
        <v>-9.5890067517757416E-2</v>
      </c>
      <c r="J487">
        <f t="shared" si="7"/>
        <v>23126.72903509788</v>
      </c>
    </row>
    <row r="488" spans="1:10" x14ac:dyDescent="0.3">
      <c r="A488" s="1">
        <v>9916</v>
      </c>
      <c r="B488">
        <v>1996</v>
      </c>
      <c r="C488" s="17" t="s">
        <v>24</v>
      </c>
      <c r="D488">
        <v>66128524.780273438</v>
      </c>
      <c r="E488">
        <v>1507701250000</v>
      </c>
      <c r="F488">
        <v>0.46861368417739868</v>
      </c>
      <c r="G488">
        <v>0.53382569551467896</v>
      </c>
      <c r="H488">
        <v>0.1371763348579407</v>
      </c>
      <c r="I488">
        <v>-8.3010211586952209E-2</v>
      </c>
      <c r="J488">
        <f t="shared" si="7"/>
        <v>22799.559721159196</v>
      </c>
    </row>
    <row r="489" spans="1:10" x14ac:dyDescent="0.3">
      <c r="A489" s="1">
        <v>9917</v>
      </c>
      <c r="B489">
        <v>1997</v>
      </c>
      <c r="C489" s="17" t="s">
        <v>24</v>
      </c>
      <c r="D489">
        <v>65039398.193359382</v>
      </c>
      <c r="E489">
        <v>1465640000000</v>
      </c>
      <c r="F489">
        <v>0.46592473983764648</v>
      </c>
      <c r="G489">
        <v>0.51206082105636597</v>
      </c>
      <c r="H489">
        <v>0.13647620379924769</v>
      </c>
      <c r="I489">
        <v>-9.5895901322364807E-2</v>
      </c>
      <c r="J489">
        <f t="shared" si="7"/>
        <v>22534.648854571413</v>
      </c>
    </row>
    <row r="490" spans="1:10" x14ac:dyDescent="0.3">
      <c r="A490" s="1">
        <v>9918</v>
      </c>
      <c r="B490">
        <v>1998</v>
      </c>
      <c r="C490" s="17" t="s">
        <v>24</v>
      </c>
      <c r="D490">
        <v>64111717.224121086</v>
      </c>
      <c r="E490">
        <v>1329591875000</v>
      </c>
      <c r="F490">
        <v>0.42850437760353088</v>
      </c>
      <c r="G490">
        <v>0.49742263555526728</v>
      </c>
      <c r="H490">
        <v>0.13651928305625921</v>
      </c>
      <c r="I490">
        <v>-7.1125641465187073E-2</v>
      </c>
      <c r="J490">
        <f t="shared" si="7"/>
        <v>20738.672002062063</v>
      </c>
    </row>
    <row r="491" spans="1:10" x14ac:dyDescent="0.3">
      <c r="A491" s="1">
        <v>9919</v>
      </c>
      <c r="B491">
        <v>1999</v>
      </c>
      <c r="C491" s="17" t="s">
        <v>24</v>
      </c>
      <c r="D491">
        <v>64613677.978515618</v>
      </c>
      <c r="E491">
        <v>1277745875000</v>
      </c>
      <c r="F491">
        <v>0.41138625144958502</v>
      </c>
      <c r="G491">
        <v>0.48433029651641851</v>
      </c>
      <c r="H491">
        <v>0.14763861894607541</v>
      </c>
      <c r="I491">
        <v>-5.2118435502052307E-2</v>
      </c>
      <c r="J491">
        <f t="shared" si="7"/>
        <v>19775.160847906802</v>
      </c>
    </row>
    <row r="492" spans="1:10" x14ac:dyDescent="0.3">
      <c r="A492" s="1">
        <v>9920</v>
      </c>
      <c r="B492">
        <v>2000</v>
      </c>
      <c r="C492" s="17" t="s">
        <v>24</v>
      </c>
      <c r="D492">
        <v>65059394.836425781</v>
      </c>
      <c r="E492">
        <v>1445962875000</v>
      </c>
      <c r="F492">
        <v>0.39178863167762762</v>
      </c>
      <c r="G492">
        <v>0.46095600724220281</v>
      </c>
      <c r="H492">
        <v>0.19107514619827271</v>
      </c>
      <c r="I492">
        <v>-5.342000350356102E-2</v>
      </c>
      <c r="J492">
        <f t="shared" si="7"/>
        <v>22225.273976732828</v>
      </c>
    </row>
    <row r="493" spans="1:10" x14ac:dyDescent="0.3">
      <c r="A493" s="1">
        <v>9921</v>
      </c>
      <c r="B493">
        <v>2001</v>
      </c>
      <c r="C493" s="17" t="s">
        <v>24</v>
      </c>
      <c r="D493">
        <v>65763763.427734382</v>
      </c>
      <c r="E493">
        <v>1482249500000</v>
      </c>
      <c r="F493">
        <v>0.40232372283935552</v>
      </c>
      <c r="G493">
        <v>0.45476812124252319</v>
      </c>
      <c r="H493">
        <v>0.17603467404842379</v>
      </c>
      <c r="I493">
        <v>-6.5284579992294312E-2</v>
      </c>
      <c r="J493">
        <f t="shared" si="7"/>
        <v>22539.000548969416</v>
      </c>
    </row>
    <row r="494" spans="1:10" x14ac:dyDescent="0.3">
      <c r="A494" s="1">
        <v>9922</v>
      </c>
      <c r="B494">
        <v>2002</v>
      </c>
      <c r="C494" s="17" t="s">
        <v>24</v>
      </c>
      <c r="D494">
        <v>66176193.237304688</v>
      </c>
      <c r="E494">
        <v>1515788375000</v>
      </c>
      <c r="F494">
        <v>0.40724554657936102</v>
      </c>
      <c r="G494">
        <v>0.45689141750335688</v>
      </c>
      <c r="H494">
        <v>0.1797077804803848</v>
      </c>
      <c r="I494">
        <v>-6.9127678871154785E-2</v>
      </c>
      <c r="J494">
        <f t="shared" si="7"/>
        <v>22905.342553695329</v>
      </c>
    </row>
    <row r="495" spans="1:10" x14ac:dyDescent="0.3">
      <c r="A495" s="1">
        <v>9923</v>
      </c>
      <c r="B495">
        <v>2003</v>
      </c>
      <c r="C495" s="17" t="s">
        <v>24</v>
      </c>
      <c r="D495">
        <v>66629249.572753914</v>
      </c>
      <c r="E495">
        <v>1667651000000</v>
      </c>
      <c r="F495">
        <v>0.42552450299263</v>
      </c>
      <c r="G495">
        <v>0.49883821606636047</v>
      </c>
      <c r="H495">
        <v>0.19569805264472959</v>
      </c>
      <c r="I495">
        <v>-7.1441337466239929E-2</v>
      </c>
      <c r="J495">
        <f t="shared" si="7"/>
        <v>25028.81258146328</v>
      </c>
    </row>
    <row r="496" spans="1:10" x14ac:dyDescent="0.3">
      <c r="A496" s="1">
        <v>9924</v>
      </c>
      <c r="B496">
        <v>2004</v>
      </c>
      <c r="C496" s="17" t="s">
        <v>24</v>
      </c>
      <c r="D496">
        <v>67599044.799804688</v>
      </c>
      <c r="E496">
        <v>1883161875000</v>
      </c>
      <c r="F496">
        <v>0.46206682920455933</v>
      </c>
      <c r="G496">
        <v>0.52924901247024536</v>
      </c>
      <c r="H496">
        <v>0.21556057035923001</v>
      </c>
      <c r="I496">
        <v>-7.8142337501049042E-2</v>
      </c>
      <c r="J496">
        <f t="shared" si="7"/>
        <v>27857.817822382025</v>
      </c>
    </row>
    <row r="497" spans="1:10" x14ac:dyDescent="0.3">
      <c r="A497" s="1">
        <v>9925</v>
      </c>
      <c r="B497">
        <v>2005</v>
      </c>
      <c r="C497" s="17" t="s">
        <v>24</v>
      </c>
      <c r="D497">
        <v>68715812.683105469</v>
      </c>
      <c r="E497">
        <v>2166315000000</v>
      </c>
      <c r="F497">
        <v>0.46501061320304871</v>
      </c>
      <c r="G497">
        <v>0.54705309867858887</v>
      </c>
      <c r="H497">
        <v>0.24456800520420069</v>
      </c>
      <c r="I497">
        <v>-8.5146166384220123E-2</v>
      </c>
      <c r="J497">
        <f t="shared" si="7"/>
        <v>31525.7131570331</v>
      </c>
    </row>
    <row r="498" spans="1:10" x14ac:dyDescent="0.3">
      <c r="A498" s="1">
        <v>9926</v>
      </c>
      <c r="B498">
        <v>2006</v>
      </c>
      <c r="C498" s="17" t="s">
        <v>24</v>
      </c>
      <c r="D498">
        <v>69614433.288574219</v>
      </c>
      <c r="E498">
        <v>2536100000000</v>
      </c>
      <c r="F498">
        <v>0.49854421615600591</v>
      </c>
      <c r="G498">
        <v>0.56957972049713135</v>
      </c>
      <c r="H498">
        <v>0.24573083221912381</v>
      </c>
      <c r="I498">
        <v>-9.8283573985099792E-2</v>
      </c>
      <c r="J498">
        <f t="shared" si="7"/>
        <v>36430.663587923635</v>
      </c>
    </row>
    <row r="499" spans="1:10" x14ac:dyDescent="0.3">
      <c r="A499" s="1">
        <v>9927</v>
      </c>
      <c r="B499">
        <v>2007</v>
      </c>
      <c r="C499" s="17" t="s">
        <v>24</v>
      </c>
      <c r="D499">
        <v>71158256.530761719</v>
      </c>
      <c r="E499">
        <v>2983108500000</v>
      </c>
      <c r="F499">
        <v>0.53970801830291748</v>
      </c>
      <c r="G499">
        <v>0.61491984128952026</v>
      </c>
      <c r="H499">
        <v>0.2259704768657684</v>
      </c>
      <c r="I499">
        <v>-0.1126884371042252</v>
      </c>
      <c r="J499">
        <f t="shared" si="7"/>
        <v>41922.169617947315</v>
      </c>
    </row>
    <row r="500" spans="1:10" x14ac:dyDescent="0.3">
      <c r="A500" s="1">
        <v>9928</v>
      </c>
      <c r="B500">
        <v>2008</v>
      </c>
      <c r="C500" s="17" t="s">
        <v>24</v>
      </c>
      <c r="D500">
        <v>71433616.638183594</v>
      </c>
      <c r="E500">
        <v>3425707500000</v>
      </c>
      <c r="F500">
        <v>0.58739829063415527</v>
      </c>
      <c r="G500">
        <v>0.69113880395889282</v>
      </c>
      <c r="H500">
        <v>0.24059472978115079</v>
      </c>
      <c r="I500">
        <v>-0.11665917187929151</v>
      </c>
      <c r="J500">
        <f t="shared" si="7"/>
        <v>47956.517690423752</v>
      </c>
    </row>
    <row r="501" spans="1:10" x14ac:dyDescent="0.3">
      <c r="A501" s="1">
        <v>9929</v>
      </c>
      <c r="B501">
        <v>2009</v>
      </c>
      <c r="C501" s="17" t="s">
        <v>24</v>
      </c>
      <c r="D501">
        <v>69820526.123046875</v>
      </c>
      <c r="E501">
        <v>3053677750000</v>
      </c>
      <c r="F501">
        <v>0.52085113525390625</v>
      </c>
      <c r="G501">
        <v>0.64626026153564453</v>
      </c>
      <c r="H501">
        <v>0.1948998421430588</v>
      </c>
      <c r="I501">
        <v>-8.8941991329193115E-2</v>
      </c>
      <c r="J501">
        <f t="shared" si="7"/>
        <v>43736.103400573193</v>
      </c>
    </row>
    <row r="502" spans="1:10" x14ac:dyDescent="0.3">
      <c r="A502" s="1">
        <v>9930</v>
      </c>
      <c r="B502">
        <v>2010</v>
      </c>
      <c r="C502" s="17" t="s">
        <v>24</v>
      </c>
      <c r="D502">
        <v>70372367.858886719</v>
      </c>
      <c r="E502">
        <v>3468686250000</v>
      </c>
      <c r="F502">
        <v>0.55027031898498535</v>
      </c>
      <c r="G502">
        <v>0.65553998947143555</v>
      </c>
      <c r="H502">
        <v>0.21426597237586981</v>
      </c>
      <c r="I502">
        <v>-0.1037468910217285</v>
      </c>
      <c r="J502">
        <f t="shared" si="7"/>
        <v>49290.458109289975</v>
      </c>
    </row>
    <row r="503" spans="1:10" x14ac:dyDescent="0.3">
      <c r="A503" s="1">
        <v>9931</v>
      </c>
      <c r="B503">
        <v>2011</v>
      </c>
      <c r="C503" s="17" t="s">
        <v>24</v>
      </c>
      <c r="D503">
        <v>71362312.316894531</v>
      </c>
      <c r="E503">
        <v>3970287000000</v>
      </c>
      <c r="F503">
        <v>0.57413172721862793</v>
      </c>
      <c r="G503">
        <v>0.69345253705978394</v>
      </c>
      <c r="H503">
        <v>0.2306223809719086</v>
      </c>
      <c r="I503">
        <v>-0.1130126863718033</v>
      </c>
      <c r="J503">
        <f t="shared" si="7"/>
        <v>55635.627141247525</v>
      </c>
    </row>
    <row r="504" spans="1:10" x14ac:dyDescent="0.3">
      <c r="A504" s="1">
        <v>9932</v>
      </c>
      <c r="B504">
        <v>2012</v>
      </c>
      <c r="C504" s="17" t="s">
        <v>24</v>
      </c>
      <c r="D504">
        <v>72050727.844238281</v>
      </c>
      <c r="E504">
        <v>4283519500000</v>
      </c>
      <c r="F504">
        <v>0.58057564496994019</v>
      </c>
      <c r="G504">
        <v>0.67766028642654419</v>
      </c>
      <c r="H504">
        <v>0.21715822815895081</v>
      </c>
      <c r="I504">
        <v>-0.1119826883077621</v>
      </c>
      <c r="J504">
        <f t="shared" si="7"/>
        <v>59451.439675394511</v>
      </c>
    </row>
    <row r="505" spans="1:10" x14ac:dyDescent="0.3">
      <c r="A505" s="1">
        <v>9933</v>
      </c>
      <c r="B505">
        <v>2013</v>
      </c>
      <c r="C505" s="17" t="s">
        <v>24</v>
      </c>
      <c r="D505">
        <v>71860641.479492188</v>
      </c>
      <c r="E505">
        <v>4245878000000</v>
      </c>
      <c r="F505">
        <v>0.59635639190673828</v>
      </c>
      <c r="G505">
        <v>0.6935354471206665</v>
      </c>
      <c r="H505">
        <v>0.21543015539646149</v>
      </c>
      <c r="I505">
        <v>-0.1107244864106178</v>
      </c>
      <c r="J505">
        <f t="shared" si="7"/>
        <v>59084.888648144086</v>
      </c>
    </row>
    <row r="506" spans="1:10" x14ac:dyDescent="0.3">
      <c r="A506" s="1">
        <v>9934</v>
      </c>
      <c r="B506">
        <v>2014</v>
      </c>
      <c r="C506" s="17" t="s">
        <v>24</v>
      </c>
      <c r="D506">
        <v>70895790.100097656</v>
      </c>
      <c r="E506">
        <v>4074533750000</v>
      </c>
      <c r="F506">
        <v>0.61376690864562988</v>
      </c>
      <c r="G506">
        <v>0.70779502391815186</v>
      </c>
      <c r="H506">
        <v>0.20467960834503171</v>
      </c>
      <c r="I506">
        <v>-0.1022876277565956</v>
      </c>
      <c r="J506">
        <f t="shared" si="7"/>
        <v>57472.153766072319</v>
      </c>
    </row>
    <row r="507" spans="1:10" x14ac:dyDescent="0.3">
      <c r="A507" s="1">
        <v>9935</v>
      </c>
      <c r="B507">
        <v>2015</v>
      </c>
      <c r="C507" s="17" t="s">
        <v>24</v>
      </c>
      <c r="D507">
        <v>71733901.977539063</v>
      </c>
      <c r="E507">
        <v>3666054000000</v>
      </c>
      <c r="F507">
        <v>0.55410277843475342</v>
      </c>
      <c r="G507">
        <v>0.63049894571304321</v>
      </c>
      <c r="H507">
        <v>0.17071640491485601</v>
      </c>
      <c r="I507">
        <v>-7.9739287495613098E-2</v>
      </c>
      <c r="J507">
        <f t="shared" si="7"/>
        <v>51106.295613863236</v>
      </c>
    </row>
    <row r="508" spans="1:10" x14ac:dyDescent="0.3">
      <c r="A508" s="1">
        <v>9936</v>
      </c>
      <c r="B508">
        <v>2016</v>
      </c>
      <c r="C508" s="17" t="s">
        <v>24</v>
      </c>
      <c r="D508">
        <v>71799095.153808594</v>
      </c>
      <c r="E508">
        <v>3655025250000</v>
      </c>
      <c r="F508">
        <v>0.54947710037231445</v>
      </c>
      <c r="G508">
        <v>0.6334107518196106</v>
      </c>
      <c r="H508">
        <v>0.1520707160234451</v>
      </c>
      <c r="I508">
        <v>-9.0680502355098724E-2</v>
      </c>
      <c r="J508">
        <f t="shared" si="7"/>
        <v>50906.285687447395</v>
      </c>
    </row>
    <row r="509" spans="1:10" x14ac:dyDescent="0.3">
      <c r="A509" s="1">
        <v>9937</v>
      </c>
      <c r="B509">
        <v>2017</v>
      </c>
      <c r="C509" s="17" t="s">
        <v>24</v>
      </c>
      <c r="D509">
        <v>71799873.352050781</v>
      </c>
      <c r="E509">
        <v>3899889250000</v>
      </c>
      <c r="F509">
        <v>0.56133842468261719</v>
      </c>
      <c r="G509">
        <v>0.66979348659515381</v>
      </c>
      <c r="H509">
        <v>0.1732205003499985</v>
      </c>
      <c r="I509">
        <v>-9.9523365497589111E-2</v>
      </c>
      <c r="J509">
        <f t="shared" si="7"/>
        <v>54316.102075528375</v>
      </c>
    </row>
    <row r="510" spans="1:10" x14ac:dyDescent="0.3">
      <c r="A510" s="1">
        <v>9938</v>
      </c>
      <c r="B510">
        <v>2018</v>
      </c>
      <c r="C510" s="17" t="s">
        <v>24</v>
      </c>
      <c r="D510">
        <v>72164085.388183594</v>
      </c>
      <c r="E510">
        <v>4131929250000</v>
      </c>
      <c r="F510">
        <v>0.57259690761566162</v>
      </c>
      <c r="G510">
        <v>0.67475545406341553</v>
      </c>
      <c r="H510">
        <v>0.19086334109306341</v>
      </c>
      <c r="I510">
        <v>-8.6177162826061249E-2</v>
      </c>
      <c r="J510">
        <f t="shared" si="7"/>
        <v>57257.418669877261</v>
      </c>
    </row>
    <row r="511" spans="1:10" x14ac:dyDescent="0.3">
      <c r="A511" s="1">
        <v>9939</v>
      </c>
      <c r="B511">
        <v>2019</v>
      </c>
      <c r="C511" s="17" t="s">
        <v>24</v>
      </c>
      <c r="D511">
        <v>71670639.038085938</v>
      </c>
      <c r="E511">
        <v>4161194500000</v>
      </c>
      <c r="F511">
        <v>0.5768248438835144</v>
      </c>
      <c r="G511">
        <v>0.69081121683120728</v>
      </c>
      <c r="H511">
        <v>0.17895093560218811</v>
      </c>
      <c r="I511">
        <v>-8.6547695100307465E-2</v>
      </c>
      <c r="J511">
        <f t="shared" si="7"/>
        <v>58059.960896800876</v>
      </c>
    </row>
    <row r="512" spans="1:10" x14ac:dyDescent="0.3">
      <c r="A512" s="1">
        <v>11730</v>
      </c>
      <c r="B512">
        <v>1990</v>
      </c>
      <c r="C512" s="18" t="s">
        <v>25</v>
      </c>
      <c r="D512">
        <v>17739168.167114262</v>
      </c>
      <c r="E512">
        <v>617188000000</v>
      </c>
      <c r="F512">
        <v>0.46964603662490839</v>
      </c>
      <c r="G512">
        <v>0.48393905162811279</v>
      </c>
      <c r="H512">
        <v>4.4721540063619607E-2</v>
      </c>
      <c r="I512">
        <v>-7.4684478342533112E-2</v>
      </c>
      <c r="J512">
        <f t="shared" si="7"/>
        <v>34792.386778551059</v>
      </c>
    </row>
    <row r="513" spans="1:10" x14ac:dyDescent="0.3">
      <c r="A513" s="1">
        <v>11731</v>
      </c>
      <c r="B513">
        <v>1991</v>
      </c>
      <c r="C513" s="18" t="s">
        <v>25</v>
      </c>
      <c r="D513">
        <v>18459106.4453125</v>
      </c>
      <c r="E513">
        <v>590028687500</v>
      </c>
      <c r="F513">
        <v>0.50781440734863281</v>
      </c>
      <c r="G513">
        <v>0.51269280910491943</v>
      </c>
      <c r="H513">
        <v>4.5289382338523858E-2</v>
      </c>
      <c r="I513">
        <v>-6.9455191493034363E-2</v>
      </c>
      <c r="J513">
        <f t="shared" si="7"/>
        <v>31964.098004853953</v>
      </c>
    </row>
    <row r="514" spans="1:10" x14ac:dyDescent="0.3">
      <c r="A514" s="1">
        <v>11732</v>
      </c>
      <c r="B514">
        <v>1992</v>
      </c>
      <c r="C514" s="18" t="s">
        <v>25</v>
      </c>
      <c r="D514">
        <v>18524927.13928223</v>
      </c>
      <c r="E514">
        <v>619449875000</v>
      </c>
      <c r="F514">
        <v>0.4659278392791748</v>
      </c>
      <c r="G514">
        <v>0.47299745678901672</v>
      </c>
      <c r="H514">
        <v>5.0946377217769623E-2</v>
      </c>
      <c r="I514">
        <v>-7.8002780675888062E-2</v>
      </c>
      <c r="J514">
        <f t="shared" si="7"/>
        <v>33438.721261497027</v>
      </c>
    </row>
    <row r="515" spans="1:10" x14ac:dyDescent="0.3">
      <c r="A515" s="1">
        <v>11733</v>
      </c>
      <c r="B515">
        <v>1993</v>
      </c>
      <c r="C515" s="18" t="s">
        <v>25</v>
      </c>
      <c r="D515">
        <v>17571063.995361332</v>
      </c>
      <c r="E515">
        <v>682644125000</v>
      </c>
      <c r="F515">
        <v>0.46554303169250488</v>
      </c>
      <c r="G515">
        <v>0.47242549061775208</v>
      </c>
      <c r="H515">
        <v>4.8321526497602463E-2</v>
      </c>
      <c r="I515">
        <v>-9.1299727559089661E-2</v>
      </c>
      <c r="J515">
        <f t="shared" ref="J515:J578" si="8">E515/D515</f>
        <v>38850.471728986617</v>
      </c>
    </row>
    <row r="516" spans="1:10" x14ac:dyDescent="0.3">
      <c r="A516" s="1">
        <v>11734</v>
      </c>
      <c r="B516">
        <v>1994</v>
      </c>
      <c r="C516" s="18" t="s">
        <v>25</v>
      </c>
      <c r="D516">
        <v>18949985.504150391</v>
      </c>
      <c r="E516">
        <v>624674250000</v>
      </c>
      <c r="F516">
        <v>0.46294277906417852</v>
      </c>
      <c r="G516">
        <v>0.48640072345733643</v>
      </c>
      <c r="H516">
        <v>6.2816411256790161E-2</v>
      </c>
      <c r="I516">
        <v>-7.6831907033920288E-2</v>
      </c>
      <c r="J516">
        <f t="shared" si="8"/>
        <v>32964.365585566542</v>
      </c>
    </row>
    <row r="517" spans="1:10" x14ac:dyDescent="0.3">
      <c r="A517" s="1">
        <v>11735</v>
      </c>
      <c r="B517">
        <v>1995</v>
      </c>
      <c r="C517" s="18" t="s">
        <v>25</v>
      </c>
      <c r="D517">
        <v>19409660.339355469</v>
      </c>
      <c r="E517">
        <v>692754812500</v>
      </c>
      <c r="F517">
        <v>0.5011783242225647</v>
      </c>
      <c r="G517">
        <v>0.53130251169204712</v>
      </c>
      <c r="H517">
        <v>6.2510453164577484E-2</v>
      </c>
      <c r="I517">
        <v>-9.7484514117240906E-2</v>
      </c>
      <c r="J517">
        <f t="shared" si="8"/>
        <v>35691.238300309386</v>
      </c>
    </row>
    <row r="518" spans="1:10" x14ac:dyDescent="0.3">
      <c r="A518" s="1">
        <v>11736</v>
      </c>
      <c r="B518">
        <v>1996</v>
      </c>
      <c r="C518" s="18" t="s">
        <v>25</v>
      </c>
      <c r="D518">
        <v>19911075.592041019</v>
      </c>
      <c r="E518">
        <v>763157062500</v>
      </c>
      <c r="F518">
        <v>0.51261568069458008</v>
      </c>
      <c r="G518">
        <v>0.53264456987380981</v>
      </c>
      <c r="H518">
        <v>5.9438303112983697E-2</v>
      </c>
      <c r="I518">
        <v>-0.10655075311660769</v>
      </c>
      <c r="J518">
        <f t="shared" si="8"/>
        <v>38328.269056697973</v>
      </c>
    </row>
    <row r="519" spans="1:10" x14ac:dyDescent="0.3">
      <c r="A519" s="1">
        <v>11737</v>
      </c>
      <c r="B519">
        <v>1997</v>
      </c>
      <c r="C519" s="18" t="s">
        <v>25</v>
      </c>
      <c r="D519">
        <v>19832405.090332031</v>
      </c>
      <c r="E519">
        <v>802768625000</v>
      </c>
      <c r="F519">
        <v>0.48801469802856451</v>
      </c>
      <c r="G519">
        <v>0.51383191347122192</v>
      </c>
      <c r="H519">
        <v>6.7646600306034088E-2</v>
      </c>
      <c r="I519">
        <v>-0.1189375966787338</v>
      </c>
      <c r="J519">
        <f t="shared" si="8"/>
        <v>40477.623432134125</v>
      </c>
    </row>
    <row r="520" spans="1:10" x14ac:dyDescent="0.3">
      <c r="A520" s="1">
        <v>11738</v>
      </c>
      <c r="B520">
        <v>1998</v>
      </c>
      <c r="C520" s="18" t="s">
        <v>25</v>
      </c>
      <c r="D520">
        <v>20335327.1484375</v>
      </c>
      <c r="E520">
        <v>800281562500</v>
      </c>
      <c r="F520">
        <v>0.4544033408164978</v>
      </c>
      <c r="G520">
        <v>0.49525460600852972</v>
      </c>
      <c r="H520">
        <v>7.4695087969303131E-2</v>
      </c>
      <c r="I520">
        <v>-0.1170425862073898</v>
      </c>
      <c r="J520">
        <f t="shared" si="8"/>
        <v>39354.250691830697</v>
      </c>
    </row>
    <row r="521" spans="1:10" x14ac:dyDescent="0.3">
      <c r="A521" s="1">
        <v>11739</v>
      </c>
      <c r="B521">
        <v>1999</v>
      </c>
      <c r="C521" s="18" t="s">
        <v>25</v>
      </c>
      <c r="D521">
        <v>20566719.055175781</v>
      </c>
      <c r="E521">
        <v>764369375000</v>
      </c>
      <c r="F521">
        <v>0.45114302635192871</v>
      </c>
      <c r="G521">
        <v>0.48548108339309692</v>
      </c>
      <c r="H521">
        <v>7.7747523784637451E-2</v>
      </c>
      <c r="I521">
        <v>-0.11056277900934219</v>
      </c>
      <c r="J521">
        <f t="shared" si="8"/>
        <v>37165.353061388771</v>
      </c>
    </row>
    <row r="522" spans="1:10" x14ac:dyDescent="0.3">
      <c r="A522" s="1">
        <v>11740</v>
      </c>
      <c r="B522">
        <v>2000</v>
      </c>
      <c r="C522" s="18" t="s">
        <v>25</v>
      </c>
      <c r="D522">
        <v>20092596.054077148</v>
      </c>
      <c r="E522">
        <v>828606000000</v>
      </c>
      <c r="F522">
        <v>0.43503272533416748</v>
      </c>
      <c r="G522">
        <v>0.48280331492424011</v>
      </c>
      <c r="H522">
        <v>7.6877884566783905E-2</v>
      </c>
      <c r="I522">
        <v>-0.13647355139255521</v>
      </c>
      <c r="J522">
        <f t="shared" si="8"/>
        <v>41239.369853944831</v>
      </c>
    </row>
    <row r="523" spans="1:10" x14ac:dyDescent="0.3">
      <c r="A523" s="1">
        <v>11741</v>
      </c>
      <c r="B523">
        <v>2001</v>
      </c>
      <c r="C523" s="18" t="s">
        <v>25</v>
      </c>
      <c r="D523">
        <v>20012521.74377441</v>
      </c>
      <c r="E523">
        <v>809972625000</v>
      </c>
      <c r="F523">
        <v>0.42923781275749212</v>
      </c>
      <c r="G523">
        <v>0.45395639538764948</v>
      </c>
      <c r="H523">
        <v>9.0692892670631409E-2</v>
      </c>
      <c r="I523">
        <v>-0.1133007183670998</v>
      </c>
      <c r="J523">
        <f t="shared" si="8"/>
        <v>40473.291440743596</v>
      </c>
    </row>
    <row r="524" spans="1:10" x14ac:dyDescent="0.3">
      <c r="A524" s="1">
        <v>11742</v>
      </c>
      <c r="B524">
        <v>2002</v>
      </c>
      <c r="C524" s="18" t="s">
        <v>25</v>
      </c>
      <c r="D524">
        <v>19854684.82971191</v>
      </c>
      <c r="E524">
        <v>802633500000</v>
      </c>
      <c r="F524">
        <v>0.43664529919624329</v>
      </c>
      <c r="G524">
        <v>0.44914358854293818</v>
      </c>
      <c r="H524">
        <v>0.1024621725082397</v>
      </c>
      <c r="I524">
        <v>-0.14280734956264499</v>
      </c>
      <c r="J524">
        <f t="shared" si="8"/>
        <v>40425.396166394152</v>
      </c>
    </row>
    <row r="525" spans="1:10" x14ac:dyDescent="0.3">
      <c r="A525" s="1">
        <v>11743</v>
      </c>
      <c r="B525">
        <v>2003</v>
      </c>
      <c r="C525" s="18" t="s">
        <v>25</v>
      </c>
      <c r="D525">
        <v>19667341.232299801</v>
      </c>
      <c r="E525">
        <v>786019187500</v>
      </c>
      <c r="F525">
        <v>0.47924882173538208</v>
      </c>
      <c r="G525">
        <v>0.48531267046928411</v>
      </c>
      <c r="H525">
        <v>0.12544229626655579</v>
      </c>
      <c r="I525">
        <v>-0.18177637457847601</v>
      </c>
      <c r="J525">
        <f t="shared" si="8"/>
        <v>39965.706508875519</v>
      </c>
    </row>
    <row r="526" spans="1:10" x14ac:dyDescent="0.3">
      <c r="A526" s="1">
        <v>11744</v>
      </c>
      <c r="B526">
        <v>2004</v>
      </c>
      <c r="C526" s="18" t="s">
        <v>25</v>
      </c>
      <c r="D526">
        <v>19571113.586425781</v>
      </c>
      <c r="E526">
        <v>876369937500</v>
      </c>
      <c r="F526">
        <v>0.52439033985137939</v>
      </c>
      <c r="G526">
        <v>0.52819597721099854</v>
      </c>
      <c r="H526">
        <v>0.13718236982822421</v>
      </c>
      <c r="I526">
        <v>-0.21045830845832819</v>
      </c>
      <c r="J526">
        <f t="shared" si="8"/>
        <v>44778.746678361545</v>
      </c>
    </row>
    <row r="527" spans="1:10" x14ac:dyDescent="0.3">
      <c r="A527" s="1">
        <v>11745</v>
      </c>
      <c r="B527">
        <v>2005</v>
      </c>
      <c r="C527" s="18" t="s">
        <v>25</v>
      </c>
      <c r="D527">
        <v>20066986.083984379</v>
      </c>
      <c r="E527">
        <v>971373875000</v>
      </c>
      <c r="F527">
        <v>0.5288967490196228</v>
      </c>
      <c r="G527">
        <v>0.54487967491149902</v>
      </c>
      <c r="H527">
        <v>0.14276707172393799</v>
      </c>
      <c r="I527">
        <v>-0.22066643834114069</v>
      </c>
      <c r="J527">
        <f t="shared" si="8"/>
        <v>48406.565437111713</v>
      </c>
    </row>
    <row r="528" spans="1:10" x14ac:dyDescent="0.3">
      <c r="A528" s="1">
        <v>11746</v>
      </c>
      <c r="B528">
        <v>2006</v>
      </c>
      <c r="C528" s="18" t="s">
        <v>25</v>
      </c>
      <c r="D528">
        <v>20446863.17443848</v>
      </c>
      <c r="E528">
        <v>1108662625000</v>
      </c>
      <c r="F528">
        <v>0.55131572484970093</v>
      </c>
      <c r="G528">
        <v>0.56199395656585693</v>
      </c>
      <c r="H528">
        <v>0.13945943117141721</v>
      </c>
      <c r="I528">
        <v>-0.22392493486404419</v>
      </c>
      <c r="J528">
        <f t="shared" si="8"/>
        <v>54221.648354647754</v>
      </c>
    </row>
    <row r="529" spans="1:10" x14ac:dyDescent="0.3">
      <c r="A529" s="1">
        <v>11747</v>
      </c>
      <c r="B529">
        <v>2007</v>
      </c>
      <c r="C529" s="18" t="s">
        <v>25</v>
      </c>
      <c r="D529">
        <v>20766233.444213871</v>
      </c>
      <c r="E529">
        <v>1207559750000</v>
      </c>
      <c r="F529">
        <v>0.59973078966140747</v>
      </c>
      <c r="G529">
        <v>0.60682570934295654</v>
      </c>
      <c r="H529">
        <v>0.14740724861621859</v>
      </c>
      <c r="I529">
        <v>-0.23146019876003271</v>
      </c>
      <c r="J529">
        <f t="shared" si="8"/>
        <v>58150.157718489114</v>
      </c>
    </row>
    <row r="530" spans="1:10" x14ac:dyDescent="0.3">
      <c r="A530" s="1">
        <v>11748</v>
      </c>
      <c r="B530">
        <v>2008</v>
      </c>
      <c r="C530" s="18" t="s">
        <v>25</v>
      </c>
      <c r="D530">
        <v>21225351.33361816</v>
      </c>
      <c r="E530">
        <v>1286608500000</v>
      </c>
      <c r="F530">
        <v>0.66146677732467651</v>
      </c>
      <c r="G530">
        <v>0.65283745527267456</v>
      </c>
      <c r="H530">
        <v>0.1552954167127609</v>
      </c>
      <c r="I530">
        <v>-0.24079035222530359</v>
      </c>
      <c r="J530">
        <f t="shared" si="8"/>
        <v>60616.593797539717</v>
      </c>
    </row>
    <row r="531" spans="1:10" x14ac:dyDescent="0.3">
      <c r="A531" s="1">
        <v>11749</v>
      </c>
      <c r="B531">
        <v>2009</v>
      </c>
      <c r="C531" s="18" t="s">
        <v>25</v>
      </c>
      <c r="D531">
        <v>21260082.244873051</v>
      </c>
      <c r="E531">
        <v>1245101375000</v>
      </c>
      <c r="F531">
        <v>0.62405776977539063</v>
      </c>
      <c r="G531">
        <v>0.60874843597412109</v>
      </c>
      <c r="H531">
        <v>0.13065741956233981</v>
      </c>
      <c r="I531">
        <v>-0.1851569265127182</v>
      </c>
      <c r="J531">
        <f t="shared" si="8"/>
        <v>58565.219111523475</v>
      </c>
    </row>
    <row r="532" spans="1:10" x14ac:dyDescent="0.3">
      <c r="A532" s="1">
        <v>11750</v>
      </c>
      <c r="B532">
        <v>2010</v>
      </c>
      <c r="C532" s="18" t="s">
        <v>25</v>
      </c>
      <c r="D532">
        <v>22581518.17321777</v>
      </c>
      <c r="E532">
        <v>1430262375000</v>
      </c>
      <c r="F532">
        <v>0.63340216875076294</v>
      </c>
      <c r="G532">
        <v>0.62733584642410278</v>
      </c>
      <c r="H532">
        <v>0.12562753260135651</v>
      </c>
      <c r="I532">
        <v>-0.20695330202579501</v>
      </c>
      <c r="J532">
        <f t="shared" si="8"/>
        <v>63337.742131807863</v>
      </c>
    </row>
    <row r="533" spans="1:10" x14ac:dyDescent="0.3">
      <c r="A533" s="1">
        <v>11751</v>
      </c>
      <c r="B533">
        <v>2011</v>
      </c>
      <c r="C533" s="18" t="s">
        <v>25</v>
      </c>
      <c r="D533">
        <v>24076166.152954102</v>
      </c>
      <c r="E533">
        <v>1600380625000</v>
      </c>
      <c r="F533">
        <v>0.66672110557556152</v>
      </c>
      <c r="G533">
        <v>0.65855181217193604</v>
      </c>
      <c r="H533">
        <v>0.1265188604593277</v>
      </c>
      <c r="I533">
        <v>-0.22866138815879819</v>
      </c>
      <c r="J533">
        <f t="shared" si="8"/>
        <v>66471.572543273724</v>
      </c>
    </row>
    <row r="534" spans="1:10" x14ac:dyDescent="0.3">
      <c r="A534" s="1">
        <v>11752</v>
      </c>
      <c r="B534">
        <v>2012</v>
      </c>
      <c r="C534" s="18" t="s">
        <v>25</v>
      </c>
      <c r="D534">
        <v>24798152.923583981</v>
      </c>
      <c r="E534">
        <v>1682288375000</v>
      </c>
      <c r="F534">
        <v>0.66648513078689575</v>
      </c>
      <c r="G534">
        <v>0.63806742429733276</v>
      </c>
      <c r="H534">
        <v>0.136528804898262</v>
      </c>
      <c r="I534">
        <v>-0.22090476751327509</v>
      </c>
      <c r="J534">
        <f t="shared" si="8"/>
        <v>67839.26126207893</v>
      </c>
    </row>
    <row r="535" spans="1:10" x14ac:dyDescent="0.3">
      <c r="A535" s="1">
        <v>11753</v>
      </c>
      <c r="B535">
        <v>2013</v>
      </c>
      <c r="C535" s="18" t="s">
        <v>25</v>
      </c>
      <c r="D535">
        <v>25523000.71716309</v>
      </c>
      <c r="E535">
        <v>1796671250000</v>
      </c>
      <c r="F535">
        <v>0.68735826015472412</v>
      </c>
      <c r="G535">
        <v>0.65327244997024536</v>
      </c>
      <c r="H535">
        <v>0.1236480474472046</v>
      </c>
      <c r="I535">
        <v>-0.21569149196147919</v>
      </c>
      <c r="J535">
        <f t="shared" si="8"/>
        <v>70394.201289655495</v>
      </c>
    </row>
    <row r="536" spans="1:10" x14ac:dyDescent="0.3">
      <c r="A536" s="1">
        <v>11754</v>
      </c>
      <c r="B536">
        <v>2014</v>
      </c>
      <c r="C536" s="18" t="s">
        <v>25</v>
      </c>
      <c r="D536">
        <v>25931001.663208012</v>
      </c>
      <c r="E536">
        <v>1890409750000</v>
      </c>
      <c r="F536">
        <v>0.69984567165374756</v>
      </c>
      <c r="G536">
        <v>0.67063438892364502</v>
      </c>
      <c r="H536">
        <v>0.11992728710174561</v>
      </c>
      <c r="I536">
        <v>-0.1916870325803757</v>
      </c>
      <c r="J536">
        <f t="shared" si="8"/>
        <v>72901.532094774127</v>
      </c>
    </row>
    <row r="537" spans="1:10" x14ac:dyDescent="0.3">
      <c r="A537" s="1">
        <v>11755</v>
      </c>
      <c r="B537">
        <v>2015</v>
      </c>
      <c r="C537" s="18" t="s">
        <v>25</v>
      </c>
      <c r="D537">
        <v>26619998.931884769</v>
      </c>
      <c r="E537">
        <v>2022862500000</v>
      </c>
      <c r="F537">
        <v>0.63923084735870361</v>
      </c>
      <c r="G537">
        <v>0.61318564414978027</v>
      </c>
      <c r="H537">
        <v>0.1114793345332146</v>
      </c>
      <c r="I537">
        <v>-0.16739970445632929</v>
      </c>
      <c r="J537">
        <f t="shared" si="8"/>
        <v>75990.329871015347</v>
      </c>
    </row>
    <row r="538" spans="1:10" x14ac:dyDescent="0.3">
      <c r="A538" s="1">
        <v>11756</v>
      </c>
      <c r="B538">
        <v>2016</v>
      </c>
      <c r="C538" s="18" t="s">
        <v>25</v>
      </c>
      <c r="D538">
        <v>27204999.923706051</v>
      </c>
      <c r="E538">
        <v>2020321625000</v>
      </c>
      <c r="F538">
        <v>0.63580960035324097</v>
      </c>
      <c r="G538">
        <v>0.61356520652770996</v>
      </c>
      <c r="H538">
        <v>0.1111806258559227</v>
      </c>
      <c r="I538">
        <v>-0.16054905951023099</v>
      </c>
      <c r="J538">
        <f t="shared" si="8"/>
        <v>74262.879274611594</v>
      </c>
    </row>
    <row r="539" spans="1:10" x14ac:dyDescent="0.3">
      <c r="A539" s="1">
        <v>11757</v>
      </c>
      <c r="B539">
        <v>2017</v>
      </c>
      <c r="C539" s="18" t="s">
        <v>25</v>
      </c>
      <c r="D539">
        <v>28188999.176025391</v>
      </c>
      <c r="E539">
        <v>2158604750000</v>
      </c>
      <c r="F539">
        <v>0.65286946296691895</v>
      </c>
      <c r="G539">
        <v>0.61575812101364136</v>
      </c>
      <c r="H539">
        <v>0.111398883163929</v>
      </c>
      <c r="I539">
        <v>-0.17589814960956571</v>
      </c>
      <c r="J539">
        <f t="shared" si="8"/>
        <v>76576.140093539856</v>
      </c>
    </row>
    <row r="540" spans="1:10" x14ac:dyDescent="0.3">
      <c r="A540" s="1">
        <v>11758</v>
      </c>
      <c r="B540">
        <v>2018</v>
      </c>
      <c r="C540" s="18" t="s">
        <v>25</v>
      </c>
      <c r="D540">
        <v>28740999.221801762</v>
      </c>
      <c r="E540">
        <v>2264386750000</v>
      </c>
      <c r="F540">
        <v>0.67439401149749756</v>
      </c>
      <c r="G540">
        <v>0.63100254535675049</v>
      </c>
      <c r="H540">
        <v>0.1101133450865746</v>
      </c>
      <c r="I540">
        <v>-0.15621927380561829</v>
      </c>
      <c r="J540">
        <f t="shared" si="8"/>
        <v>78785.943819320222</v>
      </c>
    </row>
    <row r="541" spans="1:10" x14ac:dyDescent="0.3">
      <c r="A541" s="1">
        <v>11759</v>
      </c>
      <c r="B541">
        <v>2019</v>
      </c>
      <c r="C541" s="18" t="s">
        <v>25</v>
      </c>
      <c r="D541">
        <v>28087333.679199219</v>
      </c>
      <c r="E541">
        <v>2248225750000</v>
      </c>
      <c r="F541">
        <v>0.67110979557037354</v>
      </c>
      <c r="G541">
        <v>0.63679945468902588</v>
      </c>
      <c r="H541">
        <v>0.1199627593159676</v>
      </c>
      <c r="I541">
        <v>-0.14705522358417511</v>
      </c>
      <c r="J541">
        <f t="shared" si="8"/>
        <v>80044.114392566218</v>
      </c>
    </row>
    <row r="542" spans="1:10" x14ac:dyDescent="0.3">
      <c r="A542" s="1">
        <v>12150</v>
      </c>
      <c r="B542">
        <v>1990</v>
      </c>
      <c r="C542" s="19" t="s">
        <v>26</v>
      </c>
      <c r="D542">
        <v>123046020.5078125</v>
      </c>
      <c r="E542">
        <v>9978170000000</v>
      </c>
      <c r="F542">
        <v>0.56653362512588501</v>
      </c>
      <c r="G542">
        <v>0.57586276531219482</v>
      </c>
      <c r="H542">
        <v>6.8588301539421082E-2</v>
      </c>
      <c r="I542">
        <v>-8.8887937366962433E-2</v>
      </c>
      <c r="J542">
        <f t="shared" si="8"/>
        <v>81092.992352129426</v>
      </c>
    </row>
    <row r="543" spans="1:10" x14ac:dyDescent="0.3">
      <c r="A543" s="1">
        <v>12151</v>
      </c>
      <c r="B543">
        <v>1991</v>
      </c>
      <c r="C543" s="19" t="s">
        <v>26</v>
      </c>
      <c r="D543">
        <v>121567062.3779297</v>
      </c>
      <c r="E543">
        <v>9939456000000</v>
      </c>
      <c r="F543">
        <v>0.6127856969833374</v>
      </c>
      <c r="G543">
        <v>0.62012231349945068</v>
      </c>
      <c r="H543">
        <v>6.8225055932998657E-2</v>
      </c>
      <c r="I543">
        <v>-8.1316843628883362E-2</v>
      </c>
      <c r="J543">
        <f t="shared" si="8"/>
        <v>81761.093881663881</v>
      </c>
    </row>
    <row r="544" spans="1:10" x14ac:dyDescent="0.3">
      <c r="A544" s="1">
        <v>12152</v>
      </c>
      <c r="B544">
        <v>1992</v>
      </c>
      <c r="C544" s="19" t="s">
        <v>26</v>
      </c>
      <c r="D544">
        <v>121797004.699707</v>
      </c>
      <c r="E544">
        <v>10301173000000</v>
      </c>
      <c r="F544">
        <v>0.56198525428771973</v>
      </c>
      <c r="G544">
        <v>0.56735378503799438</v>
      </c>
      <c r="H544">
        <v>7.6155416667461395E-2</v>
      </c>
      <c r="I544">
        <v>-9.3323156237602234E-2</v>
      </c>
      <c r="J544">
        <f t="shared" si="8"/>
        <v>84576.570872147073</v>
      </c>
    </row>
    <row r="545" spans="1:10" x14ac:dyDescent="0.3">
      <c r="A545" s="1">
        <v>12153</v>
      </c>
      <c r="B545">
        <v>1993</v>
      </c>
      <c r="C545" s="19" t="s">
        <v>26</v>
      </c>
      <c r="D545">
        <v>123120697.0214844</v>
      </c>
      <c r="E545">
        <v>10602463000000</v>
      </c>
      <c r="F545">
        <v>0.57008999586105347</v>
      </c>
      <c r="G545">
        <v>0.56036019325256348</v>
      </c>
      <c r="H545">
        <v>7.6010897755622864E-2</v>
      </c>
      <c r="I545">
        <v>-0.10028047114610671</v>
      </c>
      <c r="J545">
        <f t="shared" si="8"/>
        <v>86114.384148993922</v>
      </c>
    </row>
    <row r="546" spans="1:10" x14ac:dyDescent="0.3">
      <c r="A546" s="1">
        <v>12154</v>
      </c>
      <c r="B546">
        <v>1994</v>
      </c>
      <c r="C546" s="19" t="s">
        <v>26</v>
      </c>
      <c r="D546">
        <v>125689979.5532227</v>
      </c>
      <c r="E546">
        <v>11054640000000</v>
      </c>
      <c r="F546">
        <v>0.58166468143463135</v>
      </c>
      <c r="G546">
        <v>0.58987855911254883</v>
      </c>
      <c r="H546">
        <v>7.885751873254776E-2</v>
      </c>
      <c r="I546">
        <v>-0.1046411395072937</v>
      </c>
      <c r="J546">
        <f t="shared" si="8"/>
        <v>87951.64132649872</v>
      </c>
    </row>
    <row r="547" spans="1:10" x14ac:dyDescent="0.3">
      <c r="A547" s="1">
        <v>12155</v>
      </c>
      <c r="B547">
        <v>1995</v>
      </c>
      <c r="C547" s="19" t="s">
        <v>26</v>
      </c>
      <c r="D547">
        <v>127462738.0371094</v>
      </c>
      <c r="E547">
        <v>11361680000000</v>
      </c>
      <c r="F547">
        <v>0.61945712566375732</v>
      </c>
      <c r="G547">
        <v>0.62723374366760254</v>
      </c>
      <c r="H547">
        <v>8.2113079726696014E-2</v>
      </c>
      <c r="I547">
        <v>-0.1072457358241081</v>
      </c>
      <c r="J547">
        <f t="shared" si="8"/>
        <v>89137.266113741949</v>
      </c>
    </row>
    <row r="548" spans="1:10" x14ac:dyDescent="0.3">
      <c r="A548" s="1">
        <v>12156</v>
      </c>
      <c r="B548">
        <v>1996</v>
      </c>
      <c r="C548" s="19" t="s">
        <v>26</v>
      </c>
      <c r="D548">
        <v>129357666.015625</v>
      </c>
      <c r="E548">
        <v>11815750000000</v>
      </c>
      <c r="F548">
        <v>0.61299258470535278</v>
      </c>
      <c r="G548">
        <v>0.62288165092468262</v>
      </c>
      <c r="H548">
        <v>8.5449963808059692E-2</v>
      </c>
      <c r="I548">
        <v>-0.1104146838188171</v>
      </c>
      <c r="J548">
        <f t="shared" si="8"/>
        <v>91341.706788160402</v>
      </c>
    </row>
    <row r="549" spans="1:10" x14ac:dyDescent="0.3">
      <c r="A549" s="1">
        <v>12157</v>
      </c>
      <c r="B549">
        <v>1997</v>
      </c>
      <c r="C549" s="19" t="s">
        <v>26</v>
      </c>
      <c r="D549">
        <v>132362579.3457031</v>
      </c>
      <c r="E549">
        <v>12360252000000</v>
      </c>
      <c r="F549">
        <v>0.57901626825332642</v>
      </c>
      <c r="G549">
        <v>0.59818422794342041</v>
      </c>
      <c r="H549">
        <v>9.5634184777736664E-2</v>
      </c>
      <c r="I549">
        <v>-0.12082502245903021</v>
      </c>
      <c r="J549">
        <f t="shared" si="8"/>
        <v>93381.770445237649</v>
      </c>
    </row>
    <row r="550" spans="1:10" x14ac:dyDescent="0.3">
      <c r="A550" s="1">
        <v>12158</v>
      </c>
      <c r="B550">
        <v>1998</v>
      </c>
      <c r="C550" s="19" t="s">
        <v>26</v>
      </c>
      <c r="D550">
        <v>134500900.26855469</v>
      </c>
      <c r="E550">
        <v>12924324000000</v>
      </c>
      <c r="F550">
        <v>0.55084383487701416</v>
      </c>
      <c r="G550">
        <v>0.58293265104293823</v>
      </c>
      <c r="H550">
        <v>9.510321170091629E-2</v>
      </c>
      <c r="I550">
        <v>-0.12475799024105071</v>
      </c>
      <c r="J550">
        <f t="shared" si="8"/>
        <v>96090.98507292007</v>
      </c>
    </row>
    <row r="551" spans="1:10" x14ac:dyDescent="0.3">
      <c r="A551" s="1">
        <v>12159</v>
      </c>
      <c r="B551">
        <v>1999</v>
      </c>
      <c r="C551" s="19" t="s">
        <v>26</v>
      </c>
      <c r="D551">
        <v>136756469.7265625</v>
      </c>
      <c r="E551">
        <v>13526821000000</v>
      </c>
      <c r="F551">
        <v>0.54884797334671021</v>
      </c>
      <c r="G551">
        <v>0.58573997020721436</v>
      </c>
      <c r="H551">
        <v>9.2864930629730225E-2</v>
      </c>
      <c r="I551">
        <v>-0.13309802114963529</v>
      </c>
      <c r="J551">
        <f t="shared" si="8"/>
        <v>98911.744556189413</v>
      </c>
    </row>
    <row r="552" spans="1:10" x14ac:dyDescent="0.3">
      <c r="A552" s="1">
        <v>12160</v>
      </c>
      <c r="B552">
        <v>2000</v>
      </c>
      <c r="C552" s="19" t="s">
        <v>26</v>
      </c>
      <c r="D552">
        <v>138636108.3984375</v>
      </c>
      <c r="E552">
        <v>14095967000000</v>
      </c>
      <c r="F552">
        <v>0.51947188377380371</v>
      </c>
      <c r="G552">
        <v>0.57098299264907837</v>
      </c>
      <c r="H552">
        <v>0.1060649082064629</v>
      </c>
      <c r="I552">
        <v>-0.15587861835956571</v>
      </c>
      <c r="J552">
        <f t="shared" si="8"/>
        <v>101676.01473267312</v>
      </c>
    </row>
    <row r="553" spans="1:10" x14ac:dyDescent="0.3">
      <c r="A553" s="1">
        <v>12161</v>
      </c>
      <c r="B553">
        <v>2001</v>
      </c>
      <c r="C553" s="19" t="s">
        <v>26</v>
      </c>
      <c r="D553">
        <v>138646804.80957031</v>
      </c>
      <c r="E553">
        <v>14205419000000</v>
      </c>
      <c r="F553">
        <v>0.50873857736587524</v>
      </c>
      <c r="G553">
        <v>0.54924893379211426</v>
      </c>
      <c r="H553">
        <v>0.1005143895745277</v>
      </c>
      <c r="I553">
        <v>-0.150285929441452</v>
      </c>
      <c r="J553">
        <f t="shared" si="8"/>
        <v>102457.60094876308</v>
      </c>
    </row>
    <row r="554" spans="1:10" x14ac:dyDescent="0.3">
      <c r="A554" s="1">
        <v>12162</v>
      </c>
      <c r="B554">
        <v>2002</v>
      </c>
      <c r="C554" s="19" t="s">
        <v>26</v>
      </c>
      <c r="D554">
        <v>138152084.35058591</v>
      </c>
      <c r="E554">
        <v>14396938000000</v>
      </c>
      <c r="F554">
        <v>0.51000463962554932</v>
      </c>
      <c r="G554">
        <v>0.5457233190536499</v>
      </c>
      <c r="H554">
        <v>9.345167875289917E-2</v>
      </c>
      <c r="I554">
        <v>-0.15122957527637479</v>
      </c>
      <c r="J554">
        <f t="shared" si="8"/>
        <v>104210.79108343502</v>
      </c>
    </row>
    <row r="555" spans="1:10" x14ac:dyDescent="0.3">
      <c r="A555" s="1">
        <v>12163</v>
      </c>
      <c r="B555">
        <v>2003</v>
      </c>
      <c r="C555" s="19" t="s">
        <v>26</v>
      </c>
      <c r="D555">
        <v>138690856.93359381</v>
      </c>
      <c r="E555">
        <v>14799683000000</v>
      </c>
      <c r="F555">
        <v>0.54632771015167236</v>
      </c>
      <c r="G555">
        <v>0.58687937259674072</v>
      </c>
      <c r="H555">
        <v>8.8617876172065735E-2</v>
      </c>
      <c r="I555">
        <v>-0.1492651700973511</v>
      </c>
      <c r="J555">
        <f t="shared" si="8"/>
        <v>106709.86773905504</v>
      </c>
    </row>
    <row r="556" spans="1:10" x14ac:dyDescent="0.3">
      <c r="A556" s="1">
        <v>12164</v>
      </c>
      <c r="B556">
        <v>2004</v>
      </c>
      <c r="C556" s="19" t="s">
        <v>26</v>
      </c>
      <c r="D556">
        <v>140270187.37792969</v>
      </c>
      <c r="E556">
        <v>15372598000000</v>
      </c>
      <c r="F556">
        <v>0.57584583759307861</v>
      </c>
      <c r="G556">
        <v>0.62156045436859131</v>
      </c>
      <c r="H556">
        <v>9.1509133577346802E-2</v>
      </c>
      <c r="I556">
        <v>-0.15857160091400149</v>
      </c>
      <c r="J556">
        <f t="shared" si="8"/>
        <v>109592.76726836929</v>
      </c>
    </row>
    <row r="557" spans="1:10" x14ac:dyDescent="0.3">
      <c r="A557" s="1">
        <v>12165</v>
      </c>
      <c r="B557">
        <v>2005</v>
      </c>
      <c r="C557" s="19" t="s">
        <v>26</v>
      </c>
      <c r="D557">
        <v>142493301.39160159</v>
      </c>
      <c r="E557">
        <v>15920553000000</v>
      </c>
      <c r="F557">
        <v>0.57532459497451782</v>
      </c>
      <c r="G557">
        <v>0.5855751633644104</v>
      </c>
      <c r="H557">
        <v>9.7777403891086578E-2</v>
      </c>
      <c r="I557">
        <v>-0.183842733502388</v>
      </c>
      <c r="J557">
        <f t="shared" si="8"/>
        <v>111728.43105267783</v>
      </c>
    </row>
    <row r="558" spans="1:10" x14ac:dyDescent="0.3">
      <c r="A558" s="1">
        <v>12166</v>
      </c>
      <c r="B558">
        <v>2006</v>
      </c>
      <c r="C558" s="19" t="s">
        <v>26</v>
      </c>
      <c r="D558">
        <v>145094146.7285156</v>
      </c>
      <c r="E558">
        <v>16386528000000</v>
      </c>
      <c r="F558">
        <v>0.59669846296310425</v>
      </c>
      <c r="G558">
        <v>0.63307267427444458</v>
      </c>
      <c r="H558">
        <v>0.1054661571979523</v>
      </c>
      <c r="I558">
        <v>-0.1835195571184158</v>
      </c>
      <c r="J558">
        <f t="shared" si="8"/>
        <v>112937.20918088233</v>
      </c>
    </row>
    <row r="559" spans="1:10" x14ac:dyDescent="0.3">
      <c r="A559" s="1">
        <v>12167</v>
      </c>
      <c r="B559">
        <v>2007</v>
      </c>
      <c r="C559" s="19" t="s">
        <v>26</v>
      </c>
      <c r="D559">
        <v>146395782.4707031</v>
      </c>
      <c r="E559">
        <v>16702365000000</v>
      </c>
      <c r="F559">
        <v>0.64823687076568604</v>
      </c>
      <c r="G559">
        <v>0.6850472092628479</v>
      </c>
      <c r="H559">
        <v>0.10628991574049</v>
      </c>
      <c r="I559">
        <v>-0.17514537274837491</v>
      </c>
      <c r="J559">
        <f t="shared" si="8"/>
        <v>114090.47937116971</v>
      </c>
    </row>
    <row r="560" spans="1:10" x14ac:dyDescent="0.3">
      <c r="A560" s="1">
        <v>12168</v>
      </c>
      <c r="B560">
        <v>2008</v>
      </c>
      <c r="C560" s="19" t="s">
        <v>26</v>
      </c>
      <c r="D560">
        <v>146228500.36621091</v>
      </c>
      <c r="E560">
        <v>16671577000000</v>
      </c>
      <c r="F560">
        <v>0.683368980884552</v>
      </c>
      <c r="G560">
        <v>0.73747128248214722</v>
      </c>
      <c r="H560">
        <v>0.1131785660982132</v>
      </c>
      <c r="I560">
        <v>-0.17425478994846341</v>
      </c>
      <c r="J560">
        <f t="shared" si="8"/>
        <v>114010.44911387404</v>
      </c>
    </row>
    <row r="561" spans="1:10" x14ac:dyDescent="0.3">
      <c r="A561" s="1">
        <v>12169</v>
      </c>
      <c r="B561">
        <v>2009</v>
      </c>
      <c r="C561" s="19" t="s">
        <v>26</v>
      </c>
      <c r="D561">
        <v>141220809.93652341</v>
      </c>
      <c r="E561">
        <v>16195003000000</v>
      </c>
      <c r="F561">
        <v>0.64350849390029907</v>
      </c>
      <c r="G561">
        <v>0.70020276308059692</v>
      </c>
      <c r="H561">
        <v>0.1005603298544884</v>
      </c>
      <c r="I561">
        <v>-0.1394990682601929</v>
      </c>
      <c r="J561">
        <f t="shared" si="8"/>
        <v>114678.58743537447</v>
      </c>
    </row>
    <row r="562" spans="1:10" x14ac:dyDescent="0.3">
      <c r="A562" s="1">
        <v>12170</v>
      </c>
      <c r="B562">
        <v>2010</v>
      </c>
      <c r="C562" s="19" t="s">
        <v>26</v>
      </c>
      <c r="D562">
        <v>140713806.15234381</v>
      </c>
      <c r="E562">
        <v>16651722000000</v>
      </c>
      <c r="F562">
        <v>0.66043025255203247</v>
      </c>
      <c r="G562">
        <v>0.71034479141235352</v>
      </c>
      <c r="H562">
        <v>0.11536054313182829</v>
      </c>
      <c r="I562">
        <v>-0.16004364192485809</v>
      </c>
      <c r="J562">
        <f t="shared" si="8"/>
        <v>118337.51396058474</v>
      </c>
    </row>
    <row r="563" spans="1:10" x14ac:dyDescent="0.3">
      <c r="A563" s="1">
        <v>12171</v>
      </c>
      <c r="B563">
        <v>2011</v>
      </c>
      <c r="C563" s="19" t="s">
        <v>26</v>
      </c>
      <c r="D563">
        <v>142147354.12597659</v>
      </c>
      <c r="E563">
        <v>16943864000000</v>
      </c>
      <c r="F563">
        <v>0.69479274749755859</v>
      </c>
      <c r="G563">
        <v>0.73315471410751343</v>
      </c>
      <c r="H563">
        <v>0.1248538866639137</v>
      </c>
      <c r="I563">
        <v>-0.17668198049068451</v>
      </c>
      <c r="J563">
        <f t="shared" si="8"/>
        <v>119199.29220056871</v>
      </c>
    </row>
    <row r="564" spans="1:10" x14ac:dyDescent="0.3">
      <c r="A564" s="1">
        <v>12172</v>
      </c>
      <c r="B564">
        <v>2012</v>
      </c>
      <c r="C564" s="19" t="s">
        <v>26</v>
      </c>
      <c r="D564">
        <v>144588485.71777341</v>
      </c>
      <c r="E564">
        <v>17382956000000</v>
      </c>
      <c r="F564">
        <v>0.69408142566680908</v>
      </c>
      <c r="G564">
        <v>0.73138391971588135</v>
      </c>
      <c r="H564">
        <v>0.12718898057937619</v>
      </c>
      <c r="I564">
        <v>-0.1779178977012634</v>
      </c>
      <c r="J564">
        <f t="shared" si="8"/>
        <v>120223.65345142566</v>
      </c>
    </row>
    <row r="565" spans="1:10" x14ac:dyDescent="0.3">
      <c r="A565" s="1">
        <v>12173</v>
      </c>
      <c r="B565">
        <v>2013</v>
      </c>
      <c r="C565" s="19" t="s">
        <v>26</v>
      </c>
      <c r="D565">
        <v>145978454.58984381</v>
      </c>
      <c r="E565">
        <v>17764046000000</v>
      </c>
      <c r="F565">
        <v>0.7160608172416687</v>
      </c>
      <c r="G565">
        <v>0.75385570526123047</v>
      </c>
      <c r="H565">
        <v>0.1241997629404068</v>
      </c>
      <c r="I565">
        <v>-0.16949278116226199</v>
      </c>
      <c r="J565">
        <f t="shared" si="8"/>
        <v>121689.50582407317</v>
      </c>
    </row>
    <row r="566" spans="1:10" x14ac:dyDescent="0.3">
      <c r="A566" s="1">
        <v>12174</v>
      </c>
      <c r="B566">
        <v>2014</v>
      </c>
      <c r="C566" s="19" t="s">
        <v>26</v>
      </c>
      <c r="D566">
        <v>148220642.08984381</v>
      </c>
      <c r="E566">
        <v>18244220000000</v>
      </c>
      <c r="F566">
        <v>0.72741234302520752</v>
      </c>
      <c r="G566">
        <v>0.75652205944061279</v>
      </c>
      <c r="H566">
        <v>0.12226709723472599</v>
      </c>
      <c r="I566">
        <v>-0.17053814232349401</v>
      </c>
      <c r="J566">
        <f t="shared" si="8"/>
        <v>123088.25371935227</v>
      </c>
    </row>
    <row r="567" spans="1:10" x14ac:dyDescent="0.3">
      <c r="A567" s="1">
        <v>12175</v>
      </c>
      <c r="B567">
        <v>2015</v>
      </c>
      <c r="C567" s="19" t="s">
        <v>26</v>
      </c>
      <c r="D567">
        <v>150248474.12109381</v>
      </c>
      <c r="E567">
        <v>18785358000000</v>
      </c>
      <c r="F567">
        <v>0.67155367136001587</v>
      </c>
      <c r="G567">
        <v>0.71672594547271729</v>
      </c>
      <c r="H567">
        <v>0.1191094517707825</v>
      </c>
      <c r="I567">
        <v>-0.17191024124622339</v>
      </c>
      <c r="J567">
        <f t="shared" si="8"/>
        <v>125028.6108387351</v>
      </c>
    </row>
    <row r="568" spans="1:10" x14ac:dyDescent="0.3">
      <c r="A568" s="1">
        <v>12176</v>
      </c>
      <c r="B568">
        <v>2016</v>
      </c>
      <c r="C568" s="19" t="s">
        <v>26</v>
      </c>
      <c r="D568">
        <v>152396957.39746091</v>
      </c>
      <c r="E568">
        <v>19095196000000</v>
      </c>
      <c r="F568">
        <v>0.66737419366836548</v>
      </c>
      <c r="G568">
        <v>0.71704685688018799</v>
      </c>
      <c r="H568">
        <v>0.1138456165790558</v>
      </c>
      <c r="I568">
        <v>-0.1641094833612442</v>
      </c>
      <c r="J568">
        <f t="shared" si="8"/>
        <v>125299.06322341147</v>
      </c>
    </row>
    <row r="569" spans="1:10" x14ac:dyDescent="0.3">
      <c r="A569" s="1">
        <v>12177</v>
      </c>
      <c r="B569">
        <v>2017</v>
      </c>
      <c r="C569" s="19" t="s">
        <v>26</v>
      </c>
      <c r="D569">
        <v>154672317.50488281</v>
      </c>
      <c r="E569">
        <v>19542980000000</v>
      </c>
      <c r="F569">
        <v>0.68421900272369385</v>
      </c>
      <c r="G569">
        <v>0.72089999914169312</v>
      </c>
      <c r="H569">
        <v>0.1156032904982567</v>
      </c>
      <c r="I569">
        <v>-0.1707260608673096</v>
      </c>
      <c r="J569">
        <f t="shared" si="8"/>
        <v>126350.85783455112</v>
      </c>
    </row>
    <row r="570" spans="1:10" x14ac:dyDescent="0.3">
      <c r="A570" s="1">
        <v>12178</v>
      </c>
      <c r="B570">
        <v>2018</v>
      </c>
      <c r="C570" s="19" t="s">
        <v>26</v>
      </c>
      <c r="D570">
        <v>156675903.3203125</v>
      </c>
      <c r="E570">
        <v>20155260000000</v>
      </c>
      <c r="F570">
        <v>0.70634704828262329</v>
      </c>
      <c r="G570">
        <v>0.74775761365890503</v>
      </c>
      <c r="H570">
        <v>0.1171288937330246</v>
      </c>
      <c r="I570">
        <v>-0.17350311577320099</v>
      </c>
      <c r="J570">
        <f t="shared" si="8"/>
        <v>128643.01129187706</v>
      </c>
    </row>
    <row r="571" spans="1:10" x14ac:dyDescent="0.3">
      <c r="A571" s="1">
        <v>12179</v>
      </c>
      <c r="B571">
        <v>2019</v>
      </c>
      <c r="C571" s="19" t="s">
        <v>26</v>
      </c>
      <c r="D571">
        <v>158299591.0644531</v>
      </c>
      <c r="E571">
        <v>20595844000000</v>
      </c>
      <c r="F571">
        <v>0.71711796522140503</v>
      </c>
      <c r="G571">
        <v>0.75281798839569092</v>
      </c>
      <c r="H571">
        <v>0.1114896684885025</v>
      </c>
      <c r="I571">
        <v>-0.16583195328712461</v>
      </c>
      <c r="J571">
        <f t="shared" si="8"/>
        <v>130106.74166311786</v>
      </c>
    </row>
    <row r="572" spans="1:10" x14ac:dyDescent="0.3">
      <c r="A572" s="1">
        <v>12640</v>
      </c>
      <c r="B572">
        <v>1990</v>
      </c>
      <c r="C572" t="s">
        <v>27</v>
      </c>
      <c r="D572">
        <v>11598756.790161129</v>
      </c>
      <c r="E572">
        <v>350027312500</v>
      </c>
      <c r="F572">
        <v>0.46611812710762018</v>
      </c>
      <c r="G572">
        <v>0.54069435596466064</v>
      </c>
      <c r="H572">
        <v>0.10232012718915939</v>
      </c>
      <c r="I572">
        <v>-9.1954469680786133E-2</v>
      </c>
      <c r="J572">
        <f t="shared" si="8"/>
        <v>30178.0025939433</v>
      </c>
    </row>
    <row r="573" spans="1:10" x14ac:dyDescent="0.3">
      <c r="A573" s="1">
        <v>12641</v>
      </c>
      <c r="B573">
        <v>1991</v>
      </c>
      <c r="C573" t="s">
        <v>27</v>
      </c>
      <c r="D573">
        <v>12058774.948120121</v>
      </c>
      <c r="E573">
        <v>348701437500</v>
      </c>
      <c r="F573">
        <v>0.54255926609039307</v>
      </c>
      <c r="G573">
        <v>0.57699596881866455</v>
      </c>
      <c r="H573">
        <v>8.773968368768692E-2</v>
      </c>
      <c r="I573">
        <v>-8.9258916676044464E-2</v>
      </c>
      <c r="J573">
        <f t="shared" si="8"/>
        <v>28916.821070150258</v>
      </c>
    </row>
    <row r="574" spans="1:10" x14ac:dyDescent="0.3">
      <c r="A574" s="1">
        <v>12642</v>
      </c>
      <c r="B574">
        <v>1992</v>
      </c>
      <c r="C574" t="s">
        <v>27</v>
      </c>
      <c r="D574">
        <v>12246694.56481934</v>
      </c>
      <c r="E574">
        <v>341718343750</v>
      </c>
      <c r="F574">
        <v>0.44113677740097051</v>
      </c>
      <c r="G574">
        <v>0.49462440609931951</v>
      </c>
      <c r="H574">
        <v>0.14162737131118769</v>
      </c>
      <c r="I574">
        <v>-0.10991360992193221</v>
      </c>
      <c r="J574">
        <f t="shared" si="8"/>
        <v>27902.90408088094</v>
      </c>
    </row>
    <row r="575" spans="1:10" x14ac:dyDescent="0.3">
      <c r="A575" s="1">
        <v>12643</v>
      </c>
      <c r="B575">
        <v>1993</v>
      </c>
      <c r="C575" t="s">
        <v>27</v>
      </c>
      <c r="D575">
        <v>12437640.19012451</v>
      </c>
      <c r="E575">
        <v>349125625000</v>
      </c>
      <c r="F575">
        <v>0.46936494112014771</v>
      </c>
      <c r="G575">
        <v>0.47527080774307251</v>
      </c>
      <c r="H575">
        <v>0.15107652544975281</v>
      </c>
      <c r="I575">
        <v>-0.1108371689915657</v>
      </c>
      <c r="J575">
        <f t="shared" si="8"/>
        <v>28070.085616177083</v>
      </c>
    </row>
    <row r="576" spans="1:10" x14ac:dyDescent="0.3">
      <c r="A576" s="1">
        <v>12644</v>
      </c>
      <c r="B576">
        <v>1994</v>
      </c>
      <c r="C576" t="s">
        <v>27</v>
      </c>
      <c r="D576">
        <v>12631525.99334717</v>
      </c>
      <c r="E576">
        <v>362225843750</v>
      </c>
      <c r="F576">
        <v>0.48468005657196039</v>
      </c>
      <c r="G576">
        <v>0.49394068121910101</v>
      </c>
      <c r="H576">
        <v>0.14921920001506811</v>
      </c>
      <c r="I576">
        <v>-0.1206367015838623</v>
      </c>
      <c r="J576">
        <f t="shared" si="8"/>
        <v>28676.332846940171</v>
      </c>
    </row>
    <row r="577" spans="1:10" x14ac:dyDescent="0.3">
      <c r="A577" s="1">
        <v>12645</v>
      </c>
      <c r="B577">
        <v>1995</v>
      </c>
      <c r="C577" t="s">
        <v>27</v>
      </c>
      <c r="D577">
        <v>12828445.434570311</v>
      </c>
      <c r="E577">
        <v>381686625000</v>
      </c>
      <c r="F577">
        <v>0.51580893993377686</v>
      </c>
      <c r="G577">
        <v>0.51838386058807373</v>
      </c>
      <c r="H577">
        <v>0.14671733975410459</v>
      </c>
      <c r="I577">
        <v>-0.13832509517669681</v>
      </c>
      <c r="J577">
        <f t="shared" si="8"/>
        <v>29753.147171786259</v>
      </c>
    </row>
    <row r="578" spans="1:10" x14ac:dyDescent="0.3">
      <c r="A578" s="1">
        <v>12646</v>
      </c>
      <c r="B578">
        <v>1996</v>
      </c>
      <c r="C578" t="s">
        <v>27</v>
      </c>
      <c r="D578">
        <v>13028578.75823975</v>
      </c>
      <c r="E578">
        <v>400661687500</v>
      </c>
      <c r="F578">
        <v>0.53087919950485229</v>
      </c>
      <c r="G578">
        <v>0.52489566802978516</v>
      </c>
      <c r="H578">
        <v>0.1133101731538773</v>
      </c>
      <c r="I578">
        <v>-0.13122229278087619</v>
      </c>
      <c r="J578">
        <f t="shared" si="8"/>
        <v>30752.524502843942</v>
      </c>
    </row>
    <row r="579" spans="1:10" x14ac:dyDescent="0.3">
      <c r="A579" s="1">
        <v>12647</v>
      </c>
      <c r="B579">
        <v>1997</v>
      </c>
      <c r="C579" t="s">
        <v>27</v>
      </c>
      <c r="D579">
        <v>13231837.272644039</v>
      </c>
      <c r="E579">
        <v>411783468750</v>
      </c>
      <c r="F579">
        <v>0.5113568902015686</v>
      </c>
      <c r="G579">
        <v>0.50464361906051636</v>
      </c>
      <c r="H579">
        <v>0.10967524349689479</v>
      </c>
      <c r="I579">
        <v>-0.15261973440647131</v>
      </c>
      <c r="J579">
        <f t="shared" ref="J579:J601" si="9">E579/D579</f>
        <v>31120.656962834291</v>
      </c>
    </row>
    <row r="580" spans="1:10" x14ac:dyDescent="0.3">
      <c r="A580" s="1">
        <v>12648</v>
      </c>
      <c r="B580">
        <v>1998</v>
      </c>
      <c r="C580" t="s">
        <v>27</v>
      </c>
      <c r="D580">
        <v>13438220.977783199</v>
      </c>
      <c r="E580">
        <v>415680281250</v>
      </c>
      <c r="F580">
        <v>0.48147079348564148</v>
      </c>
      <c r="G580">
        <v>0.49164730310440058</v>
      </c>
      <c r="H580">
        <v>0.1003750786185265</v>
      </c>
      <c r="I580">
        <v>-0.13361954689025879</v>
      </c>
      <c r="J580">
        <f t="shared" si="9"/>
        <v>30932.686844279859</v>
      </c>
    </row>
    <row r="581" spans="1:10" x14ac:dyDescent="0.3">
      <c r="A581" s="1">
        <v>12649</v>
      </c>
      <c r="B581">
        <v>1999</v>
      </c>
      <c r="C581" t="s">
        <v>27</v>
      </c>
      <c r="D581">
        <v>13645474.43389893</v>
      </c>
      <c r="E581">
        <v>420529187500</v>
      </c>
      <c r="F581">
        <v>0.47104808688163757</v>
      </c>
      <c r="G581">
        <v>0.4897724986076355</v>
      </c>
      <c r="H581">
        <v>0.1197941526770592</v>
      </c>
      <c r="I581">
        <v>-0.1197052970528603</v>
      </c>
      <c r="J581">
        <f t="shared" si="9"/>
        <v>30818.216657626461</v>
      </c>
    </row>
    <row r="582" spans="1:10" x14ac:dyDescent="0.3">
      <c r="A582" s="1">
        <v>12650</v>
      </c>
      <c r="B582">
        <v>2000</v>
      </c>
      <c r="C582" t="s">
        <v>27</v>
      </c>
      <c r="D582">
        <v>13834761.619567869</v>
      </c>
      <c r="E582">
        <v>442290156250</v>
      </c>
      <c r="F582">
        <v>0.4560534656047821</v>
      </c>
      <c r="G582">
        <v>0.48073688149452209</v>
      </c>
      <c r="H582">
        <v>0.1333160400390625</v>
      </c>
      <c r="I582">
        <v>-0.12874460220336911</v>
      </c>
      <c r="J582">
        <f t="shared" si="9"/>
        <v>31969.481543102655</v>
      </c>
    </row>
    <row r="583" spans="1:10" x14ac:dyDescent="0.3">
      <c r="A583" s="1">
        <v>12651</v>
      </c>
      <c r="B583">
        <v>2001</v>
      </c>
      <c r="C583" t="s">
        <v>27</v>
      </c>
      <c r="D583">
        <v>13373290.06195068</v>
      </c>
      <c r="E583">
        <v>458216218750</v>
      </c>
      <c r="F583">
        <v>0.45075443387031561</v>
      </c>
      <c r="G583">
        <v>0.46963241696357733</v>
      </c>
      <c r="H583">
        <v>0.12870693206787109</v>
      </c>
      <c r="I583">
        <v>-0.1216215118765831</v>
      </c>
      <c r="J583">
        <f t="shared" si="9"/>
        <v>34263.536992568814</v>
      </c>
    </row>
    <row r="584" spans="1:10" x14ac:dyDescent="0.3">
      <c r="A584" s="1">
        <v>12652</v>
      </c>
      <c r="B584">
        <v>2002</v>
      </c>
      <c r="C584" t="s">
        <v>27</v>
      </c>
      <c r="D584">
        <v>14032674.789428709</v>
      </c>
      <c r="E584">
        <v>482551031250</v>
      </c>
      <c r="F584">
        <v>0.46499532461166382</v>
      </c>
      <c r="G584">
        <v>0.46387550234794622</v>
      </c>
      <c r="H584">
        <v>0.104869119822979</v>
      </c>
      <c r="I584">
        <v>-0.11950761079788209</v>
      </c>
      <c r="J584">
        <f t="shared" si="9"/>
        <v>34387.672948390573</v>
      </c>
    </row>
    <row r="585" spans="1:10" x14ac:dyDescent="0.3">
      <c r="A585" s="1">
        <v>12653</v>
      </c>
      <c r="B585">
        <v>2003</v>
      </c>
      <c r="C585" t="s">
        <v>27</v>
      </c>
      <c r="D585">
        <v>13728831.29119873</v>
      </c>
      <c r="E585">
        <v>492140000000</v>
      </c>
      <c r="F585">
        <v>0.50806057453155518</v>
      </c>
      <c r="G585">
        <v>0.49750822782516479</v>
      </c>
      <c r="H585">
        <v>0.1291322857141495</v>
      </c>
      <c r="I585">
        <v>-0.143453523516655</v>
      </c>
      <c r="J585">
        <f t="shared" si="9"/>
        <v>35847.188268348873</v>
      </c>
    </row>
    <row r="586" spans="1:10" x14ac:dyDescent="0.3">
      <c r="A586" s="1">
        <v>12654</v>
      </c>
      <c r="B586">
        <v>2004</v>
      </c>
      <c r="C586" t="s">
        <v>27</v>
      </c>
      <c r="D586">
        <v>13850427.62756348</v>
      </c>
      <c r="E586">
        <v>519509062500</v>
      </c>
      <c r="F586">
        <v>0.54745936393737793</v>
      </c>
      <c r="G586">
        <v>0.55794066190719604</v>
      </c>
      <c r="H586">
        <v>0.1444203853607178</v>
      </c>
      <c r="I586">
        <v>-0.16753955185413361</v>
      </c>
      <c r="J586">
        <f t="shared" si="9"/>
        <v>37508.521503418029</v>
      </c>
    </row>
    <row r="587" spans="1:10" x14ac:dyDescent="0.3">
      <c r="A587" s="1">
        <v>12655</v>
      </c>
      <c r="B587">
        <v>2005</v>
      </c>
      <c r="C587" t="s">
        <v>27</v>
      </c>
      <c r="D587">
        <v>13727082.25250244</v>
      </c>
      <c r="E587">
        <v>559336250000</v>
      </c>
      <c r="F587">
        <v>0.54783385992050171</v>
      </c>
      <c r="G587">
        <v>0.5678410530090332</v>
      </c>
      <c r="H587">
        <v>0.15629321336746221</v>
      </c>
      <c r="I587">
        <v>-0.17659053206443789</v>
      </c>
      <c r="J587">
        <f t="shared" si="9"/>
        <v>40746.914727493044</v>
      </c>
    </row>
    <row r="588" spans="1:10" x14ac:dyDescent="0.3">
      <c r="A588" s="1">
        <v>12656</v>
      </c>
      <c r="B588">
        <v>2006</v>
      </c>
      <c r="C588" t="s">
        <v>27</v>
      </c>
      <c r="D588">
        <v>15648827.55279541</v>
      </c>
      <c r="E588">
        <v>601875875000</v>
      </c>
      <c r="F588">
        <v>0.57327556610107422</v>
      </c>
      <c r="G588">
        <v>0.57806003093719482</v>
      </c>
      <c r="H588">
        <v>0.15513008832931521</v>
      </c>
      <c r="I588">
        <v>-0.20025390386581421</v>
      </c>
      <c r="J588">
        <f t="shared" si="9"/>
        <v>38461.403767752847</v>
      </c>
    </row>
    <row r="589" spans="1:10" x14ac:dyDescent="0.3">
      <c r="A589" s="1">
        <v>12657</v>
      </c>
      <c r="B589">
        <v>2007</v>
      </c>
      <c r="C589" t="s">
        <v>27</v>
      </c>
      <c r="D589">
        <v>15848689.07928467</v>
      </c>
      <c r="E589">
        <v>638142750000</v>
      </c>
      <c r="F589">
        <v>0.61818820238113403</v>
      </c>
      <c r="G589">
        <v>0.62383872270584106</v>
      </c>
      <c r="H589">
        <v>0.165000319480896</v>
      </c>
      <c r="I589">
        <v>-0.2039719223976135</v>
      </c>
      <c r="J589">
        <f t="shared" si="9"/>
        <v>40264.70245000242</v>
      </c>
    </row>
    <row r="590" spans="1:10" x14ac:dyDescent="0.3">
      <c r="A590" s="1">
        <v>12658</v>
      </c>
      <c r="B590">
        <v>2008</v>
      </c>
      <c r="C590" t="s">
        <v>27</v>
      </c>
      <c r="D590">
        <v>16367197.03674316</v>
      </c>
      <c r="E590">
        <v>652274875000</v>
      </c>
      <c r="F590">
        <v>0.66253381967544556</v>
      </c>
      <c r="G590">
        <v>0.65157222747802734</v>
      </c>
      <c r="H590">
        <v>0.1739323288202286</v>
      </c>
      <c r="I590">
        <v>-0.20944313704967499</v>
      </c>
      <c r="J590">
        <f t="shared" si="9"/>
        <v>39852.570573671874</v>
      </c>
    </row>
    <row r="591" spans="1:10" x14ac:dyDescent="0.3">
      <c r="A591" s="1">
        <v>12659</v>
      </c>
      <c r="B591">
        <v>2009</v>
      </c>
      <c r="C591" t="s">
        <v>27</v>
      </c>
      <c r="D591">
        <v>16039417.266845699</v>
      </c>
      <c r="E591">
        <v>634073187500</v>
      </c>
      <c r="F591">
        <v>0.62879353761672974</v>
      </c>
      <c r="G591">
        <v>0.60846966505050659</v>
      </c>
      <c r="H591">
        <v>0.13639689981937411</v>
      </c>
      <c r="I591">
        <v>-0.16686508059501651</v>
      </c>
      <c r="J591">
        <f t="shared" si="9"/>
        <v>39532.183554489966</v>
      </c>
    </row>
    <row r="592" spans="1:10" x14ac:dyDescent="0.3">
      <c r="A592" s="1">
        <v>12660</v>
      </c>
      <c r="B592">
        <v>2010</v>
      </c>
      <c r="C592" t="s">
        <v>27</v>
      </c>
      <c r="D592">
        <v>15727519.035339359</v>
      </c>
      <c r="E592">
        <v>660532437500</v>
      </c>
      <c r="F592">
        <v>0.64651870727539063</v>
      </c>
      <c r="G592">
        <v>0.62184333801269531</v>
      </c>
      <c r="H592">
        <v>0.1958892643451691</v>
      </c>
      <c r="I592">
        <v>-0.20445892214775091</v>
      </c>
      <c r="J592">
        <f t="shared" si="9"/>
        <v>41998.514579178023</v>
      </c>
    </row>
    <row r="593" spans="1:10" x14ac:dyDescent="0.3">
      <c r="A593" s="1">
        <v>12661</v>
      </c>
      <c r="B593">
        <v>2011</v>
      </c>
      <c r="C593" t="s">
        <v>27</v>
      </c>
      <c r="D593">
        <v>16447732.925415041</v>
      </c>
      <c r="E593">
        <v>696920062500</v>
      </c>
      <c r="F593">
        <v>0.67005103826522827</v>
      </c>
      <c r="G593">
        <v>0.646370530128479</v>
      </c>
      <c r="H593">
        <v>0.23387822508811951</v>
      </c>
      <c r="I593">
        <v>-0.2312222421169281</v>
      </c>
      <c r="J593">
        <f t="shared" si="9"/>
        <v>42371.80076186177</v>
      </c>
    </row>
    <row r="594" spans="1:10" x14ac:dyDescent="0.3">
      <c r="A594" s="1">
        <v>12662</v>
      </c>
      <c r="B594">
        <v>2012</v>
      </c>
      <c r="C594" t="s">
        <v>27</v>
      </c>
      <c r="D594">
        <v>16517950.0579834</v>
      </c>
      <c r="E594">
        <v>698631937500</v>
      </c>
      <c r="F594">
        <v>0.66436868906021118</v>
      </c>
      <c r="G594">
        <v>0.6274573802947998</v>
      </c>
      <c r="H594">
        <v>0.21601194143295291</v>
      </c>
      <c r="I594">
        <v>-0.2405811995267868</v>
      </c>
      <c r="J594">
        <f t="shared" si="9"/>
        <v>42295.31721839415</v>
      </c>
    </row>
    <row r="595" spans="1:10" x14ac:dyDescent="0.3">
      <c r="A595" s="1">
        <v>12663</v>
      </c>
      <c r="B595">
        <v>2013</v>
      </c>
      <c r="C595" t="s">
        <v>27</v>
      </c>
      <c r="D595">
        <v>16875900.268554691</v>
      </c>
      <c r="E595">
        <v>703617687500</v>
      </c>
      <c r="F595">
        <v>0.68784558773040771</v>
      </c>
      <c r="G595">
        <v>0.63572275638580322</v>
      </c>
      <c r="H595">
        <v>0.1996259540319443</v>
      </c>
      <c r="I595">
        <v>-0.23390756547451019</v>
      </c>
      <c r="J595">
        <f t="shared" si="9"/>
        <v>41693.638638708318</v>
      </c>
    </row>
    <row r="596" spans="1:10" x14ac:dyDescent="0.3">
      <c r="A596" s="1">
        <v>12664</v>
      </c>
      <c r="B596">
        <v>2014</v>
      </c>
      <c r="C596" t="s">
        <v>27</v>
      </c>
      <c r="D596">
        <v>16992683.410644531</v>
      </c>
      <c r="E596">
        <v>710668312500</v>
      </c>
      <c r="F596">
        <v>0.69791454076766968</v>
      </c>
      <c r="G596">
        <v>0.65299475193023682</v>
      </c>
      <c r="H596">
        <v>0.18564812839031219</v>
      </c>
      <c r="I596">
        <v>-0.2187413424253464</v>
      </c>
      <c r="J596">
        <f t="shared" si="9"/>
        <v>41822.018060715724</v>
      </c>
    </row>
    <row r="597" spans="1:10" x14ac:dyDescent="0.3">
      <c r="A597" s="1">
        <v>12665</v>
      </c>
      <c r="B597">
        <v>2015</v>
      </c>
      <c r="C597" t="s">
        <v>27</v>
      </c>
      <c r="D597">
        <v>17783721.923828121</v>
      </c>
      <c r="E597">
        <v>716283250000</v>
      </c>
      <c r="F597">
        <v>0.63545173406600952</v>
      </c>
      <c r="G597">
        <v>0.60964697599411011</v>
      </c>
      <c r="H597">
        <v>0.1775677353143692</v>
      </c>
      <c r="I597">
        <v>-0.1971816569566727</v>
      </c>
      <c r="J597">
        <f t="shared" si="9"/>
        <v>40277.465710946803</v>
      </c>
    </row>
    <row r="598" spans="1:10" x14ac:dyDescent="0.3">
      <c r="A598" s="1">
        <v>12666</v>
      </c>
      <c r="B598">
        <v>2016</v>
      </c>
      <c r="C598" t="s">
        <v>27</v>
      </c>
      <c r="D598">
        <v>17984968.185424801</v>
      </c>
      <c r="E598">
        <v>713601625000</v>
      </c>
      <c r="F598">
        <v>0.62833380699157715</v>
      </c>
      <c r="G598">
        <v>0.59023922681808472</v>
      </c>
      <c r="H598">
        <v>0.17008812725543981</v>
      </c>
      <c r="I598">
        <v>-0.1792447566986084</v>
      </c>
      <c r="J598">
        <f t="shared" si="9"/>
        <v>39677.669576213644</v>
      </c>
    </row>
    <row r="599" spans="1:10" x14ac:dyDescent="0.3">
      <c r="A599" s="1">
        <v>12667</v>
      </c>
      <c r="B599">
        <v>2017</v>
      </c>
      <c r="C599" t="s">
        <v>27</v>
      </c>
      <c r="D599">
        <v>18302843.09387207</v>
      </c>
      <c r="E599">
        <v>726021000000</v>
      </c>
      <c r="F599">
        <v>0.63822942972183228</v>
      </c>
      <c r="G599">
        <v>0.59580427408218384</v>
      </c>
      <c r="H599">
        <v>0.19041718542575839</v>
      </c>
      <c r="I599">
        <v>-0.1920789182186127</v>
      </c>
      <c r="J599">
        <f t="shared" si="9"/>
        <v>39667.115992655657</v>
      </c>
    </row>
    <row r="600" spans="1:10" x14ac:dyDescent="0.3">
      <c r="A600" s="1">
        <v>12668</v>
      </c>
      <c r="B600">
        <v>2018</v>
      </c>
      <c r="C600" t="s">
        <v>27</v>
      </c>
      <c r="D600">
        <v>18686357.498168949</v>
      </c>
      <c r="E600">
        <v>732308187500</v>
      </c>
      <c r="F600">
        <v>0.66104632616043091</v>
      </c>
      <c r="G600">
        <v>0.62080842256546021</v>
      </c>
      <c r="H600">
        <v>0.19324573874473569</v>
      </c>
      <c r="I600">
        <v>-0.20348553359508509</v>
      </c>
      <c r="J600">
        <f t="shared" si="9"/>
        <v>39189.456135138047</v>
      </c>
    </row>
    <row r="601" spans="1:10" x14ac:dyDescent="0.3">
      <c r="A601" s="1">
        <v>12669</v>
      </c>
      <c r="B601">
        <v>2019</v>
      </c>
      <c r="C601" t="s">
        <v>27</v>
      </c>
      <c r="D601">
        <v>18642709.73205566</v>
      </c>
      <c r="E601">
        <v>734094375000</v>
      </c>
      <c r="F601">
        <v>0.66021591424942017</v>
      </c>
      <c r="G601">
        <v>0.60454583168029785</v>
      </c>
      <c r="H601">
        <v>0.18420657515525821</v>
      </c>
      <c r="I601">
        <v>-0.1981123089790344</v>
      </c>
      <c r="J601">
        <f t="shared" si="9"/>
        <v>39377.021127875181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AFF4-FB03-4427-9BCC-3E4D55DD155A}">
  <dimension ref="A1:M21"/>
  <sheetViews>
    <sheetView tabSelected="1" topLeftCell="F1" workbookViewId="0">
      <selection activeCell="B25" sqref="B25"/>
    </sheetView>
  </sheetViews>
  <sheetFormatPr defaultRowHeight="14.4" x14ac:dyDescent="0.3"/>
  <cols>
    <col min="1" max="1" width="18.5546875" customWidth="1"/>
    <col min="2" max="2" width="35.6640625" customWidth="1"/>
    <col min="3" max="4" width="33.6640625" customWidth="1"/>
    <col min="5" max="5" width="29.5546875" customWidth="1"/>
    <col min="6" max="6" width="43.6640625" customWidth="1"/>
    <col min="7" max="7" width="42.88671875" customWidth="1"/>
    <col min="8" max="8" width="31" customWidth="1"/>
    <col min="9" max="9" width="23.33203125" customWidth="1"/>
    <col min="10" max="10" width="24" customWidth="1"/>
    <col min="11" max="11" width="26.5546875" customWidth="1"/>
    <col min="12" max="12" width="30.6640625" customWidth="1"/>
    <col min="13" max="13" width="27.6640625" customWidth="1"/>
  </cols>
  <sheetData>
    <row r="1" spans="1:13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3">
      <c r="A2" t="s">
        <v>42</v>
      </c>
      <c r="B2">
        <f>AVERAGE('Data Principal'!I2:I31)</f>
        <v>-0.10005428083240986</v>
      </c>
      <c r="C2">
        <f>AVERAGE('Data Principal'!G2:G31)</f>
        <v>0.55588062504927316</v>
      </c>
      <c r="D2">
        <f>AVERAGE('Data Principal'!H2:H31)</f>
        <v>0.11475345641374587</v>
      </c>
      <c r="E2">
        <f>AVERAGE('Data Principal'!F2:F31)</f>
        <v>0.56677875121434529</v>
      </c>
      <c r="F2">
        <f>POWER('Data Principal'!J31/'Data Principal'!J2,(1/29)) - 1</f>
        <v>3.5349772425688597E-2</v>
      </c>
      <c r="G2">
        <f>AVERAGE('Data Principal'!E2:E31)</f>
        <v>629941117708.33337</v>
      </c>
      <c r="H2">
        <f>C2*G2/G2</f>
        <v>0.55588062504927316</v>
      </c>
      <c r="I2">
        <f>G2*B2</f>
        <v>-63028305499.071739</v>
      </c>
      <c r="J2">
        <f>D2*G2/G2</f>
        <v>0.11475345641374586</v>
      </c>
      <c r="K2">
        <f>E2*G2</f>
        <v>357037240033.2981</v>
      </c>
      <c r="L2">
        <f>(B2+D2)*G2/G2</f>
        <v>1.4699175581336016E-2</v>
      </c>
      <c r="M2">
        <f>(C2+E2)*G2</f>
        <v>707209302289.24426</v>
      </c>
    </row>
    <row r="3" spans="1:13" x14ac:dyDescent="0.3">
      <c r="A3" t="s">
        <v>43</v>
      </c>
      <c r="B3">
        <f>AVERAGE('Data Principal'!I32:I61)</f>
        <v>-0.21621256271998088</v>
      </c>
      <c r="C3">
        <f>AVERAGE('Data Principal'!G32:G61)</f>
        <v>0.59263907472292587</v>
      </c>
      <c r="D3">
        <f>AVERAGE('Data Principal'!H32:H61)</f>
        <v>0.23439336369434993</v>
      </c>
      <c r="E3">
        <f>AVERAGE('Data Principal'!F32:F61)</f>
        <v>0.54236665666103367</v>
      </c>
      <c r="F3">
        <f>POWER('Data Principal'!J62/'Data Principal'!J32,(1/29)) -1</f>
        <v>-4.8109791363528442E-2</v>
      </c>
      <c r="G3">
        <f>AVERAGE('Data Principal'!E32:E61)</f>
        <v>905022571875</v>
      </c>
      <c r="H3">
        <f t="shared" ref="H3:H21" si="0">C3*G3/G3</f>
        <v>0.59263907472292587</v>
      </c>
      <c r="I3">
        <f t="shared" ref="I3:I21" si="1">G3*B3</f>
        <v>-195677249584.52185</v>
      </c>
      <c r="J3">
        <f t="shared" ref="J3:J21" si="2">D3*G3/G3</f>
        <v>0.23439336369434993</v>
      </c>
      <c r="K3">
        <f t="shared" ref="K3:K21" si="3">E3*G3</f>
        <v>490854066510.61377</v>
      </c>
      <c r="L3">
        <f t="shared" ref="L3:L21" si="4">(B3+D3)*G3/G3</f>
        <v>1.8180800974369055E-2</v>
      </c>
      <c r="M3">
        <f t="shared" ref="M3:M21" si="5">(C3+E3)*G3</f>
        <v>1027205806109.9766</v>
      </c>
    </row>
    <row r="4" spans="1:13" x14ac:dyDescent="0.3">
      <c r="A4" t="s">
        <v>44</v>
      </c>
      <c r="B4">
        <f>AVERAGE('Data Principal'!I62:I91)</f>
        <v>-0.10823859038452308</v>
      </c>
      <c r="C4">
        <f>AVERAGE('Data Principal'!G62:G91)</f>
        <v>0.57803149521350861</v>
      </c>
      <c r="D4">
        <f>AVERAGE('Data Principal'!H62:H91)</f>
        <v>0.10513637612263362</v>
      </c>
      <c r="E4">
        <f>AVERAGE('Data Principal'!F62:F91)</f>
        <v>0.57660569250583649</v>
      </c>
      <c r="F4">
        <f>POWER('Data Principal'!J91/'Data Principal'!J62,(1/29)) -1</f>
        <v>2.619168974104813E-2</v>
      </c>
      <c r="G4">
        <f>AVERAGE('Data Principal'!E62:E91)</f>
        <v>2147180683333.3333</v>
      </c>
      <c r="H4">
        <f t="shared" si="0"/>
        <v>0.57803149521350861</v>
      </c>
      <c r="I4">
        <f t="shared" si="1"/>
        <v>-232407810464.87701</v>
      </c>
      <c r="J4">
        <f t="shared" si="2"/>
        <v>0.10513637612263362</v>
      </c>
      <c r="K4">
        <f t="shared" si="3"/>
        <v>1238076604848.5718</v>
      </c>
      <c r="L4">
        <f t="shared" si="4"/>
        <v>-3.1022142618894605E-3</v>
      </c>
      <c r="M4">
        <f t="shared" si="5"/>
        <v>2479214665729.3018</v>
      </c>
    </row>
    <row r="5" spans="1:13" x14ac:dyDescent="0.3">
      <c r="A5" t="s">
        <v>45</v>
      </c>
      <c r="B5">
        <f>AVERAGE('Data Principal'!I92:I121)</f>
        <v>-0.34725945343573889</v>
      </c>
      <c r="C5">
        <f>AVERAGE('Data Principal'!G92:G121)</f>
        <v>0.59449311494827273</v>
      </c>
      <c r="D5">
        <f>AVERAGE('Data Principal'!H92:H121)</f>
        <v>0.37326767792304355</v>
      </c>
      <c r="E5">
        <f>AVERAGE('Data Principal'!F92:F121)</f>
        <v>0.59068480332692463</v>
      </c>
      <c r="F5">
        <f>POWER('Data Principal'!J121/'Data Principal'!J92,(1/29)) - 1</f>
        <v>1.0789406550220537E-2</v>
      </c>
      <c r="G5">
        <f>AVERAGE('Data Principal'!E92:E121)</f>
        <v>1393917625000</v>
      </c>
      <c r="H5">
        <f t="shared" si="0"/>
        <v>0.59449311494827273</v>
      </c>
      <c r="I5">
        <f t="shared" si="1"/>
        <v>-484051072591.94324</v>
      </c>
      <c r="J5">
        <f t="shared" si="2"/>
        <v>0.37326767792304355</v>
      </c>
      <c r="K5">
        <f t="shared" si="3"/>
        <v>823365958177.05884</v>
      </c>
      <c r="L5">
        <f t="shared" si="4"/>
        <v>2.6008224487304665E-2</v>
      </c>
      <c r="M5">
        <f t="shared" si="5"/>
        <v>1652040389044.6072</v>
      </c>
    </row>
    <row r="6" spans="1:13" x14ac:dyDescent="0.3">
      <c r="A6" t="s">
        <v>46</v>
      </c>
      <c r="B6">
        <f>AVERAGE('Data Principal'!I122,'Data Principal'!I151)</f>
        <v>-9.8518668673932538E-2</v>
      </c>
      <c r="C6">
        <f>AVERAGE('Data Principal'!G122,'Data Principal'!G151)</f>
        <v>0.62675997614860535</v>
      </c>
      <c r="D6">
        <f>AVERAGE('Data Principal'!H122,'Data Principal'!H151)</f>
        <v>0.11742608249187469</v>
      </c>
      <c r="E6">
        <f>AVERAGE('Data Principal'!F122,'Data Principal'!F151)</f>
        <v>0.57015514373779297</v>
      </c>
      <c r="F6">
        <f>POWER('Data Principal'!J151/'Data Principal'!J122,(1/29)) -1</f>
        <v>6.2892526748270283E-2</v>
      </c>
      <c r="G6">
        <f>AVERAGE('Data Principal'!E122:E151)</f>
        <v>9994237458333.334</v>
      </c>
      <c r="H6">
        <f t="shared" si="0"/>
        <v>0.62675997614860535</v>
      </c>
      <c r="I6">
        <f t="shared" si="1"/>
        <v>-984618968806.14734</v>
      </c>
      <c r="J6">
        <f t="shared" si="2"/>
        <v>0.11742608249187471</v>
      </c>
      <c r="K6">
        <f t="shared" si="3"/>
        <v>5698265894605.6768</v>
      </c>
      <c r="L6">
        <f t="shared" si="4"/>
        <v>1.8907413817942156E-2</v>
      </c>
      <c r="M6">
        <f t="shared" si="5"/>
        <v>11962253925614.176</v>
      </c>
    </row>
    <row r="7" spans="1:13" x14ac:dyDescent="0.3">
      <c r="A7" t="s">
        <v>47</v>
      </c>
      <c r="B7">
        <f>AVERAGE('Data Principal'!I152:I181)</f>
        <v>-0.44332883059978484</v>
      </c>
      <c r="C7">
        <f>AVERAGE('Data Principal'!G152:G181)</f>
        <v>0.61981763839721682</v>
      </c>
      <c r="D7">
        <f>AVERAGE('Data Principal'!H152:H181)</f>
        <v>0.48613328138987222</v>
      </c>
      <c r="E7">
        <f>AVERAGE('Data Principal'!F152:F181)</f>
        <v>0.63134694894154864</v>
      </c>
      <c r="F7">
        <f>POWER('Data Principal'!J181/'Data Principal'!J152,(1/29)) - 1</f>
        <v>1.8447547215298066E-2</v>
      </c>
      <c r="G7">
        <f>AVERAGE('Data Principal'!E152:E181)</f>
        <v>3306301608333.3335</v>
      </c>
      <c r="H7">
        <f t="shared" si="0"/>
        <v>0.61981763839721682</v>
      </c>
      <c r="I7">
        <f t="shared" si="1"/>
        <v>-1465778825632.6045</v>
      </c>
      <c r="J7">
        <f t="shared" si="2"/>
        <v>0.48613328138987222</v>
      </c>
      <c r="K7">
        <f t="shared" si="3"/>
        <v>2087423432701.7852</v>
      </c>
      <c r="L7">
        <f t="shared" si="4"/>
        <v>4.2804450790087371E-2</v>
      </c>
      <c r="M7">
        <f t="shared" si="5"/>
        <v>4136727487407.8716</v>
      </c>
    </row>
    <row r="8" spans="1:13" x14ac:dyDescent="0.3">
      <c r="A8" t="s">
        <v>48</v>
      </c>
      <c r="B8">
        <f>AVERAGE('Data Principal'!I182:I211)</f>
        <v>-0.31305022090673446</v>
      </c>
      <c r="C8">
        <f>AVERAGE('Data Principal'!G182:G211)</f>
        <v>0.60794702768325803</v>
      </c>
      <c r="D8">
        <f>AVERAGE('Data Principal'!H182:H211)</f>
        <v>0.28533357381820679</v>
      </c>
      <c r="E8">
        <f>AVERAGE('Data Principal'!F182:F211)</f>
        <v>0.61684926450252531</v>
      </c>
      <c r="F8">
        <f>POWER('Data Principal'!J211/'Data Principal'!J182,(1/29)) - 1</f>
        <v>1.5126187824519688E-2</v>
      </c>
      <c r="G8">
        <f>AVERAGE('Data Principal'!E182:E211)</f>
        <v>2265906154166.6665</v>
      </c>
      <c r="H8">
        <f t="shared" si="0"/>
        <v>0.60794702768325803</v>
      </c>
      <c r="I8">
        <f t="shared" si="1"/>
        <v>-709342422115.80408</v>
      </c>
      <c r="J8">
        <f t="shared" si="2"/>
        <v>0.28533357381820679</v>
      </c>
      <c r="K8">
        <f t="shared" si="3"/>
        <v>1397722544629.4539</v>
      </c>
      <c r="L8">
        <f t="shared" si="4"/>
        <v>-2.7716647088527668E-2</v>
      </c>
      <c r="M8">
        <f t="shared" si="5"/>
        <v>2775273456064.2813</v>
      </c>
    </row>
    <row r="9" spans="1:13" x14ac:dyDescent="0.3">
      <c r="A9" t="s">
        <v>49</v>
      </c>
      <c r="B9">
        <f>AVERAGE('Data Principal'!I212:I241)</f>
        <v>-0.34544016818205514</v>
      </c>
      <c r="C9">
        <f>AVERAGE('Data Principal'!G212:G241)</f>
        <v>0.60347249309221906</v>
      </c>
      <c r="D9">
        <f>AVERAGE('Data Principal'!H212:H241)</f>
        <v>0.26387370775143304</v>
      </c>
      <c r="E9">
        <f>AVERAGE('Data Principal'!F212:F241)</f>
        <v>0.60358101427555089</v>
      </c>
      <c r="F9">
        <f>POWER('Data Principal'!J241/'Data Principal'!J212,(1/29)) - 1</f>
        <v>1.7937437540006984E-2</v>
      </c>
      <c r="G9">
        <f>AVERAGE('Data Principal'!E212:E241)</f>
        <v>2214254312500</v>
      </c>
      <c r="H9">
        <f t="shared" si="0"/>
        <v>0.60347249309221906</v>
      </c>
      <c r="I9">
        <f t="shared" si="1"/>
        <v>-764892382107.84082</v>
      </c>
      <c r="J9">
        <f t="shared" si="2"/>
        <v>0.26387370775143304</v>
      </c>
      <c r="K9">
        <f t="shared" si="3"/>
        <v>1336481863802.7627</v>
      </c>
      <c r="L9">
        <f t="shared" si="4"/>
        <v>-8.1566460430622101E-2</v>
      </c>
      <c r="M9">
        <f t="shared" si="5"/>
        <v>2672723434107.335</v>
      </c>
    </row>
    <row r="10" spans="1:13" x14ac:dyDescent="0.3">
      <c r="A10" t="s">
        <v>50</v>
      </c>
      <c r="B10">
        <f>AVERAGE('Data Principal'!I242:I271)</f>
        <v>-9.1848050802946085E-2</v>
      </c>
      <c r="C10">
        <f>AVERAGE('Data Principal'!G242:G271)</f>
        <v>0.54198789695898697</v>
      </c>
      <c r="D10">
        <f>AVERAGE('Data Principal'!H242:H271)</f>
        <v>0.12347796683510144</v>
      </c>
      <c r="E10">
        <f>AVERAGE('Data Principal'!F242:F271)</f>
        <v>0.52411821385224655</v>
      </c>
      <c r="F10">
        <f>POWER('Data Principal'!J271/'Data Principal'!J242,(1/29)) - 1</f>
        <v>3.6350474822537393E-2</v>
      </c>
      <c r="G10">
        <f>AVERAGE('Data Principal'!E242:E271)</f>
        <v>1515735410416.6667</v>
      </c>
      <c r="H10">
        <f t="shared" si="0"/>
        <v>0.54198789695898697</v>
      </c>
      <c r="I10">
        <f t="shared" si="1"/>
        <v>-139217342979.77435</v>
      </c>
      <c r="J10">
        <f t="shared" si="2"/>
        <v>0.12347796683510144</v>
      </c>
      <c r="K10">
        <f t="shared" si="3"/>
        <v>794424535980.18518</v>
      </c>
      <c r="L10">
        <f t="shared" si="4"/>
        <v>3.1629916032155356E-2</v>
      </c>
      <c r="M10">
        <f t="shared" si="5"/>
        <v>1615934783418.1814</v>
      </c>
    </row>
    <row r="11" spans="1:13" x14ac:dyDescent="0.3">
      <c r="A11" t="s">
        <v>51</v>
      </c>
      <c r="B11">
        <f>AVERAGE('Data Principal'!I272:I301)</f>
        <v>-6.5757213657100994E-2</v>
      </c>
      <c r="C11">
        <f>AVERAGE('Data Principal'!G272:G301)</f>
        <v>0.57302281657854715</v>
      </c>
      <c r="D11">
        <f>AVERAGE('Data Principal'!H272:H301)</f>
        <v>4.786155379066865E-2</v>
      </c>
      <c r="E11">
        <f>AVERAGE('Data Principal'!F272:F301)</f>
        <v>0.55903608997662857</v>
      </c>
      <c r="F11">
        <f>POWER('Data Principal'!J301/'Data Principal'!J272,(1/29)) - 1</f>
        <v>5.7765108535910326E-2</v>
      </c>
      <c r="G11">
        <f>AVERAGE('Data Principal'!E272:E301)</f>
        <v>4123081362500</v>
      </c>
      <c r="H11">
        <f t="shared" si="0"/>
        <v>0.57302281657854715</v>
      </c>
      <c r="I11">
        <f t="shared" si="1"/>
        <v>-271122342079.52356</v>
      </c>
      <c r="J11">
        <f t="shared" si="2"/>
        <v>4.786155379066865E-2</v>
      </c>
      <c r="K11">
        <f t="shared" si="3"/>
        <v>2304951283547.5103</v>
      </c>
      <c r="L11">
        <f t="shared" si="4"/>
        <v>-1.7895659866432344E-2</v>
      </c>
      <c r="M11">
        <f t="shared" si="5"/>
        <v>4667570978869.7734</v>
      </c>
    </row>
    <row r="12" spans="1:13" x14ac:dyDescent="0.3">
      <c r="A12" t="s">
        <v>52</v>
      </c>
      <c r="B12">
        <f>AVERAGE('Data Principal'!I302:I331)</f>
        <v>-0.26899980008602142</v>
      </c>
      <c r="C12">
        <f>AVERAGE('Data Principal'!G302:G331)</f>
        <v>0.58541434009869897</v>
      </c>
      <c r="D12">
        <f>AVERAGE('Data Principal'!H302:H331)</f>
        <v>0.26759385615587233</v>
      </c>
      <c r="E12">
        <f>AVERAGE('Data Principal'!F302:F331)</f>
        <v>0.611724375685056</v>
      </c>
      <c r="F12">
        <f>POWER('Data Principal'!J331/'Data Principal'!J302,(1/29)) -1</f>
        <v>1.2302423588526512E-2</v>
      </c>
      <c r="G12">
        <f>AVERAGE('Data Principal'!E302:E331)</f>
        <v>2072592554166.6667</v>
      </c>
      <c r="H12">
        <f t="shared" si="0"/>
        <v>0.58541434009869897</v>
      </c>
      <c r="I12">
        <f t="shared" si="1"/>
        <v>-557526982730.60986</v>
      </c>
      <c r="J12">
        <f t="shared" si="2"/>
        <v>0.26759385615587233</v>
      </c>
      <c r="K12">
        <f t="shared" si="3"/>
        <v>1267855386247.0999</v>
      </c>
      <c r="L12">
        <f t="shared" si="4"/>
        <v>-1.4059439301490895E-3</v>
      </c>
      <c r="M12">
        <f t="shared" si="5"/>
        <v>2481180788638.0562</v>
      </c>
    </row>
    <row r="13" spans="1:13" x14ac:dyDescent="0.3">
      <c r="A13" t="s">
        <v>53</v>
      </c>
      <c r="B13">
        <f>AVERAGE('Data Principal'!I332:I361)</f>
        <v>-0.14880446443955103</v>
      </c>
      <c r="C13">
        <f>AVERAGE('Data Principal'!G332:G361)</f>
        <v>0.68490491906801865</v>
      </c>
      <c r="D13">
        <f>AVERAGE('Data Principal'!H332:H361)</f>
        <v>0.17659272203842799</v>
      </c>
      <c r="E13">
        <f>AVERAGE('Data Principal'!F332:F361)</f>
        <v>0.64591978788375859</v>
      </c>
      <c r="F13">
        <f>POWER('Data Principal'!J361/'Data Principal'!J332,(1/29)) -1</f>
        <v>8.5717232457316328E-3</v>
      </c>
      <c r="G13">
        <f>AVERAGE('Data Principal'!E332:E361)</f>
        <v>4798625200000</v>
      </c>
      <c r="H13">
        <f t="shared" si="0"/>
        <v>0.68490491906801865</v>
      </c>
      <c r="I13">
        <f t="shared" si="1"/>
        <v>-714056852932.13342</v>
      </c>
      <c r="J13">
        <f t="shared" si="2"/>
        <v>0.17659272203842799</v>
      </c>
      <c r="K13">
        <f t="shared" si="3"/>
        <v>3099526971317.6587</v>
      </c>
      <c r="L13">
        <f t="shared" si="4"/>
        <v>2.7788257598876959E-2</v>
      </c>
      <c r="M13">
        <f t="shared" si="5"/>
        <v>6386128975561.4141</v>
      </c>
    </row>
    <row r="14" spans="1:13" x14ac:dyDescent="0.3">
      <c r="A14" t="s">
        <v>54</v>
      </c>
      <c r="B14">
        <f>AVERAGE('Data Principal'!I362:I391)</f>
        <v>-0.33191228012243906</v>
      </c>
      <c r="C14">
        <f>AVERAGE('Data Principal'!G362:G391)</f>
        <v>0.61949300765991211</v>
      </c>
      <c r="D14">
        <f>AVERAGE('Data Principal'!H362:H391)</f>
        <v>0.36029944916566214</v>
      </c>
      <c r="E14">
        <f>AVERAGE('Data Principal'!F362:F391)</f>
        <v>0.60742780168851218</v>
      </c>
      <c r="F14">
        <f>POWER('Data Principal'!J391/'Data Principal'!J362,(1/29)) -1</f>
        <v>3.1775700112223859E-2</v>
      </c>
      <c r="G14">
        <f>AVERAGE('Data Principal'!E362:E391)</f>
        <v>1436211370833.3333</v>
      </c>
      <c r="H14">
        <f t="shared" si="0"/>
        <v>0.61949300765991211</v>
      </c>
      <c r="I14">
        <f t="shared" si="1"/>
        <v>-476696190831.06549</v>
      </c>
      <c r="J14">
        <f t="shared" si="2"/>
        <v>0.36029944916566214</v>
      </c>
      <c r="K14">
        <f t="shared" si="3"/>
        <v>872394715745.33618</v>
      </c>
      <c r="L14">
        <f t="shared" si="4"/>
        <v>2.8387169043223082E-2</v>
      </c>
      <c r="M14">
        <f t="shared" si="5"/>
        <v>1762117617498.2432</v>
      </c>
    </row>
    <row r="15" spans="1:13" x14ac:dyDescent="0.3">
      <c r="A15" t="s">
        <v>55</v>
      </c>
      <c r="B15">
        <f>AVERAGE('Data Principal'!I392:I421)</f>
        <v>-0.22917407664159933</v>
      </c>
      <c r="C15">
        <f>AVERAGE('Data Principal'!G392:G421)</f>
        <v>0.54363337953885393</v>
      </c>
      <c r="D15">
        <f>AVERAGE('Data Principal'!H392:H421)</f>
        <v>0.20425003444155057</v>
      </c>
      <c r="E15">
        <f>AVERAGE('Data Principal'!F392:F421)</f>
        <v>0.58485396305720017</v>
      </c>
      <c r="F15">
        <f>POWER('Data Principal'!J421/'Data Principal'!J392,(1/29)) -1</f>
        <v>5.7285899560182152E-3</v>
      </c>
      <c r="G15">
        <f>AVERAGE('Data Principal'!E392:E421)</f>
        <v>1678751745833.3333</v>
      </c>
      <c r="H15">
        <f t="shared" si="0"/>
        <v>0.54363337953885393</v>
      </c>
      <c r="I15">
        <f t="shared" si="1"/>
        <v>-384726381261.82703</v>
      </c>
      <c r="J15">
        <f t="shared" si="2"/>
        <v>0.20425003444155057</v>
      </c>
      <c r="K15">
        <f t="shared" si="3"/>
        <v>981824611539.8186</v>
      </c>
      <c r="L15">
        <f t="shared" si="4"/>
        <v>-2.4924042200048763E-2</v>
      </c>
      <c r="M15">
        <f t="shared" si="5"/>
        <v>1894450096533.9446</v>
      </c>
    </row>
    <row r="16" spans="1:13" x14ac:dyDescent="0.3">
      <c r="A16" t="s">
        <v>56</v>
      </c>
      <c r="B16">
        <f>AVERAGE('Data Principal'!I422:I451)</f>
        <v>-0.29927223970492683</v>
      </c>
      <c r="C16">
        <f>AVERAGE('Data Principal'!G422:G451)</f>
        <v>0.49530000885327657</v>
      </c>
      <c r="D16">
        <f>AVERAGE('Data Principal'!H422:H451)</f>
        <v>0.16392957717180251</v>
      </c>
      <c r="E16">
        <f>AVERAGE('Data Principal'!F422:F451)</f>
        <v>0.55329473316669464</v>
      </c>
      <c r="F16">
        <f>POWER('Data Principal'!J451/'Data Principal'!J422,(1/29)) - 1</f>
        <v>-2.1683372231674491E-3</v>
      </c>
      <c r="G16">
        <f>AVERAGE('Data Principal'!E422:E451)</f>
        <v>23564736002.604168</v>
      </c>
      <c r="H16">
        <f t="shared" si="0"/>
        <v>0.49530000885327657</v>
      </c>
      <c r="I16">
        <f t="shared" si="1"/>
        <v>-7052271321.5546741</v>
      </c>
      <c r="J16">
        <f t="shared" si="2"/>
        <v>0.16392957717180251</v>
      </c>
      <c r="K16">
        <f t="shared" si="3"/>
        <v>13038244318.704475</v>
      </c>
      <c r="L16">
        <f t="shared" si="4"/>
        <v>-0.13534266253312432</v>
      </c>
      <c r="M16">
        <f t="shared" si="5"/>
        <v>24709858269.419445</v>
      </c>
    </row>
    <row r="17" spans="1:13" x14ac:dyDescent="0.3">
      <c r="A17" t="s">
        <v>57</v>
      </c>
      <c r="B17">
        <f>AVERAGE('Data Principal'!I452:I481)</f>
        <v>-0.20671745787064236</v>
      </c>
      <c r="C17">
        <f>AVERAGE('Data Principal'!G452:G481)</f>
        <v>0.51457477907339733</v>
      </c>
      <c r="D17">
        <f>AVERAGE('Data Principal'!H452:H481)</f>
        <v>0.10721274390816689</v>
      </c>
      <c r="E17">
        <f>AVERAGE('Data Principal'!F452:F481)</f>
        <v>0.54701702793439233</v>
      </c>
      <c r="F17">
        <f>POWER('Data Principal'!J481/'Data Principal'!J452,(1/29)) - 1</f>
        <v>2.0573516645377321E-2</v>
      </c>
      <c r="G17">
        <f>AVERAGE('Data Principal'!E452:E481)</f>
        <v>49036763671.875</v>
      </c>
      <c r="H17">
        <f t="shared" si="0"/>
        <v>0.51457477907339733</v>
      </c>
      <c r="I17">
        <f t="shared" si="1"/>
        <v>-10136755128.453466</v>
      </c>
      <c r="J17">
        <f t="shared" si="2"/>
        <v>0.10721274390816689</v>
      </c>
      <c r="K17">
        <f t="shared" si="3"/>
        <v>26823944723.310242</v>
      </c>
      <c r="L17">
        <f t="shared" si="4"/>
        <v>-9.9504713962475455E-2</v>
      </c>
      <c r="M17">
        <f t="shared" si="5"/>
        <v>52057026556.239716</v>
      </c>
    </row>
    <row r="18" spans="1:13" x14ac:dyDescent="0.3">
      <c r="A18" t="s">
        <v>58</v>
      </c>
      <c r="B18">
        <f>AVERAGE('Data Principal'!I482:I511)</f>
        <v>-9.7731035326917973E-2</v>
      </c>
      <c r="C18">
        <f>AVERAGE('Data Principal'!G482:G511)</f>
        <v>0.55736874466141062</v>
      </c>
      <c r="D18">
        <f>AVERAGE('Data Principal'!H482:H511)</f>
        <v>0.195171886185805</v>
      </c>
      <c r="E18">
        <f>AVERAGE('Data Principal'!F482:F511)</f>
        <v>0.48073277026414873</v>
      </c>
      <c r="F18">
        <f>POWER('Data Principal'!J511/'Data Principal'!J482,(1/29)) - 1</f>
        <v>1.9536446675568531E-2</v>
      </c>
      <c r="G18">
        <f>AVERAGE('Data Principal'!E482:E511)</f>
        <v>2653549083333.3335</v>
      </c>
      <c r="H18">
        <f t="shared" si="0"/>
        <v>0.55736874466141062</v>
      </c>
      <c r="I18">
        <f t="shared" si="1"/>
        <v>-259334099204.96082</v>
      </c>
      <c r="J18">
        <f t="shared" si="2"/>
        <v>0.195171886185805</v>
      </c>
      <c r="K18">
        <f t="shared" si="3"/>
        <v>1275648001862.7258</v>
      </c>
      <c r="L18">
        <f t="shared" si="4"/>
        <v>9.7440850858887026E-2</v>
      </c>
      <c r="M18">
        <f t="shared" si="5"/>
        <v>2754653323337.6626</v>
      </c>
    </row>
    <row r="19" spans="1:13" x14ac:dyDescent="0.3">
      <c r="A19" t="s">
        <v>59</v>
      </c>
      <c r="B19">
        <f>AVERAGE('Data Principal'!I512:I541)</f>
        <v>-0.15662289535005888</v>
      </c>
      <c r="C19">
        <f>AVERAGE('Data Principal'!G512:G541)</f>
        <v>0.55732800960540774</v>
      </c>
      <c r="D19">
        <f>AVERAGE('Data Principal'!H512:H541)</f>
        <v>0.10129209632674853</v>
      </c>
      <c r="E19">
        <f>AVERAGE('Data Principal'!F512:F541)</f>
        <v>0.55588260094324748</v>
      </c>
      <c r="F19">
        <f>POWER('Data Principal'!J541/'Data Principal'!J512,(1/29)) -1</f>
        <v>2.9147018117455126E-2</v>
      </c>
      <c r="G19">
        <f>AVERAGE('Data Principal'!E512:E541)</f>
        <v>1199821250000</v>
      </c>
      <c r="H19">
        <f t="shared" si="0"/>
        <v>0.55732800960540774</v>
      </c>
      <c r="I19">
        <f t="shared" si="1"/>
        <v>-187919478077.52682</v>
      </c>
      <c r="J19">
        <f t="shared" si="2"/>
        <v>0.10129209632674853</v>
      </c>
      <c r="K19">
        <f t="shared" si="3"/>
        <v>666959757116.97839</v>
      </c>
      <c r="L19">
        <f t="shared" si="4"/>
        <v>-5.5330799023310354E-2</v>
      </c>
      <c r="M19">
        <f t="shared" si="5"/>
        <v>1335653746261.7507</v>
      </c>
    </row>
    <row r="20" spans="1:13" x14ac:dyDescent="0.3">
      <c r="A20" t="s">
        <v>60</v>
      </c>
      <c r="B20">
        <f>AVERAGE('Data Principal'!I542:I571)</f>
        <v>-0.14623462383945782</v>
      </c>
      <c r="C20">
        <f>AVERAGE('Data Principal'!G542:G571)</f>
        <v>0.64956078728040056</v>
      </c>
      <c r="D20">
        <f>AVERAGE('Data Principal'!H542:H571)</f>
        <v>0.10044933706521988</v>
      </c>
      <c r="E20">
        <f>AVERAGE('Data Principal'!F542:F571)</f>
        <v>0.61837108532587692</v>
      </c>
      <c r="F20">
        <f>POWER('Data Principal'!J571/'Data Principal'!J542,(1/29)) -1</f>
        <v>1.6435625511526775E-2</v>
      </c>
      <c r="G20">
        <f>AVERAGE('Data Principal'!E542:E571)</f>
        <v>15125760200000</v>
      </c>
      <c r="H20">
        <f t="shared" si="0"/>
        <v>0.64956078728040056</v>
      </c>
      <c r="I20">
        <f t="shared" si="1"/>
        <v>-2211909853132.8423</v>
      </c>
      <c r="J20">
        <f t="shared" si="2"/>
        <v>0.10044933706521988</v>
      </c>
      <c r="K20">
        <f t="shared" si="3"/>
        <v>9353332751252.9531</v>
      </c>
      <c r="L20">
        <f t="shared" si="4"/>
        <v>-4.5785286774237932E-2</v>
      </c>
      <c r="M20">
        <f t="shared" si="5"/>
        <v>19178433454979.5</v>
      </c>
    </row>
    <row r="21" spans="1:13" x14ac:dyDescent="0.3">
      <c r="A21" t="s">
        <v>61</v>
      </c>
      <c r="B21">
        <f>AVERAGE('Data Principal'!I572:I601)</f>
        <v>-0.16450328851739565</v>
      </c>
      <c r="C21">
        <f>AVERAGE('Data Principal'!G572:G601)</f>
        <v>0.56052593489487967</v>
      </c>
      <c r="D21">
        <f>AVERAGE('Data Principal'!H572:H601)</f>
        <v>0.15318771277864773</v>
      </c>
      <c r="E21">
        <f>AVERAGE('Data Principal'!F572:F601)</f>
        <v>0.56541156669457748</v>
      </c>
      <c r="F21">
        <f>POWER('Data Principal'!J601/'Data Principal'!J572,(1/29)) - 1</f>
        <v>9.2170160299516191E-3</v>
      </c>
      <c r="G21">
        <f>AVERAGE('Data Principal'!E572:E601)</f>
        <v>545174269791.66669</v>
      </c>
      <c r="H21">
        <f t="shared" si="0"/>
        <v>0.56052593489487967</v>
      </c>
      <c r="I21">
        <f t="shared" si="1"/>
        <v>-89682960195.799042</v>
      </c>
      <c r="J21">
        <f t="shared" si="2"/>
        <v>0.15318771277864773</v>
      </c>
      <c r="K21">
        <f t="shared" si="3"/>
        <v>308247838004.47852</v>
      </c>
      <c r="L21">
        <f t="shared" si="4"/>
        <v>-1.1315575738747918E-2</v>
      </c>
      <c r="M21">
        <f t="shared" si="5"/>
        <v>613832155260.08582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 Principal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 Mário Andrade</cp:lastModifiedBy>
  <dcterms:created xsi:type="dcterms:W3CDTF">2022-09-23T14:02:55Z</dcterms:created>
  <dcterms:modified xsi:type="dcterms:W3CDTF">2022-09-23T23:02:26Z</dcterms:modified>
</cp:coreProperties>
</file>