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Dev/github/TimesheetClockifyFacilitator/WebContent/WEB-INF/classes/"/>
    </mc:Choice>
  </mc:AlternateContent>
  <xr:revisionPtr revIDLastSave="0" documentId="13_ncr:1_{F10F4B8D-8D21-244A-900D-9F4F7B446BA7}" xr6:coauthVersionLast="45" xr6:coauthVersionMax="45" xr10:uidLastSave="{00000000-0000-0000-0000-000000000000}"/>
  <workbookProtection workbookPassword="90B7" lockStructure="1"/>
  <bookViews>
    <workbookView xWindow="960" yWindow="460" windowWidth="30500" windowHeight="2008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M34" i="14" s="1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I45" i="14" l="1"/>
  <c r="M14" i="14"/>
  <c r="F45" i="14"/>
  <c r="L45" i="14"/>
  <c r="M25" i="14"/>
  <c r="M21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M20" i="14"/>
  <c r="M46" i="14" l="1"/>
  <c r="AF1" i="13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10" i="13" a="1"/>
  <c r="AG27" i="13" a="1"/>
  <c r="AG19" i="13" a="1"/>
  <c r="AG5" i="13" a="1"/>
  <c r="AG6" i="13" a="1"/>
  <c r="AG11" i="13" a="1"/>
  <c r="AG22" i="13" a="1"/>
  <c r="AG17" i="13" a="1"/>
  <c r="AG25" i="13" a="1"/>
  <c r="AG8" i="13" a="1"/>
  <c r="AG29" i="13" a="1"/>
  <c r="AG3" i="13" a="1"/>
  <c r="AG14" i="13" a="1"/>
  <c r="AG2" i="13" a="1"/>
  <c r="AG16" i="13" a="1"/>
  <c r="AG15" i="13" a="1"/>
  <c r="AG26" i="13" a="1"/>
  <c r="AG31" i="13" a="1"/>
  <c r="AG13" i="13" a="1"/>
  <c r="AG21" i="13" a="1"/>
  <c r="AG7" i="13" a="1"/>
  <c r="AG20" i="13" a="1"/>
  <c r="AG12" i="13" a="1"/>
  <c r="AG23" i="13" a="1"/>
  <c r="AG9" i="13" a="1"/>
  <c r="AG18" i="13" a="1"/>
  <c r="AG4" i="13" a="1"/>
  <c r="AG24" i="13" a="1"/>
  <c r="AG28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16" i="13"/>
  <c r="C26" i="13" s="1"/>
  <c r="AG20" i="13"/>
  <c r="C30" i="13" s="1"/>
  <c r="AG30" i="13" a="1"/>
  <c r="AG1" i="13" a="1"/>
  <c r="AG1" i="13" l="1"/>
  <c r="C11" i="13" s="1"/>
  <c r="AG30" i="13"/>
</calcChain>
</file>

<file path=xl/sharedStrings.xml><?xml version="1.0" encoding="utf-8"?>
<sst xmlns="http://schemas.openxmlformats.org/spreadsheetml/2006/main" count="140" uniqueCount="62">
  <si>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</si>
  <si>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</si>
  <si>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</si>
  <si>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</si>
  <si>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</si>
  <si>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</si>
  <si>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</si>
  <si>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</si>
  <si>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</si>
  <si>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</si>
  <si>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</si>
  <si>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</si>
  <si>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</si>
  <si>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</si>
  <si>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</si>
  <si>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</si>
  <si>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</si>
  <si>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</si>
  <si>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</si>
  <si>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</si>
  <si>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</si>
  <si>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</si>
  <si>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</si>
  <si>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</si>
  <si>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</si>
  <si>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</si>
  <si>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</si>
  <si>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</si>
  <si>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</si>
  <si>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</si>
  <si>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</si>
  <si>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</si>
  <si>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</si>
  <si>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</si>
  <si>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</si>
  <si>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</si>
  <si>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</si>
  <si>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</si>
  <si>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</si>
  <si>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</si>
  <si>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</si>
  <si>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</si>
  <si>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</si>
  <si>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</si>
  <si>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</si>
  <si>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</si>
  <si>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</si>
  <si>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</si>
  <si>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</si>
  <si>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</si>
  <si>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</si>
  <si>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</si>
  <si>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</si>
  <si>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</si>
  <si>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</si>
  <si>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</si>
  <si>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</si>
  <si>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</si>
  <si>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FERIADO</t>
  </si>
  <si>
    <r>
      <t xml:space="preserve">Drielli Cancela / </t>
    </r>
    <r>
      <rPr>
        <sz val="10"/>
        <color rgb="FFFF0000"/>
        <rFont val="Open Sans"/>
      </rPr>
      <t>Gestor BS</t>
    </r>
  </si>
  <si>
    <t>FÉRIAS</t>
  </si>
  <si>
    <t>Concierge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</si>
</sst>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>
      <alignment vertical="center"/>
    </xf>
    <xf numFmtId="14" fontId="8" fillId="9" borderId="1" xfId="0" applyNumberFormat="1" applyFont="1" applyFill="1" applyBorder="1" applyAlignment="1">
      <alignment horizontal="center" vertical="center"/>
    </xf>
    <xf numFmtId="20" fontId="8" fillId="9" borderId="1" xfId="0" applyNumberFormat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F29" sqref="F29"/>
    </sheetView>
  </sheetViews>
  <sheetFormatPr baseColWidth="10" defaultColWidth="9.1640625" defaultRowHeight="16" x14ac:dyDescent="0.25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 x14ac:dyDescent="0.25">
      <c r="B1" s="68"/>
      <c r="C1" s="24"/>
      <c r="AA1" s="38" t="s">
        <v>19</v>
      </c>
      <c r="AB1" s="39">
        <v>43831</v>
      </c>
      <c r="AC1" s="38"/>
      <c r="AD1" s="38"/>
      <c r="AE1" s="39">
        <f>VLOOKUP(G5,AA1:AB12,2,0)</f>
        <v>44136</v>
      </c>
      <c r="AF1" s="38">
        <f>IFERROR(WEEKDAY(AE1,2),"")</f>
        <v>7</v>
      </c>
      <c r="AG1" s="39">
        <f t="array" aca="1" ref="AG1" ca="1">IFERROR(INDIRECT("AE"&amp;SMALL(IF($AF$1:$AF$31&lt;=6,ROW($AF$1:$AF$31)),ROW())),"")</f>
        <v>44137</v>
      </c>
    </row>
    <row r="2" spans="2:33" x14ac:dyDescent="0.25">
      <c r="B2" s="69"/>
      <c r="C2" s="32"/>
      <c r="T2" s="36" t="s">
        <v>19</v>
      </c>
      <c r="U2" s="8" t="s">
        <v>45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44137</v>
      </c>
      <c r="AF2" s="38">
        <f t="shared" ref="AF2:AF31" si="0">IFERROR(WEEKDAY(AE2,2),"")</f>
        <v>1</v>
      </c>
      <c r="AG2" s="39">
        <f t="array" aca="1" ref="AG2" ca="1">IFERROR(INDIRECT("AE"&amp;SMALL(IF($AF$1:$AF$31&lt;=6,ROW($AF$1:$AF$31)),ROW())),"")</f>
        <v>44138</v>
      </c>
    </row>
    <row r="3" spans="2:33" x14ac:dyDescent="0.25">
      <c r="B3" s="65" t="s">
        <v>6</v>
      </c>
      <c r="C3" s="65"/>
      <c r="D3" s="65"/>
      <c r="E3" s="65"/>
      <c r="F3" s="65"/>
      <c r="G3" s="65"/>
      <c r="T3" s="36" t="s">
        <v>20</v>
      </c>
      <c r="U3" s="8" t="s">
        <v>56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44138</v>
      </c>
      <c r="AF3" s="38">
        <f t="shared" si="0"/>
        <v>2</v>
      </c>
      <c r="AG3" s="39">
        <f t="array" aca="1" ref="AG3" ca="1">IFERROR(INDIRECT("AE"&amp;SMALL(IF($AF$1:$AF$31&lt;=6,ROW($AF$1:$AF$31)),ROW())),"")</f>
        <v>44139</v>
      </c>
    </row>
    <row r="4" spans="2:33" x14ac:dyDescent="0.25">
      <c r="T4" s="36" t="s">
        <v>21</v>
      </c>
      <c r="U4" s="8" t="s">
        <v>46</v>
      </c>
      <c r="Z4" s="2"/>
      <c r="AA4" s="38" t="s">
        <v>22</v>
      </c>
      <c r="AB4" s="40">
        <v>43922</v>
      </c>
      <c r="AC4" s="41"/>
      <c r="AD4" s="41"/>
      <c r="AE4" s="39">
        <f t="shared" si="1"/>
        <v>44139</v>
      </c>
      <c r="AF4" s="38">
        <f t="shared" si="0"/>
        <v>3</v>
      </c>
      <c r="AG4" s="39">
        <f t="array" aca="1" ref="AG4" ca="1">IFERROR(INDIRECT("AE"&amp;SMALL(IF($AF$1:$AF$31&lt;=6,ROW($AF$1:$AF$31)),ROW())),"")</f>
        <v>44140</v>
      </c>
    </row>
    <row r="5" spans="2:33" s="3" customFormat="1" x14ac:dyDescent="0.25">
      <c r="B5" s="4" t="s">
        <v>0</v>
      </c>
      <c r="C5" s="4"/>
      <c r="D5" s="5"/>
      <c r="E5" s="6"/>
      <c r="F5" s="63" t="s">
        <v>1</v>
      </c>
      <c r="G5" s="50" t="s">
        <v>28</v>
      </c>
      <c r="H5" s="1"/>
      <c r="I5" s="1"/>
      <c r="J5" s="1"/>
      <c r="T5" s="13" t="s">
        <v>22</v>
      </c>
      <c r="U5" s="8" t="s">
        <v>47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44140</v>
      </c>
      <c r="AF5" s="38">
        <f t="shared" si="0"/>
        <v>4</v>
      </c>
      <c r="AG5" s="39">
        <f t="array" aca="1" ref="AG5" ca="1">IFERROR(INDIRECT("AE"&amp;SMALL(IF($AF$1:$AF$31&lt;=6,ROW($AF$1:$AF$31)),ROW())),"")</f>
        <v>44141</v>
      </c>
    </row>
    <row r="6" spans="2:33" s="3" customFormat="1" x14ac:dyDescent="0.25">
      <c r="B6" s="4" t="s">
        <v>17</v>
      </c>
      <c r="C6" s="4"/>
      <c r="D6" s="5" t="s">
        <v>59</v>
      </c>
      <c r="E6" s="6"/>
      <c r="F6" s="64"/>
      <c r="G6" s="51" t="str">
        <f>VLOOKUP(G5,T:U,2,0)</f>
        <v>De 01 a 30 de novembro de 2020</v>
      </c>
      <c r="H6" s="1"/>
      <c r="I6" s="1"/>
      <c r="J6" s="1"/>
      <c r="T6" s="13" t="s">
        <v>23</v>
      </c>
      <c r="U6" s="8" t="s">
        <v>48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44141</v>
      </c>
      <c r="AF6" s="38">
        <f t="shared" si="0"/>
        <v>5</v>
      </c>
      <c r="AG6" s="39">
        <f t="array" aca="1" ref="AG6" ca="1">IFERROR(INDIRECT("AE"&amp;SMALL(IF($AF$1:$AF$31&lt;=6,ROW($AF$1:$AF$31)),ROW())),"")</f>
        <v>44142</v>
      </c>
    </row>
    <row r="7" spans="2:33" x14ac:dyDescent="0.25">
      <c r="T7" s="36" t="s">
        <v>24</v>
      </c>
      <c r="U7" s="8" t="s">
        <v>49</v>
      </c>
      <c r="Z7" s="2"/>
      <c r="AA7" s="38" t="s">
        <v>25</v>
      </c>
      <c r="AB7" s="39">
        <v>44013</v>
      </c>
      <c r="AC7" s="38"/>
      <c r="AD7" s="38"/>
      <c r="AE7" s="39">
        <f t="shared" si="1"/>
        <v>44142</v>
      </c>
      <c r="AF7" s="38">
        <f t="shared" si="0"/>
        <v>6</v>
      </c>
      <c r="AG7" s="39">
        <f t="array" aca="1" ref="AG7" ca="1">IFERROR(INDIRECT("AE"&amp;SMALL(IF($AF$1:$AF$31&lt;=6,ROW($AF$1:$AF$31)),ROW())),"")</f>
        <v>44144</v>
      </c>
    </row>
    <row r="8" spans="2:33" x14ac:dyDescent="0.25">
      <c r="B8" s="70" t="s">
        <v>7</v>
      </c>
      <c r="C8" s="71"/>
      <c r="D8" s="72"/>
      <c r="E8" s="95" t="s">
        <v>18</v>
      </c>
      <c r="F8" s="96"/>
      <c r="G8" s="97"/>
      <c r="T8" s="37" t="s">
        <v>25</v>
      </c>
      <c r="U8" s="8" t="s">
        <v>50</v>
      </c>
      <c r="Y8" s="2"/>
      <c r="AA8" s="38" t="s">
        <v>26</v>
      </c>
      <c r="AB8" s="39">
        <v>44044</v>
      </c>
      <c r="AC8" s="38"/>
      <c r="AD8" s="38"/>
      <c r="AE8" s="39">
        <f t="shared" si="1"/>
        <v>44143</v>
      </c>
      <c r="AF8" s="38">
        <f t="shared" si="0"/>
        <v>7</v>
      </c>
      <c r="AG8" s="39">
        <f t="array" aca="1" ref="AG8" ca="1">IFERROR(INDIRECT("AE"&amp;SMALL(IF($AF$1:$AF$31&lt;=6,ROW($AF$1:$AF$31)),ROW())),"")</f>
        <v>44145</v>
      </c>
    </row>
    <row r="9" spans="2:33" x14ac:dyDescent="0.25">
      <c r="T9" s="36" t="s">
        <v>26</v>
      </c>
      <c r="U9" s="8" t="s">
        <v>51</v>
      </c>
      <c r="Z9" s="2"/>
      <c r="AA9" s="38" t="s">
        <v>27</v>
      </c>
      <c r="AB9" s="39">
        <v>44075</v>
      </c>
      <c r="AC9" s="38"/>
      <c r="AD9" s="38"/>
      <c r="AE9" s="39">
        <f t="shared" si="1"/>
        <v>44144</v>
      </c>
      <c r="AF9" s="38">
        <f t="shared" si="0"/>
        <v>1</v>
      </c>
      <c r="AG9" s="39">
        <f t="array" aca="1" ref="AG9" ca="1">IFERROR(INDIRECT("AE"&amp;SMALL(IF($AF$1:$AF$31&lt;=6,ROW($AF$1:$AF$31)),ROW())),"")</f>
        <v>44146</v>
      </c>
    </row>
    <row r="10" spans="2:33" ht="34" x14ac:dyDescent="0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52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44145</v>
      </c>
      <c r="AF10" s="38">
        <f t="shared" si="0"/>
        <v>2</v>
      </c>
      <c r="AG10" s="39">
        <f t="array" aca="1" ref="AG10" ca="1">IFERROR(INDIRECT("AE"&amp;SMALL(IF($AF$1:$AF$31&lt;=6,ROW($AF$1:$AF$31)),ROW())),"")</f>
        <v>44147</v>
      </c>
    </row>
    <row r="11" spans="2:33" ht="18.75" customHeight="1" x14ac:dyDescent="0.25">
      <c r="B11" s="58"/>
      <c r="C11" s="59">
        <f t="shared" ref="C11:C32" ca="1" si="2">+AG1</f>
        <v>44137</v>
      </c>
      <c r="D11" s="60"/>
      <c r="E11" s="61"/>
      <c r="F11" s="61"/>
      <c r="G11" s="62" t="s">
        <v>58</v>
      </c>
      <c r="T11" s="36" t="s">
        <v>36</v>
      </c>
      <c r="U11" s="8" t="s">
        <v>53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44146</v>
      </c>
      <c r="AF11" s="38">
        <f t="shared" si="0"/>
        <v>3</v>
      </c>
      <c r="AG11" s="39">
        <f t="array" aca="1" ref="AG11" ca="1">IFERROR(INDIRECT("AE"&amp;SMALL(IF($AF$1:$AF$31&lt;=6,ROW($AF$1:$AF$31)),ROW())),"")</f>
        <v>44148</v>
      </c>
    </row>
    <row r="12" spans="2:33" ht="18.75" customHeight="1" x14ac:dyDescent="0.25">
      <c r="B12" s="43"/>
      <c r="C12" s="44">
        <f t="shared" ca="1" si="2"/>
        <v>44138</v>
      </c>
      <c r="D12" s="45"/>
      <c r="E12" s="46"/>
      <c r="F12" s="46"/>
      <c r="G12" s="47"/>
      <c r="T12" s="36" t="s">
        <v>28</v>
      </c>
      <c r="U12" s="8" t="s">
        <v>54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44147</v>
      </c>
      <c r="AF12" s="38">
        <f t="shared" si="0"/>
        <v>4</v>
      </c>
      <c r="AG12" s="39">
        <f t="array" aca="1" ref="AG12" ca="1">IFERROR(INDIRECT("AE"&amp;SMALL(IF($AF$1:$AF$31&lt;=6,ROW($AF$1:$AF$31)),ROW())),"")</f>
        <v>44149</v>
      </c>
    </row>
    <row r="13" spans="2:33" ht="18.75" customHeight="1" x14ac:dyDescent="0.25">
      <c r="B13" s="43">
        <v>0</v>
      </c>
      <c r="C13" s="44">
        <f t="shared" ca="1" si="2"/>
        <v>44139</v>
      </c>
      <c r="D13" s="45" t="s">
        <v>60</v>
      </c>
      <c r="E13" s="46"/>
      <c r="F13" s="46" t="s">
        <v>61</v>
      </c>
      <c r="G13" s="47"/>
      <c r="T13" s="36" t="s">
        <v>29</v>
      </c>
      <c r="U13" s="8" t="s">
        <v>55</v>
      </c>
      <c r="X13" s="2"/>
      <c r="Z13" s="2"/>
      <c r="AA13" s="38"/>
      <c r="AB13" s="38"/>
      <c r="AC13" s="38"/>
      <c r="AD13" s="38"/>
      <c r="AE13" s="39">
        <f t="shared" si="1"/>
        <v>44148</v>
      </c>
      <c r="AF13" s="38">
        <f t="shared" si="0"/>
        <v>5</v>
      </c>
      <c r="AG13" s="39">
        <f t="array" aca="1" ref="AG13" ca="1">IFERROR(INDIRECT("AE"&amp;SMALL(IF($AF$1:$AF$31&lt;=6,ROW($AF$1:$AF$31)),ROW())),"")</f>
        <v>44151</v>
      </c>
    </row>
    <row r="14" spans="2:33" ht="18.75" customHeight="1" x14ac:dyDescent="0.25">
      <c r="B14" s="43">
        <v>0</v>
      </c>
      <c r="C14" s="44">
        <f t="shared" ca="1" si="2"/>
        <v>44140</v>
      </c>
      <c r="D14" s="45" t="s">
        <v>60</v>
      </c>
      <c r="E14" s="46"/>
      <c r="F14" s="46" t="s">
        <v>61</v>
      </c>
      <c r="G14" s="47"/>
      <c r="X14" s="2"/>
      <c r="Z14" s="2"/>
      <c r="AA14" s="38"/>
      <c r="AB14" s="38"/>
      <c r="AC14" s="38"/>
      <c r="AD14" s="38"/>
      <c r="AE14" s="39">
        <f t="shared" si="1"/>
        <v>44149</v>
      </c>
      <c r="AF14" s="38">
        <f t="shared" si="0"/>
        <v>6</v>
      </c>
      <c r="AG14" s="39">
        <f t="array" aca="1" ref="AG14" ca="1">IFERROR(INDIRECT("AE"&amp;SMALL(IF($AF$1:$AF$31&lt;=6,ROW($AF$1:$AF$31)),ROW())),"")</f>
        <v>44152</v>
      </c>
    </row>
    <row r="15" spans="2:33" ht="18.75" customHeight="1" x14ac:dyDescent="0.25">
      <c r="B15" s="43">
        <v>0</v>
      </c>
      <c r="C15" s="44">
        <f t="shared" ca="1" si="2"/>
        <v>44141</v>
      </c>
      <c r="D15" s="45" t="s">
        <v>60</v>
      </c>
      <c r="E15" s="46"/>
      <c r="F15" s="46" t="s">
        <v>61</v>
      </c>
      <c r="G15" s="47"/>
      <c r="X15" s="2"/>
      <c r="Z15" s="2"/>
      <c r="AA15" s="38"/>
      <c r="AB15" s="38"/>
      <c r="AC15" s="38"/>
      <c r="AD15" s="38"/>
      <c r="AE15" s="39">
        <f t="shared" si="1"/>
        <v>44150</v>
      </c>
      <c r="AF15" s="38">
        <f t="shared" si="0"/>
        <v>7</v>
      </c>
      <c r="AG15" s="39">
        <f t="array" aca="1" ref="AG15" ca="1">IFERROR(INDIRECT("AE"&amp;SMALL(IF($AF$1:$AF$31&lt;=6,ROW($AF$1:$AF$31)),ROW())),"")</f>
        <v>44153</v>
      </c>
    </row>
    <row r="16" spans="2:33" ht="18.75" customHeight="1" x14ac:dyDescent="0.25">
      <c r="B16" s="53"/>
      <c r="C16" s="54">
        <f t="shared" ca="1" si="2"/>
        <v>44142</v>
      </c>
      <c r="D16" s="55"/>
      <c r="E16" s="56"/>
      <c r="F16" s="56"/>
      <c r="G16" s="57" t="s">
        <v>57</v>
      </c>
      <c r="X16" s="2"/>
      <c r="Z16" s="2"/>
      <c r="AA16" s="38"/>
      <c r="AB16" s="38"/>
      <c r="AC16" s="38"/>
      <c r="AD16" s="38"/>
      <c r="AE16" s="39">
        <f t="shared" si="1"/>
        <v>44151</v>
      </c>
      <c r="AF16" s="38">
        <f t="shared" si="0"/>
        <v>1</v>
      </c>
      <c r="AG16" s="39">
        <f t="array" aca="1" ref="AG16" ca="1">IFERROR(INDIRECT("AE"&amp;SMALL(IF($AF$1:$AF$31&lt;=6,ROW($AF$1:$AF$31)),ROW())),"")</f>
        <v>44154</v>
      </c>
    </row>
    <row r="17" spans="2:33" ht="18.75" customHeight="1" x14ac:dyDescent="0.25">
      <c r="B17" s="43">
        <v>0</v>
      </c>
      <c r="C17" s="44">
        <f t="shared" ca="1" si="2"/>
        <v>44144</v>
      </c>
      <c r="D17" s="45" t="s">
        <v>60</v>
      </c>
      <c r="E17" s="46"/>
      <c r="F17" s="46" t="s">
        <v>61</v>
      </c>
      <c r="G17" s="47"/>
      <c r="X17" s="2"/>
      <c r="Z17" s="2"/>
      <c r="AA17" s="38"/>
      <c r="AB17" s="38"/>
      <c r="AC17" s="38"/>
      <c r="AD17" s="38"/>
      <c r="AE17" s="39">
        <f t="shared" si="1"/>
        <v>44152</v>
      </c>
      <c r="AF17" s="38">
        <f t="shared" si="0"/>
        <v>2</v>
      </c>
      <c r="AG17" s="39">
        <f t="array" aca="1" ref="AG17" ca="1">IFERROR(INDIRECT("AE"&amp;SMALL(IF($AF$1:$AF$31&lt;=6,ROW($AF$1:$AF$31)),ROW())),"")</f>
        <v>44155</v>
      </c>
    </row>
    <row r="18" spans="2:33" ht="18.75" customHeight="1" x14ac:dyDescent="0.25">
      <c r="B18" s="43">
        <v>0</v>
      </c>
      <c r="C18" s="44">
        <f t="shared" ca="1" si="2"/>
        <v>44145</v>
      </c>
      <c r="D18" s="45" t="s">
        <v>60</v>
      </c>
      <c r="E18" s="46"/>
      <c r="F18" s="46" t="s">
        <v>61</v>
      </c>
      <c r="G18" s="47"/>
      <c r="X18" s="2"/>
      <c r="Z18" s="2"/>
      <c r="AA18" s="38"/>
      <c r="AB18" s="38"/>
      <c r="AC18" s="38"/>
      <c r="AD18" s="38"/>
      <c r="AE18" s="39">
        <f t="shared" si="1"/>
        <v>44153</v>
      </c>
      <c r="AF18" s="38">
        <f t="shared" si="0"/>
        <v>3</v>
      </c>
      <c r="AG18" s="39">
        <f t="array" aca="1" ref="AG18" ca="1">IFERROR(INDIRECT("AE"&amp;SMALL(IF($AF$1:$AF$31&lt;=6,ROW($AF$1:$AF$31)),ROW())),"")</f>
        <v>44156</v>
      </c>
    </row>
    <row r="19" spans="2:33" ht="18.75" customHeight="1" x14ac:dyDescent="0.25">
      <c r="B19" s="43">
        <v>0</v>
      </c>
      <c r="C19" s="44">
        <f t="shared" ca="1" si="2"/>
        <v>44146</v>
      </c>
      <c r="D19" s="45" t="s">
        <v>60</v>
      </c>
      <c r="E19" s="46"/>
      <c r="F19" s="46" t="s">
        <v>61</v>
      </c>
      <c r="G19" s="47"/>
      <c r="X19" s="2"/>
      <c r="Z19" s="2"/>
      <c r="AA19" s="38"/>
      <c r="AB19" s="38"/>
      <c r="AC19" s="38"/>
      <c r="AD19" s="38"/>
      <c r="AE19" s="39">
        <f t="shared" si="1"/>
        <v>44154</v>
      </c>
      <c r="AF19" s="38">
        <f t="shared" si="0"/>
        <v>4</v>
      </c>
      <c r="AG19" s="39">
        <f t="array" aca="1" ref="AG19" ca="1">IFERROR(INDIRECT("AE"&amp;SMALL(IF($AF$1:$AF$31&lt;=6,ROW($AF$1:$AF$31)),ROW())),"")</f>
        <v>44158</v>
      </c>
    </row>
    <row r="20" spans="2:33" ht="18.75" customHeight="1" x14ac:dyDescent="0.25">
      <c r="B20" s="43">
        <v>0</v>
      </c>
      <c r="C20" s="44">
        <f t="shared" ca="1" si="2"/>
        <v>44147</v>
      </c>
      <c r="D20" s="45" t="s">
        <v>60</v>
      </c>
      <c r="E20" s="46"/>
      <c r="F20" s="46" t="s">
        <v>61</v>
      </c>
      <c r="G20" s="47"/>
      <c r="X20" s="2"/>
      <c r="Z20" s="2"/>
      <c r="AA20" s="38"/>
      <c r="AB20" s="38"/>
      <c r="AC20" s="38"/>
      <c r="AD20" s="38"/>
      <c r="AE20" s="39">
        <f t="shared" si="1"/>
        <v>44155</v>
      </c>
      <c r="AF20" s="38">
        <f t="shared" si="0"/>
        <v>5</v>
      </c>
      <c r="AG20" s="39">
        <f t="array" aca="1" ref="AG20" ca="1">IFERROR(INDIRECT("AE"&amp;SMALL(IF($AF$1:$AF$31&lt;=6,ROW($AF$1:$AF$31)),ROW())),"")</f>
        <v>44159</v>
      </c>
    </row>
    <row r="21" spans="2:33" ht="18.75" customHeight="1" x14ac:dyDescent="0.25">
      <c r="B21" s="43">
        <v>0</v>
      </c>
      <c r="C21" s="44">
        <f t="shared" ca="1" si="2"/>
        <v>44148</v>
      </c>
      <c r="D21" s="45" t="s">
        <v>60</v>
      </c>
      <c r="E21" s="46"/>
      <c r="F21" s="46" t="s">
        <v>61</v>
      </c>
      <c r="G21" s="47"/>
      <c r="X21" s="2"/>
      <c r="Z21" s="2"/>
      <c r="AA21" s="38"/>
      <c r="AB21" s="38"/>
      <c r="AC21" s="38"/>
      <c r="AD21" s="38"/>
      <c r="AE21" s="39">
        <f t="shared" si="1"/>
        <v>44156</v>
      </c>
      <c r="AF21" s="38">
        <f t="shared" si="0"/>
        <v>6</v>
      </c>
      <c r="AG21" s="39">
        <f t="array" aca="1" ref="AG21" ca="1">IFERROR(INDIRECT("AE"&amp;SMALL(IF($AF$1:$AF$31&lt;=6,ROW($AF$1:$AF$31)),ROW())),"")</f>
        <v>44160</v>
      </c>
    </row>
    <row r="22" spans="2:33" ht="18.75" customHeight="1" x14ac:dyDescent="0.25">
      <c r="B22" s="53"/>
      <c r="C22" s="54">
        <f t="shared" ca="1" si="2"/>
        <v>44149</v>
      </c>
      <c r="D22" s="55"/>
      <c r="E22" s="56"/>
      <c r="F22" s="56"/>
      <c r="G22" s="57" t="s">
        <v>57</v>
      </c>
      <c r="X22" s="2"/>
      <c r="Z22" s="2"/>
      <c r="AA22" s="38"/>
      <c r="AB22" s="38"/>
      <c r="AC22" s="38"/>
      <c r="AD22" s="38"/>
      <c r="AE22" s="39">
        <f t="shared" si="1"/>
        <v>44157</v>
      </c>
      <c r="AF22" s="38">
        <f t="shared" si="0"/>
        <v>7</v>
      </c>
      <c r="AG22" s="39">
        <f t="array" aca="1" ref="AG22" ca="1">IFERROR(INDIRECT("AE"&amp;SMALL(IF($AF$1:$AF$31&lt;=6,ROW($AF$1:$AF$31)),ROW())),"")</f>
        <v>44161</v>
      </c>
    </row>
    <row r="23" spans="2:33" ht="18.75" customHeight="1" x14ac:dyDescent="0.25">
      <c r="B23" s="43">
        <v>0</v>
      </c>
      <c r="C23" s="44">
        <f t="shared" ca="1" si="2"/>
        <v>44151</v>
      </c>
      <c r="D23" s="45" t="s">
        <v>60</v>
      </c>
      <c r="E23" s="46"/>
      <c r="F23" s="46" t="s">
        <v>61</v>
      </c>
      <c r="G23" s="47"/>
      <c r="X23" s="2"/>
      <c r="Z23" s="2"/>
      <c r="AA23" s="38"/>
      <c r="AB23" s="38"/>
      <c r="AC23" s="38"/>
      <c r="AD23" s="38"/>
      <c r="AE23" s="39">
        <f t="shared" si="1"/>
        <v>44158</v>
      </c>
      <c r="AF23" s="38">
        <f t="shared" si="0"/>
        <v>1</v>
      </c>
      <c r="AG23" s="39">
        <f t="array" aca="1" ref="AG23" ca="1">IFERROR(INDIRECT("AE"&amp;SMALL(IF($AF$1:$AF$31&lt;=6,ROW($AF$1:$AF$31)),ROW())),"")</f>
        <v>44162</v>
      </c>
    </row>
    <row r="24" spans="2:33" ht="18.75" customHeight="1" x14ac:dyDescent="0.25">
      <c r="B24" s="43">
        <v>0</v>
      </c>
      <c r="C24" s="44">
        <f t="shared" ca="1" si="2"/>
        <v>44152</v>
      </c>
      <c r="D24" s="45" t="s">
        <v>60</v>
      </c>
      <c r="E24" s="46"/>
      <c r="F24" s="46" t="s">
        <v>61</v>
      </c>
      <c r="G24" s="47"/>
      <c r="X24" s="2"/>
      <c r="Z24" s="2"/>
      <c r="AA24" s="38"/>
      <c r="AB24" s="38"/>
      <c r="AC24" s="38"/>
      <c r="AD24" s="38"/>
      <c r="AE24" s="39">
        <f t="shared" si="1"/>
        <v>44159</v>
      </c>
      <c r="AF24" s="38">
        <f t="shared" si="0"/>
        <v>2</v>
      </c>
      <c r="AG24" s="39">
        <f t="array" aca="1" ref="AG24" ca="1">IFERROR(INDIRECT("AE"&amp;SMALL(IF($AF$1:$AF$31&lt;=6,ROW($AF$1:$AF$31)),ROW())),"")</f>
        <v>44163</v>
      </c>
    </row>
    <row r="25" spans="2:33" ht="18.75" customHeight="1" x14ac:dyDescent="0.25">
      <c r="B25" s="43">
        <v>0</v>
      </c>
      <c r="C25" s="44">
        <f t="shared" ca="1" si="2"/>
        <v>44153</v>
      </c>
      <c r="D25" s="45" t="s">
        <v>60</v>
      </c>
      <c r="E25" s="46"/>
      <c r="F25" s="46" t="s">
        <v>61</v>
      </c>
      <c r="G25" s="47"/>
      <c r="X25" s="2"/>
      <c r="Z25" s="2"/>
      <c r="AA25" s="38"/>
      <c r="AB25" s="38"/>
      <c r="AC25" s="38"/>
      <c r="AD25" s="38"/>
      <c r="AE25" s="39">
        <f t="shared" si="1"/>
        <v>44160</v>
      </c>
      <c r="AF25" s="38">
        <f t="shared" si="0"/>
        <v>3</v>
      </c>
      <c r="AG25" s="39">
        <f t="array" aca="1" ref="AG25" ca="1">IFERROR(INDIRECT("AE"&amp;SMALL(IF($AF$1:$AF$31&lt;=6,ROW($AF$1:$AF$31)),ROW())),"")</f>
        <v>44165</v>
      </c>
    </row>
    <row r="26" spans="2:33" ht="18.75" customHeight="1" x14ac:dyDescent="0.25">
      <c r="B26" s="43">
        <v>0</v>
      </c>
      <c r="C26" s="44">
        <f t="shared" ca="1" si="2"/>
        <v>44154</v>
      </c>
      <c r="D26" s="45" t="s">
        <v>60</v>
      </c>
      <c r="E26" s="46"/>
      <c r="F26" s="46" t="s">
        <v>61</v>
      </c>
      <c r="G26" s="47"/>
      <c r="X26" s="2"/>
      <c r="Z26" s="2"/>
      <c r="AA26" s="38"/>
      <c r="AB26" s="38"/>
      <c r="AC26" s="38"/>
      <c r="AD26" s="38"/>
      <c r="AE26" s="39">
        <f t="shared" si="1"/>
        <v>44161</v>
      </c>
      <c r="AF26" s="38">
        <f t="shared" si="0"/>
        <v>4</v>
      </c>
      <c r="AG26" s="39" t="str">
        <f t="array" aca="1" ref="AG26" ca="1">IFERROR(INDIRECT("AE"&amp;SMALL(IF($AF$1:$AF$31&lt;=6,ROW($AF$1:$AF$31)),ROW())),"")</f>
        <v/>
      </c>
    </row>
    <row r="27" spans="2:33" ht="18.75" customHeight="1" x14ac:dyDescent="0.25">
      <c r="B27" s="43">
        <v>0</v>
      </c>
      <c r="C27" s="44">
        <f t="shared" ca="1" si="2"/>
        <v>44155</v>
      </c>
      <c r="D27" s="45" t="s">
        <v>60</v>
      </c>
      <c r="E27" s="46"/>
      <c r="F27" s="46" t="s">
        <v>61</v>
      </c>
      <c r="G27" s="47"/>
      <c r="X27" s="2"/>
      <c r="Z27" s="2"/>
      <c r="AA27" s="38"/>
      <c r="AB27" s="38"/>
      <c r="AC27" s="38"/>
      <c r="AD27" s="38"/>
      <c r="AE27" s="39">
        <f t="shared" si="1"/>
        <v>44162</v>
      </c>
      <c r="AF27" s="38">
        <f t="shared" si="0"/>
        <v>5</v>
      </c>
      <c r="AG27" s="39" t="str">
        <f t="array" aca="1" ref="AG27" ca="1">IFERROR(INDIRECT("AE"&amp;SMALL(IF($AF$1:$AF$31&lt;=6,ROW($AF$1:$AF$31)),ROW())),"")</f>
        <v/>
      </c>
    </row>
    <row r="28" spans="2:33" ht="18.75" customHeight="1" x14ac:dyDescent="0.25">
      <c r="B28" s="53"/>
      <c r="C28" s="54">
        <f t="shared" ca="1" si="2"/>
        <v>44156</v>
      </c>
      <c r="D28" s="55"/>
      <c r="E28" s="56"/>
      <c r="F28" s="56"/>
      <c r="G28" s="57" t="s">
        <v>57</v>
      </c>
      <c r="X28" s="2"/>
      <c r="Z28" s="2"/>
      <c r="AA28" s="38"/>
      <c r="AB28" s="38"/>
      <c r="AC28" s="38"/>
      <c r="AD28" s="38"/>
      <c r="AE28" s="39">
        <f t="shared" si="1"/>
        <v>44163</v>
      </c>
      <c r="AF28" s="38">
        <f t="shared" si="0"/>
        <v>6</v>
      </c>
      <c r="AG28" s="39" t="str">
        <f t="array" aca="1" ref="AG28" ca="1">IFERROR(INDIRECT("AE"&amp;SMALL(IF($AF$1:$AF$31&lt;=6,ROW($AF$1:$AF$31)),ROW())),"")</f>
        <v/>
      </c>
    </row>
    <row r="29" spans="2:33" ht="18.75" customHeight="1" x14ac:dyDescent="0.25">
      <c r="B29" s="43">
        <v>0</v>
      </c>
      <c r="C29" s="44">
        <f t="shared" ca="1" si="2"/>
        <v>44158</v>
      </c>
      <c r="D29" s="45" t="s">
        <v>60</v>
      </c>
      <c r="E29" s="46"/>
      <c r="F29" s="46" t="s">
        <v>61</v>
      </c>
      <c r="G29" s="47"/>
      <c r="X29" s="2"/>
      <c r="Z29" s="2"/>
      <c r="AA29" s="38"/>
      <c r="AB29" s="38"/>
      <c r="AC29" s="38"/>
      <c r="AD29" s="38"/>
      <c r="AE29" s="39">
        <f t="shared" si="1"/>
        <v>44164</v>
      </c>
      <c r="AF29" s="38">
        <f t="shared" si="0"/>
        <v>7</v>
      </c>
      <c r="AG29" s="39" t="str">
        <f t="array" aca="1" ref="AG29" ca="1">IFERROR(INDIRECT("AE"&amp;SMALL(IF($AF$1:$AF$31&lt;=6,ROW($AF$1:$AF$31)),ROW())),"")</f>
        <v/>
      </c>
    </row>
    <row r="30" spans="2:33" ht="18.75" customHeight="1" x14ac:dyDescent="0.25">
      <c r="B30" s="43"/>
      <c r="C30" s="44">
        <f t="shared" ca="1" si="2"/>
        <v>44159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44165</v>
      </c>
      <c r="AF30" s="38">
        <f t="shared" si="0"/>
        <v>1</v>
      </c>
      <c r="AG30" s="39" t="str">
        <f t="array" aca="1" ref="AG30" ca="1">IFERROR(INDIRECT("AE"&amp;SMALL(IF($AF$1:$AF$31&lt;=6,ROW($AF$1:$AF$31)),ROW())),"")</f>
        <v/>
      </c>
    </row>
    <row r="31" spans="2:33" ht="18.75" customHeight="1" x14ac:dyDescent="0.25">
      <c r="B31" s="43"/>
      <c r="C31" s="44">
        <f t="shared" ca="1" si="2"/>
        <v>44160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 t="str">
        <f t="shared" si="1"/>
        <v/>
      </c>
      <c r="AF31" s="38" t="str">
        <f t="shared" si="0"/>
        <v/>
      </c>
      <c r="AG31" s="39" t="str">
        <f t="array" aca="1" ref="AG31" ca="1">IFERROR(INDIRECT("AE"&amp;SMALL(IF($AF$1:$AF$31&lt;=6,ROW($AF$1:$AF$31)),ROW())),"")</f>
        <v/>
      </c>
    </row>
    <row r="32" spans="2:33" ht="18.75" customHeight="1" x14ac:dyDescent="0.25">
      <c r="B32" s="43"/>
      <c r="C32" s="44">
        <f t="shared" ca="1" si="2"/>
        <v>44161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 x14ac:dyDescent="0.25">
      <c r="B33" s="43"/>
      <c r="C33" s="44">
        <f ca="1">+AG23</f>
        <v>44162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 x14ac:dyDescent="0.25">
      <c r="B34" s="53"/>
      <c r="C34" s="54">
        <f t="shared" ref="C34:C38" ca="1" si="3">+AG24</f>
        <v>44163</v>
      </c>
      <c r="D34" s="55"/>
      <c r="E34" s="56"/>
      <c r="F34" s="56"/>
      <c r="G34" s="57" t="s">
        <v>57</v>
      </c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 x14ac:dyDescent="0.25">
      <c r="B35" s="43"/>
      <c r="C35" s="44">
        <f t="shared" ca="1" si="3"/>
        <v>44165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 x14ac:dyDescent="0.25">
      <c r="B36" s="43"/>
      <c r="C36" s="44" t="str">
        <f t="shared" ca="1" si="3"/>
        <v/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 x14ac:dyDescent="0.25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 x14ac:dyDescent="0.25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x14ac:dyDescent="0.25">
      <c r="AA39" s="38"/>
      <c r="AB39" s="38"/>
      <c r="AC39" s="38"/>
      <c r="AD39" s="38"/>
      <c r="AE39" s="39"/>
      <c r="AF39" s="38"/>
      <c r="AG39" s="38"/>
    </row>
    <row r="40" spans="2:33" x14ac:dyDescent="0.25">
      <c r="B40" s="9" t="s">
        <v>5</v>
      </c>
      <c r="C40" s="33"/>
      <c r="D40" s="66">
        <f>SUM(B11:B38)</f>
        <v>0</v>
      </c>
      <c r="E40" s="66"/>
      <c r="F40" s="66"/>
      <c r="G40" s="67"/>
      <c r="AA40" s="38"/>
      <c r="AB40" s="38"/>
      <c r="AC40" s="38"/>
      <c r="AD40" s="38"/>
      <c r="AE40" s="39"/>
      <c r="AF40" s="38"/>
      <c r="AG40" s="38"/>
    </row>
    <row r="41" spans="2:33" x14ac:dyDescent="0.2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x14ac:dyDescent="0.25">
      <c r="AA42" s="38"/>
      <c r="AB42" s="38"/>
      <c r="AC42" s="38"/>
      <c r="AD42" s="38"/>
      <c r="AE42" s="38"/>
      <c r="AF42" s="38"/>
      <c r="AG42" s="38"/>
    </row>
    <row r="43" spans="2:33" x14ac:dyDescent="0.25">
      <c r="AA43" s="38"/>
      <c r="AB43" s="38"/>
      <c r="AC43" s="38"/>
      <c r="AD43" s="38"/>
      <c r="AE43" s="38"/>
      <c r="AF43" s="38"/>
      <c r="AG43" s="38"/>
    </row>
    <row r="44" spans="2:33" x14ac:dyDescent="0.25">
      <c r="AA44" s="38"/>
      <c r="AB44" s="38"/>
      <c r="AC44" s="38"/>
      <c r="AD44" s="38"/>
      <c r="AE44" s="38"/>
      <c r="AF44" s="38"/>
      <c r="AG44" s="38"/>
    </row>
    <row r="45" spans="2:33" x14ac:dyDescent="0.25">
      <c r="AA45" s="38"/>
      <c r="AB45" s="38"/>
      <c r="AC45" s="38"/>
      <c r="AD45" s="38"/>
      <c r="AE45" s="38"/>
      <c r="AF45" s="38"/>
      <c r="AG45" s="38"/>
    </row>
    <row r="46" spans="2:33" x14ac:dyDescent="0.2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C28" sqref="C28"/>
    </sheetView>
  </sheetViews>
  <sheetFormatPr baseColWidth="10" defaultColWidth="9.1640625" defaultRowHeight="16" x14ac:dyDescent="0.25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 x14ac:dyDescent="0.25">
      <c r="B1" s="86"/>
    </row>
    <row r="2" spans="2:14" x14ac:dyDescent="0.25">
      <c r="B2" s="86"/>
    </row>
    <row r="3" spans="2:14" s="1" customFormat="1" x14ac:dyDescent="0.25">
      <c r="B3" s="84" t="s">
        <v>6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spans="2:14" s="1" customFormat="1" x14ac:dyDescent="0.25"/>
    <row r="5" spans="2:14" s="3" customFormat="1" x14ac:dyDescent="0.25">
      <c r="B5" s="42" t="s">
        <v>0</v>
      </c>
      <c r="C5" s="76"/>
      <c r="D5" s="77"/>
      <c r="F5" s="42" t="s">
        <v>1</v>
      </c>
      <c r="G5" s="13">
        <v>44136</v>
      </c>
      <c r="H5" s="14" t="s">
        <v>2</v>
      </c>
      <c r="I5" s="13">
        <v>44165</v>
      </c>
      <c r="J5" s="14"/>
      <c r="K5" s="14"/>
    </row>
    <row r="6" spans="2:14" s="1" customFormat="1" x14ac:dyDescent="0.25"/>
    <row r="7" spans="2:14" s="1" customFormat="1" x14ac:dyDescent="0.25">
      <c r="B7" s="78" t="s">
        <v>7</v>
      </c>
      <c r="C7" s="78"/>
      <c r="D7" s="87" t="s">
        <v>18</v>
      </c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2:14" x14ac:dyDescent="0.25">
      <c r="B8" s="79" t="s">
        <v>32</v>
      </c>
      <c r="C8" s="79"/>
      <c r="D8" s="79"/>
      <c r="E8" s="79"/>
      <c r="F8" s="79"/>
      <c r="G8" s="79"/>
      <c r="H8" s="79"/>
      <c r="I8" s="79"/>
      <c r="J8" s="15"/>
      <c r="K8" s="15"/>
      <c r="M8" s="17"/>
      <c r="N8" s="17"/>
    </row>
    <row r="9" spans="2:14" x14ac:dyDescent="0.25">
      <c r="B9" s="15" t="s">
        <v>37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 x14ac:dyDescent="0.25">
      <c r="B10" s="89" t="s">
        <v>33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</row>
    <row r="12" spans="2:14" x14ac:dyDescent="0.25">
      <c r="B12" s="80" t="s">
        <v>15</v>
      </c>
      <c r="C12" s="82" t="s">
        <v>16</v>
      </c>
      <c r="D12" s="90" t="s">
        <v>10</v>
      </c>
      <c r="E12" s="91"/>
      <c r="F12" s="92"/>
      <c r="G12" s="90" t="s">
        <v>11</v>
      </c>
      <c r="H12" s="91"/>
      <c r="I12" s="92"/>
      <c r="J12" s="90" t="s">
        <v>12</v>
      </c>
      <c r="K12" s="91"/>
      <c r="L12" s="92"/>
      <c r="M12" s="25"/>
      <c r="N12" s="93" t="s">
        <v>13</v>
      </c>
    </row>
    <row r="13" spans="2:14" x14ac:dyDescent="0.25">
      <c r="B13" s="81"/>
      <c r="C13" s="83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94"/>
    </row>
    <row r="14" spans="2:14" x14ac:dyDescent="0.25">
      <c r="B14" s="30">
        <v>44136</v>
      </c>
      <c r="C14" s="31" t="s">
        <v>39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 x14ac:dyDescent="0.25">
      <c r="B15" s="30">
        <f>B14+1</f>
        <v>44137</v>
      </c>
      <c r="C15" s="31" t="s">
        <v>40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 x14ac:dyDescent="0.25">
      <c r="B16" s="30">
        <f>B15+1</f>
        <v>44138</v>
      </c>
      <c r="C16" s="31" t="s">
        <v>41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 x14ac:dyDescent="0.25">
      <c r="B17" s="30">
        <f t="shared" ref="B17:B43" si="4">B16+1</f>
        <v>44139</v>
      </c>
      <c r="C17" s="31" t="s">
        <v>42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 x14ac:dyDescent="0.25">
      <c r="B18" s="30">
        <f t="shared" si="4"/>
        <v>44140</v>
      </c>
      <c r="C18" s="31" t="s">
        <v>43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 x14ac:dyDescent="0.25">
      <c r="B19" s="30">
        <f t="shared" si="4"/>
        <v>44141</v>
      </c>
      <c r="C19" s="31" t="s">
        <v>38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 x14ac:dyDescent="0.25">
      <c r="B20" s="30">
        <f t="shared" si="4"/>
        <v>44142</v>
      </c>
      <c r="C20" s="31" t="s">
        <v>44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 x14ac:dyDescent="0.25">
      <c r="B21" s="30">
        <f t="shared" si="4"/>
        <v>44143</v>
      </c>
      <c r="C21" s="31" t="s">
        <v>39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 x14ac:dyDescent="0.25">
      <c r="B22" s="30">
        <f t="shared" si="4"/>
        <v>44144</v>
      </c>
      <c r="C22" s="31" t="s">
        <v>40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 x14ac:dyDescent="0.25">
      <c r="B23" s="30">
        <f t="shared" si="4"/>
        <v>44145</v>
      </c>
      <c r="C23" s="31" t="s">
        <v>41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 x14ac:dyDescent="0.25">
      <c r="B24" s="30">
        <f t="shared" si="4"/>
        <v>44146</v>
      </c>
      <c r="C24" s="31" t="s">
        <v>42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 x14ac:dyDescent="0.25">
      <c r="B25" s="30">
        <f t="shared" si="4"/>
        <v>44147</v>
      </c>
      <c r="C25" s="31" t="s">
        <v>43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 x14ac:dyDescent="0.25">
      <c r="B26" s="30">
        <f t="shared" si="4"/>
        <v>44148</v>
      </c>
      <c r="C26" s="31" t="s">
        <v>38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 x14ac:dyDescent="0.25">
      <c r="B27" s="30">
        <f t="shared" si="4"/>
        <v>44149</v>
      </c>
      <c r="C27" s="31" t="s">
        <v>44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 x14ac:dyDescent="0.25">
      <c r="B28" s="30">
        <f t="shared" si="4"/>
        <v>44150</v>
      </c>
      <c r="C28" s="31" t="s">
        <v>39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1</v>
      </c>
    </row>
    <row r="29" spans="2:16" x14ac:dyDescent="0.25">
      <c r="B29" s="30">
        <f t="shared" si="4"/>
        <v>44151</v>
      </c>
      <c r="C29" s="31" t="s">
        <v>40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 x14ac:dyDescent="0.25">
      <c r="B30" s="30">
        <f t="shared" si="4"/>
        <v>44152</v>
      </c>
      <c r="C30" s="31" t="s">
        <v>41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 x14ac:dyDescent="0.25">
      <c r="B31" s="30">
        <f t="shared" si="4"/>
        <v>44153</v>
      </c>
      <c r="C31" s="31" t="s">
        <v>42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 x14ac:dyDescent="0.25">
      <c r="B32" s="30">
        <f t="shared" si="4"/>
        <v>44154</v>
      </c>
      <c r="C32" s="31" t="s">
        <v>43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 x14ac:dyDescent="0.25">
      <c r="B33" s="30">
        <f t="shared" si="4"/>
        <v>44155</v>
      </c>
      <c r="C33" s="31" t="s">
        <v>38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 x14ac:dyDescent="0.25">
      <c r="B34" s="30">
        <f t="shared" si="4"/>
        <v>44156</v>
      </c>
      <c r="C34" s="31" t="s">
        <v>44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 x14ac:dyDescent="0.25">
      <c r="B35" s="30">
        <f t="shared" si="4"/>
        <v>44157</v>
      </c>
      <c r="C35" s="31" t="s">
        <v>39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 x14ac:dyDescent="0.25">
      <c r="B36" s="30">
        <f t="shared" si="4"/>
        <v>44158</v>
      </c>
      <c r="C36" s="31" t="s">
        <v>40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 x14ac:dyDescent="0.25">
      <c r="B37" s="30">
        <f t="shared" si="4"/>
        <v>44159</v>
      </c>
      <c r="C37" s="31" t="s">
        <v>41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 x14ac:dyDescent="0.25">
      <c r="B38" s="30">
        <f t="shared" si="4"/>
        <v>44160</v>
      </c>
      <c r="C38" s="31" t="s">
        <v>42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 x14ac:dyDescent="0.25">
      <c r="B39" s="30">
        <f t="shared" si="4"/>
        <v>44161</v>
      </c>
      <c r="C39" s="31" t="s">
        <v>43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 x14ac:dyDescent="0.25">
      <c r="B40" s="30">
        <f t="shared" si="4"/>
        <v>44162</v>
      </c>
      <c r="C40" s="31" t="s">
        <v>38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 x14ac:dyDescent="0.25">
      <c r="B41" s="30">
        <f t="shared" si="4"/>
        <v>44163</v>
      </c>
      <c r="C41" s="31" t="s">
        <v>44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 x14ac:dyDescent="0.25">
      <c r="B42" s="30">
        <f t="shared" si="4"/>
        <v>44164</v>
      </c>
      <c r="C42" s="31" t="s">
        <v>39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 x14ac:dyDescent="0.25">
      <c r="B43" s="30">
        <f t="shared" si="4"/>
        <v>44165</v>
      </c>
      <c r="C43" s="31" t="s">
        <v>40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 x14ac:dyDescent="0.25">
      <c r="B44" s="30"/>
      <c r="C44" s="31"/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 x14ac:dyDescent="0.25">
      <c r="B45" s="74" t="s">
        <v>14</v>
      </c>
      <c r="C45" s="75"/>
      <c r="D45" s="73"/>
      <c r="E45" s="73"/>
      <c r="F45" s="26">
        <f>SUM(F14:F44)</f>
        <v>0</v>
      </c>
      <c r="G45" s="73"/>
      <c r="H45" s="73"/>
      <c r="I45" s="26">
        <f>SUM(I14:I44)</f>
        <v>0</v>
      </c>
      <c r="J45" s="73"/>
      <c r="K45" s="73"/>
      <c r="L45" s="26">
        <f>SUM(L14:L44)</f>
        <v>0</v>
      </c>
      <c r="M45" s="28"/>
      <c r="N45" s="11"/>
    </row>
    <row r="46" spans="2:14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 x14ac:dyDescent="0.25">
      <c r="D47" s="22"/>
    </row>
    <row r="50" spans="4:5" x14ac:dyDescent="0.25">
      <c r="D50" s="22"/>
      <c r="E50" s="23"/>
    </row>
    <row r="51" spans="4:5" x14ac:dyDescent="0.25">
      <c r="D51" s="22"/>
      <c r="E51" s="23"/>
    </row>
    <row r="52" spans="4:5" x14ac:dyDescent="0.25">
      <c r="D52" s="22"/>
      <c r="E52" s="23"/>
    </row>
    <row r="53" spans="4:5" x14ac:dyDescent="0.25">
      <c r="D53" s="22"/>
      <c r="E53" s="23"/>
    </row>
    <row r="54" spans="4:5" x14ac:dyDescent="0.25">
      <c r="E54" s="22"/>
    </row>
  </sheetData>
  <mergeCells count="17">
    <mergeCell ref="B3:N3"/>
    <mergeCell ref="B1:B2"/>
    <mergeCell ref="D7:N7"/>
    <mergeCell ref="B10:N10"/>
    <mergeCell ref="D12:F12"/>
    <mergeCell ref="G12:I12"/>
    <mergeCell ref="J12:L12"/>
    <mergeCell ref="N12:N13"/>
    <mergeCell ref="D45:E45"/>
    <mergeCell ref="G45:H45"/>
    <mergeCell ref="J45:K45"/>
    <mergeCell ref="B45:C45"/>
    <mergeCell ref="C5:D5"/>
    <mergeCell ref="B7:C7"/>
    <mergeCell ref="B8:I8"/>
    <mergeCell ref="B12:B13"/>
    <mergeCell ref="C12:C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2020-11-24T12:19:43Z</dcterms:modified>
</cp:coreProperties>
</file>