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/>
  <mc:AlternateContent>
    <mc:Choice Requires="x15">
      <x15ac:absPath xmlns:x15ac="http://schemas.microsoft.com/office/spreadsheetml/2010/11/ac" url="/Users/luizorta/Java/MJV/Workspace MJV/WriteToExcelFile/"/>
    </mc:Choice>
  </mc:AlternateContent>
  <xr:revisionPtr documentId="13_ncr:1_{2B7C717A-842C-714D-8055-D543FCA5AFD9}" revIDLastSave="0" xr10:uidLastSave="{00000000-0000-0000-0000-000000000000}" xr6:coauthVersionLast="45" xr6:coauthVersionMax="45"/>
  <bookViews>
    <workbookView windowHeight="19800" windowWidth="38400" xWindow="0" xr2:uid="{00000000-000D-0000-FFFF-FFFF00000000}" yWindow="460"/>
  </bookViews>
  <sheets>
    <sheet name="HORAS NORMAIS" r:id="rId1" sheetId="1"/>
    <sheet name="HORAS EXTRAS" r:id="rId2" sheetId="2"/>
  </sheets>
  <definedNames>
    <definedName name="MESES">'HORAS NORMAIS'!$Y$2:$Y$12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i="2" l="1" r="L44"/>
  <c i="2" r="I44"/>
  <c i="2" r="F44"/>
  <c i="2" r="L43"/>
  <c i="2" r="I43"/>
  <c i="2" r="M43" s="1"/>
  <c i="2" r="F43"/>
  <c i="2" r="L42"/>
  <c i="2" r="M42" s="1"/>
  <c i="2" r="I42"/>
  <c i="2" r="F42"/>
  <c i="2" r="M41"/>
  <c i="2" r="L41"/>
  <c i="2" r="I41"/>
  <c i="2" r="F41"/>
  <c i="2" r="L40"/>
  <c i="2" r="I40"/>
  <c i="2" r="F40"/>
  <c i="2" r="L39"/>
  <c i="2" r="I39"/>
  <c i="2" r="M39" s="1"/>
  <c i="2" r="F39"/>
  <c i="2" r="L38"/>
  <c i="2" r="M38" s="1"/>
  <c i="2" r="I38"/>
  <c i="2" r="F38"/>
  <c i="2" r="M37"/>
  <c i="2" r="L37"/>
  <c i="2" r="I37"/>
  <c i="2" r="F37"/>
  <c i="2" r="L36"/>
  <c i="2" r="I36"/>
  <c i="2" r="F36"/>
  <c i="2" r="L35"/>
  <c i="2" r="I35"/>
  <c i="2" r="M35" s="1"/>
  <c i="2" r="F35"/>
  <c i="2" r="L34"/>
  <c i="2" r="M34" s="1"/>
  <c i="2" r="I34"/>
  <c i="2" r="F34"/>
  <c i="2" r="M33"/>
  <c i="2" r="L33"/>
  <c i="2" r="I33"/>
  <c i="2" r="F33"/>
  <c i="2" r="L32"/>
  <c i="2" r="I32"/>
  <c i="2" r="F32"/>
  <c i="2" r="L31"/>
  <c i="2" r="I31"/>
  <c i="2" r="M31" s="1"/>
  <c i="2" r="F31"/>
  <c i="2" r="L30"/>
  <c i="2" r="M30" s="1"/>
  <c i="2" r="I30"/>
  <c i="2" r="F30"/>
  <c i="2" r="M29"/>
  <c i="2" r="L29"/>
  <c i="2" r="I29"/>
  <c i="2" r="F29"/>
  <c i="2" r="L28"/>
  <c i="2" r="I28"/>
  <c i="2" r="M28" s="1"/>
  <c i="2" r="F28"/>
  <c i="2" r="L27"/>
  <c i="2" r="M27" s="1"/>
  <c i="2" r="I27"/>
  <c i="2" r="F27"/>
  <c i="2" r="M26"/>
  <c i="2" r="L26"/>
  <c i="2" r="I26"/>
  <c i="2" r="F26"/>
  <c i="2" r="L25"/>
  <c i="2" r="I25"/>
  <c i="2" r="F25"/>
  <c i="2" r="M25" s="1"/>
  <c i="2" r="L24"/>
  <c i="2" r="I24"/>
  <c i="2" r="M24" s="1"/>
  <c i="2" r="F24"/>
  <c i="2" r="L23"/>
  <c i="2" r="M23" s="1"/>
  <c i="2" r="I23"/>
  <c i="2" r="F23"/>
  <c i="2" r="M22"/>
  <c i="2" r="L22"/>
  <c i="2" r="I22"/>
  <c i="2" r="F22"/>
  <c i="2" r="L21"/>
  <c i="2" r="I21"/>
  <c i="2" r="F21"/>
  <c i="2" r="M21" s="1"/>
  <c i="2" r="L20"/>
  <c i="2" r="I20"/>
  <c i="2" r="M20" s="1"/>
  <c i="2" r="F20"/>
  <c i="2" r="L19"/>
  <c i="2" r="M19" s="1"/>
  <c i="2" r="I19"/>
  <c i="2" r="F19"/>
  <c i="2" r="M18"/>
  <c i="2" r="L18"/>
  <c i="2" r="I18"/>
  <c i="2" r="F18"/>
  <c i="2" r="B18"/>
  <c i="2" r="B19" s="1"/>
  <c i="2" r="B20" s="1"/>
  <c i="2" r="B21" s="1"/>
  <c i="2" r="B22" s="1"/>
  <c i="2" r="B23" s="1"/>
  <c i="2" r="B24" s="1"/>
  <c i="2" r="B25" s="1"/>
  <c i="2" r="B26" s="1"/>
  <c i="2" r="B27" s="1"/>
  <c i="2" r="B28" s="1"/>
  <c i="2" r="L17"/>
  <c i="2" r="I17"/>
  <c i="2" r="F17"/>
  <c i="2" r="M17" s="1"/>
  <c i="2" r="L16"/>
  <c i="2" r="I16"/>
  <c i="2" r="M16" s="1"/>
  <c i="2" r="F16"/>
  <c i="2" r="L15"/>
  <c i="2" r="L45" s="1"/>
  <c i="2" r="I15"/>
  <c i="2" r="F15"/>
  <c i="2" r="B15"/>
  <c i="2" r="B16" s="1"/>
  <c i="2" r="B17" s="1"/>
  <c i="2" r="M14"/>
  <c i="2" r="L14"/>
  <c i="2" r="I14"/>
  <c i="2" r="F14"/>
  <c i="2" r="F45" s="1"/>
  <c i="1" r="G6"/>
  <c i="1" r="AF1"/>
  <c i="1" r="AE1"/>
  <c i="1" r="AE2" s="1"/>
  <c i="1" r="AE3" s="1"/>
  <c i="1" r="AE4" s="1"/>
  <c i="1" r="AE5" s="1"/>
  <c i="1" r="AE6" s="1"/>
  <c i="1" l="1" r="AF6"/>
  <c i="1" r="AE7"/>
  <c i="2" r="M46"/>
  <c i="2" r="P28"/>
  <c i="2" r="B29"/>
  <c i="2" r="B30" s="1"/>
  <c i="2" r="B31" s="1"/>
  <c i="2" r="B32" s="1"/>
  <c i="2" r="B33" s="1"/>
  <c i="2" r="B34" s="1"/>
  <c i="2" r="B35" s="1"/>
  <c i="2" r="B36" s="1"/>
  <c i="2" r="B37" s="1"/>
  <c i="2" r="B38" s="1"/>
  <c i="2" r="B39" s="1"/>
  <c i="2" r="B40" s="1"/>
  <c i="2" r="B41" s="1"/>
  <c i="2" r="B42" s="1"/>
  <c i="2" r="B43" s="1"/>
  <c i="2" r="B44" s="1"/>
  <c i="1" r="AF5"/>
  <c i="1" r="AF2"/>
  <c i="1" r="AF4"/>
  <c i="2" r="M15"/>
  <c i="1" r="AF3"/>
  <c i="2" r="M32"/>
  <c i="2" r="M36"/>
  <c i="2" r="M40"/>
  <c i="2" r="M44"/>
  <c i="2" r="I45"/>
  <c i="1" l="1" r="AE8"/>
  <c i="1" r="AF7"/>
  <c i="1" l="1" r="AE9"/>
  <c i="1" r="AF8"/>
  <c i="1" l="1" r="AF9"/>
  <c i="1" r="AE10"/>
  <c i="1" l="1" r="AF10"/>
  <c i="1" r="AE11"/>
  <c i="1" l="1" r="AF11"/>
  <c i="1" r="AE12"/>
  <c i="1" l="1" r="AE13"/>
  <c i="1" r="AF12"/>
  <c i="1" l="1" r="AE14"/>
  <c i="1" r="AF13"/>
  <c i="1" l="1" r="AF14"/>
  <c i="1" r="AE15"/>
  <c i="1" l="1" r="AE16"/>
  <c i="1" r="AF15"/>
  <c i="1" l="1" r="AE17"/>
  <c i="1" r="AF16"/>
  <c i="1" l="1" r="AE18"/>
  <c i="1" r="AF17"/>
  <c i="1" l="1" r="AE19"/>
  <c i="1" r="AF18"/>
  <c i="1" l="1" r="AE20"/>
  <c i="1" r="AF19"/>
  <c i="1" l="1" r="AE21"/>
  <c i="1" r="AF20"/>
  <c i="1" l="1" r="AF21"/>
  <c i="1" r="AE22"/>
  <c i="1" l="1" r="AF22"/>
  <c i="1" r="AE23"/>
  <c i="1" l="1" r="AE24"/>
  <c i="1" r="AF23"/>
  <c i="1" l="1" r="AE25"/>
  <c i="1" r="AF24"/>
  <c i="1" l="1" r="AE26"/>
  <c i="1" r="AF25"/>
  <c i="1" l="1" r="AE27"/>
  <c i="1" r="AF26"/>
  <c i="1" l="1" r="AE28"/>
  <c i="1" r="AF27"/>
  <c i="1" l="1" r="AE29"/>
  <c i="1" r="AF28"/>
  <c i="1" l="1" r="AF29"/>
  <c i="1" r="AE30"/>
  <c i="1" l="1" r="AF30"/>
  <c i="1" r="AE31"/>
  <c i="1" r="AF31" s="1"/>
  <c a="1" i="1" r="AG1"/>
  <c a="1" i="1" r="AG9"/>
  <c a="1" i="1" r="AG25"/>
  <c a="1" i="1" r="AG22"/>
  <c a="1" i="1" r="AG6"/>
  <c a="1" i="1" r="AG15"/>
  <c a="1" i="1" r="AG17"/>
  <c a="1" i="1" r="AG16"/>
  <c a="1" i="1" r="AG24"/>
  <c a="1" i="1" r="AG8"/>
  <c a="1" i="1" r="AG4"/>
  <c a="1" i="1" r="AG7"/>
  <c a="1" i="1" r="AG30"/>
  <c a="1" i="1" r="AG20"/>
  <c a="1" i="1" r="AG31"/>
  <c a="1" i="1" r="AG2"/>
  <c a="1" i="1" r="AG14"/>
  <c i="1" l="1" r="AG17"/>
  <c i="1" r="C27" s="1"/>
  <c i="1" r="AG9"/>
  <c i="1" r="C19" s="1"/>
  <c i="1" r="AG20"/>
  <c i="1" r="C30" s="1"/>
  <c i="1" r="AG7"/>
  <c i="1" r="C17" s="1"/>
  <c i="1" r="AG8"/>
  <c i="1" r="C18" s="1"/>
  <c i="1" r="AG30"/>
  <c i="1" r="AG24"/>
  <c i="1" r="C34" s="1"/>
  <c i="1" r="AG4"/>
  <c i="1" r="C14" s="1"/>
  <c i="1" r="AG15"/>
  <c i="1" r="C25" s="1"/>
  <c i="1" r="AG22"/>
  <c i="1" r="C32" s="1"/>
  <c i="1" r="AG2"/>
  <c i="1" r="C12" s="1"/>
  <c i="1" r="AG6"/>
  <c i="1" r="C16" s="1"/>
  <c i="1" r="AG1"/>
  <c i="1" r="C11" s="1"/>
  <c i="1" r="AG25"/>
  <c i="1" r="C35" s="1"/>
  <c i="1" r="AG31"/>
  <c i="1" r="AG14"/>
  <c i="1" r="C24" s="1"/>
  <c i="1" r="AG16"/>
  <c i="1" r="C26" s="1"/>
  <c a="1" i="1" r="AG3"/>
  <c a="1" i="1" r="AG28"/>
  <c a="1" i="1" r="AG21"/>
  <c a="1" i="1" r="AG18"/>
  <c a="1" i="1" r="AG26"/>
  <c a="1" i="1" r="AG12"/>
  <c a="1" i="1" r="AG5"/>
  <c a="1" i="1" r="AG23"/>
  <c a="1" i="1" r="AG10"/>
  <c a="1" i="1" r="AG13"/>
  <c a="1" i="1" r="AG27"/>
  <c a="1" i="1" r="AG19"/>
  <c a="1" i="1" r="AG11"/>
  <c a="1" i="1" r="AG29"/>
  <c i="1" l="1" r="AG21"/>
  <c i="1" r="C31" s="1"/>
  <c i="1" r="AG27"/>
  <c i="1" r="C37" s="1"/>
  <c i="1" r="AG18"/>
  <c i="1" r="C28" s="1"/>
  <c i="1" r="AG5"/>
  <c i="1" r="C15" s="1"/>
  <c i="1" r="AG3"/>
  <c i="1" r="C13" s="1"/>
  <c i="1" r="AG13"/>
  <c i="1" r="C23" s="1"/>
  <c i="1" r="AG23"/>
  <c i="1" r="C33" s="1"/>
  <c i="1" r="AG28"/>
  <c i="1" r="C38" s="1"/>
  <c i="1" r="AG11"/>
  <c i="1" r="C21" s="1"/>
  <c i="1" r="AG26"/>
  <c i="1" r="C36" s="1"/>
  <c i="1" r="AG12"/>
  <c i="1" r="C22" s="1"/>
  <c i="1" r="AG19"/>
  <c i="1" r="C29" s="1"/>
  <c i="1" r="AG10"/>
  <c i="1" r="C20" s="1"/>
  <c i="1" r="AG29"/>
</calcChain>
</file>

<file path=xl/sharedStrings.xml><?xml version="1.0" encoding="utf-8"?>
<sst xmlns="http://schemas.openxmlformats.org/spreadsheetml/2006/main" count="232" uniqueCount="86">
  <si>
    <t>JANEIRO</t>
  </si>
  <si>
    <t>PLANILHA DE ATIVIDADES</t>
  </si>
  <si>
    <t>Nº PT</t>
  </si>
  <si>
    <t>Período</t>
  </si>
  <si>
    <t>a</t>
  </si>
  <si>
    <t>Prestador de Serviço</t>
  </si>
  <si>
    <t>De 01 a 31 de janeiro de 2020</t>
  </si>
  <si>
    <t>NOME DO COLABORADOR</t>
  </si>
  <si>
    <t>FEVEREIRO</t>
  </si>
  <si>
    <r>
      <t>Período 2</t>
    </r>
    <r>
      <rPr>
        <sz val="10"/>
        <rFont val="Open Sans"/>
      </rPr>
      <t xml:space="preserve"> - 2ª a 6ª feira das 18:01 as 24:00 horas</t>
    </r>
  </si>
  <si>
    <r>
      <rPr>
        <b/>
        <sz val="10"/>
        <rFont val="Open Sans"/>
      </rPr>
      <t>Período 3</t>
    </r>
    <r>
      <rPr>
        <sz val="10"/>
        <rFont val="Open Sans"/>
      </rPr>
      <t xml:space="preserve"> - 3ª a sábado das 00:01 as 08:00 horas</t>
    </r>
  </si>
  <si>
    <r>
      <rPr>
        <b/>
        <sz val="10"/>
        <rFont val="Open Sans"/>
      </rPr>
      <t>Período 4</t>
    </r>
    <r>
      <rPr>
        <sz val="10"/>
        <rFont val="Open Sans"/>
      </rPr>
      <t xml:space="preserve"> -  Eventual acionamento para serviço emergicial (2ª feira das 00:01 as 08:00 horas, sábado 08:01 as 24:00, domingos 00:01 ás 24:00,  e feriados 0:01 às 24:00)</t>
    </r>
  </si>
  <si>
    <t>DATA</t>
  </si>
  <si>
    <t>DIA</t>
  </si>
  <si>
    <t>PERÍODO 2</t>
  </si>
  <si>
    <t>PERÍODO 3</t>
  </si>
  <si>
    <t>PERÍODO 4</t>
  </si>
  <si>
    <t>Descrição dos Serviços</t>
  </si>
  <si>
    <t>Entrada</t>
  </si>
  <si>
    <t>Saída</t>
  </si>
  <si>
    <t>TOTAL</t>
  </si>
  <si>
    <t>De 01 a 29 de fevereiro de 2020</t>
  </si>
  <si>
    <t>MARÇO</t>
  </si>
  <si>
    <t>sex</t>
  </si>
  <si>
    <t>sáb</t>
  </si>
  <si>
    <t>dom</t>
  </si>
  <si>
    <t>De 01 a 31 de março de 2020</t>
  </si>
  <si>
    <t>ABRIL</t>
  </si>
  <si>
    <t>seg</t>
  </si>
  <si>
    <t>ter</t>
  </si>
  <si>
    <t>qua</t>
  </si>
  <si>
    <t>qui</t>
  </si>
  <si>
    <t>MAIO</t>
  </si>
  <si>
    <t>De 01 a 30 de abril de 2020</t>
  </si>
  <si>
    <t>Gestor</t>
  </si>
  <si>
    <r>
      <t xml:space="preserve">Paulo Silva / </t>
    </r>
    <r>
      <rPr>
        <sz val="10"/>
        <color rgb="FFFF0000"/>
        <rFont val="Open Sans"/>
      </rPr>
      <t>Gestor BS</t>
    </r>
  </si>
  <si>
    <t>De 01 a 31 de maio de 2020</t>
  </si>
  <si>
    <t>JUNHO</t>
  </si>
  <si>
    <t>De 01 a 30 de junho de 2020</t>
  </si>
  <si>
    <t>JULHO</t>
  </si>
  <si>
    <t>De 01 a 31 de julho de 2020</t>
  </si>
  <si>
    <t>AGOSTO</t>
  </si>
  <si>
    <t>De 01 a 31 de agosto de 2020</t>
  </si>
  <si>
    <t>SETEMBRO</t>
  </si>
  <si>
    <t>Esforço (h)</t>
  </si>
  <si>
    <t>Data</t>
  </si>
  <si>
    <t>Atividades</t>
  </si>
  <si>
    <t>Nº RS, IN, Abende ou PPMC</t>
  </si>
  <si>
    <t>Projeto</t>
  </si>
  <si>
    <t>Observações</t>
  </si>
  <si>
    <t>De 01 a 30 de setembro de 2020</t>
  </si>
  <si>
    <t>OUTUBRO</t>
  </si>
  <si>
    <t>DIA DO TRABALHO</t>
  </si>
  <si>
    <t>De 01 a 31 de outubro de 2020</t>
  </si>
  <si>
    <t>NOVEMBRO</t>
  </si>
  <si>
    <t>De 01 a 30 de novembro de 2020</t>
  </si>
  <si>
    <t>DEZEMBRO</t>
  </si>
  <si>
    <t>De 01 a 31 de dezembro de 2020</t>
  </si>
  <si>
    <t>Total</t>
  </si>
  <si>
    <t/>
  </si>
  <si>
    <t>LUIZ EDUARDO ARPELAU ORTA</t>
  </si>
  <si>
    <t>06:25:00</t>
  </si>
  <si>
    <t>BS | RJ | Saúde | Concierge | Integração Seguro Viagem e Vacinas</t>
  </si>
  <si>
    <t>Concierge</t>
  </si>
  <si>
    <t>08:08:00</t>
  </si>
  <si>
    <t>07:53:00</t>
  </si>
  <si>
    <t>07:14:00</t>
  </si>
  <si>
    <t>09:34:00</t>
  </si>
  <si>
    <t>Acompanhamento da implantação Seguro Viagem Vacinas</t>
  </si>
  <si>
    <t>07:59:00</t>
  </si>
  <si>
    <t>BS | RJ | Saúde | Concierge | Welcome Home - POC (Estudo de viabilidade)</t>
  </si>
  <si>
    <t>08:35:00</t>
  </si>
  <si>
    <t>07:04:00</t>
  </si>
  <si>
    <t>07:52:00</t>
  </si>
  <si>
    <t>08:34:00</t>
  </si>
  <si>
    <t>07:58:00</t>
  </si>
  <si>
    <t>BS | RJ | Saúde | Concierge | Desenvolvimento Welcome Home - Backend</t>
  </si>
  <si>
    <t>08:11:00</t>
  </si>
  <si>
    <t>07:48:00</t>
  </si>
  <si>
    <t>07:56:00</t>
  </si>
  <si>
    <t>07:51:00</t>
  </si>
  <si>
    <t>09:52:00</t>
  </si>
  <si>
    <t>07:08:00</t>
  </si>
  <si>
    <t>08:18:00</t>
  </si>
  <si>
    <t>0</t>
  </si>
  <si>
    <t>160:36:00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</si>
</sst>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dd"/>
  </numFmts>
  <fonts count="12" x14ac:knownFonts="1">
    <font>
      <sz val="11"/>
      <color theme="1"/>
      <name val="Arial"/>
    </font>
    <font>
      <sz val="10"/>
      <color theme="1"/>
      <name val="Open Sans"/>
    </font>
    <font>
      <sz val="11"/>
      <color theme="1"/>
      <name val="Calibri"/>
    </font>
    <font>
      <b/>
      <sz val="10"/>
      <color rgb="FFFFFFFF"/>
      <name val="Open Sans"/>
    </font>
    <font>
      <sz val="11"/>
      <name val="Arial"/>
    </font>
    <font>
      <b/>
      <sz val="10"/>
      <color rgb="FF2D2D2D"/>
      <name val="Open Sans"/>
    </font>
    <font>
      <b/>
      <sz val="10"/>
      <color theme="1"/>
      <name val="Open Sans"/>
    </font>
    <font>
      <sz val="10"/>
      <color rgb="FF000000"/>
      <name val="Open Sans"/>
    </font>
    <font>
      <b/>
      <sz val="10"/>
      <color rgb="FF000000"/>
      <name val="Open Sans"/>
    </font>
    <font>
      <sz val="10"/>
      <name val="Open Sans"/>
    </font>
    <font>
      <b/>
      <sz val="10"/>
      <name val="Open Sans"/>
    </font>
    <font>
      <sz val="10"/>
      <color rgb="FFFF0000"/>
      <name val="Open Sans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0489D"/>
        <bgColor rgb="FF60489D"/>
      </patternFill>
    </fill>
    <fill>
      <patternFill patternType="solid">
        <fgColor rgb="FF46BB93"/>
        <bgColor rgb="FF46BB93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borderId="0" fillId="0" fontId="0" numFmtId="0"/>
  </cellStyleXfs>
  <cellXfs count="87">
    <xf applyAlignment="1" applyFont="1" borderId="0" fillId="0" fontId="0" numFmtId="0" xfId="0"/>
    <xf applyFont="1" borderId="0" fillId="0" fontId="1" numFmtId="0" xfId="0"/>
    <xf applyBorder="1" applyFill="1" applyFont="1" borderId="1" fillId="2" fontId="1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2" numFmtId="0" xfId="0">
      <alignment vertical="center"/>
    </xf>
    <xf applyAlignment="1" applyBorder="1" applyFill="1" applyFont="1" applyNumberFormat="1" borderId="1" fillId="2" fontId="2" numFmtId="14" xfId="0">
      <alignment vertical="center"/>
    </xf>
    <xf applyAlignment="1" applyBorder="1" applyFill="1" applyFont="1" borderId="1" fillId="2" fontId="1" numFmtId="0" xfId="0">
      <alignment horizontal="left" vertical="center"/>
    </xf>
    <xf applyAlignment="1" applyBorder="1" applyFill="1" applyFont="1" borderId="6" fillId="3" fontId="3" numFmtId="0" xfId="0">
      <alignment horizontal="center"/>
    </xf>
    <xf applyAlignment="1" applyBorder="1" applyFill="1" applyFont="1" applyNumberFormat="1" borderId="6" fillId="2" fontId="1" numFmtId="14" xfId="0">
      <alignment horizontal="left" vertical="center"/>
    </xf>
    <xf applyAlignment="1" applyBorder="1" applyFill="1" applyFont="1" borderId="1" fillId="2" fontId="1" numFmtId="0" xfId="0">
      <alignment horizontal="center" vertical="center"/>
    </xf>
    <xf applyBorder="1" applyFill="1" applyFont="1" borderId="6" fillId="2" fontId="1" numFmtId="0" xfId="0"/>
    <xf applyBorder="1" applyFill="1" applyFont="1" applyNumberFormat="1" borderId="1" fillId="2" fontId="1" numFmtId="14" xfId="0"/>
    <xf applyAlignment="1" applyBorder="1" applyFill="1" applyFont="1" borderId="6" fillId="4" fontId="3" numFmtId="0" xfId="0">
      <alignment horizontal="center"/>
    </xf>
    <xf applyAlignment="1" applyBorder="1" applyFill="1" applyFont="1" applyNumberFormat="1" borderId="6" fillId="5" fontId="6" numFmtId="164" xfId="0">
      <alignment horizontal="center"/>
    </xf>
    <xf applyAlignment="1" applyBorder="1" applyFont="1" applyNumberFormat="1" borderId="6" fillId="0" fontId="6" numFmtId="165" xfId="0">
      <alignment horizontal="center"/>
    </xf>
    <xf applyAlignment="1" applyBorder="1" applyFont="1" applyNumberFormat="1" borderId="6" fillId="0" fontId="1" numFmtId="46" xfId="0">
      <alignment horizontal="center"/>
    </xf>
    <xf applyAlignment="1" applyBorder="1" applyFill="1" applyFont="1" applyNumberFormat="1" borderId="6" fillId="4" fontId="1" numFmtId="46" xfId="0">
      <alignment horizontal="center"/>
    </xf>
    <xf applyAlignment="1" applyBorder="1" applyFill="1" applyFont="1" applyNumberFormat="1" borderId="15" fillId="4" fontId="1" numFmtId="46" xfId="0">
      <alignment horizontal="center"/>
    </xf>
    <xf applyAlignment="1" applyBorder="1" applyFont="1" applyNumberFormat="1" borderId="6" fillId="0" fontId="1" numFmtId="46" xfId="0">
      <alignment horizontal="center" vertical="center" wrapText="1"/>
    </xf>
    <xf applyAlignment="1" applyBorder="1" applyFill="1" applyFont="1" applyNumberFormat="1" borderId="1" fillId="2" fontId="2" numFmtId="14" xfId="0">
      <alignment horizontal="left" vertical="center"/>
    </xf>
    <xf applyAlignment="1" applyBorder="1" applyFill="1" applyFont="1" borderId="1" fillId="2" fontId="2" numFmtId="0" xfId="0">
      <alignment horizontal="left" vertical="center"/>
    </xf>
    <xf applyAlignment="1" applyBorder="1" applyFill="1" applyFont="1" applyNumberFormat="1" borderId="6" fillId="2" fontId="1" numFmtId="1" xfId="0">
      <alignment vertical="center"/>
    </xf>
    <xf applyAlignment="1" applyBorder="1" applyFill="1" applyFont="1" applyNumberFormat="1" borderId="1" fillId="2" fontId="1" numFmtId="1" xfId="0">
      <alignment vertical="center"/>
    </xf>
    <xf applyAlignment="1" applyBorder="1" applyFill="1" applyFont="1" borderId="6" fillId="2" fontId="1" numFmtId="0" xfId="0">
      <alignment horizontal="center" vertical="center"/>
    </xf>
    <xf applyAlignment="1" applyBorder="1" applyFill="1" applyFont="1" applyNumberFormat="1" borderId="1" fillId="2" fontId="1" numFmtId="14" xfId="0">
      <alignment horizontal="left" vertical="center"/>
    </xf>
    <xf applyAlignment="1" applyBorder="1" applyFill="1" applyFont="1" borderId="6" fillId="2" fontId="1" numFmtId="0" xfId="0">
      <alignment horizontal="center"/>
    </xf>
    <xf applyBorder="1" applyFill="1" applyFont="1" applyNumberFormat="1" borderId="6" fillId="2" fontId="1" numFmtId="14" xfId="0"/>
    <xf applyAlignment="1" applyBorder="1" applyFill="1" applyFont="1" borderId="6" fillId="3" fontId="3" numFmtId="0" xfId="0">
      <alignment horizontal="center" vertical="center"/>
    </xf>
    <xf applyAlignment="1" applyBorder="1" applyFill="1" applyFont="1" borderId="6" fillId="3" fontId="3" numFmtId="0" xfId="0">
      <alignment horizontal="center" vertical="center" wrapText="1"/>
    </xf>
    <xf applyAlignment="1" applyBorder="1" applyFill="1" applyFont="1" applyNumberFormat="1" borderId="6" fillId="6" fontId="1" numFmtId="46" xfId="0">
      <alignment vertical="center"/>
    </xf>
    <xf applyAlignment="1" applyBorder="1" applyFill="1" applyFont="1" applyNumberFormat="1" borderId="6" fillId="6" fontId="1" numFmtId="14" xfId="0">
      <alignment horizontal="center" vertical="center"/>
    </xf>
    <xf applyAlignment="1" applyBorder="1" applyFill="1" applyFont="1" applyNumberFormat="1" borderId="6" fillId="6" fontId="1" numFmtId="20" xfId="0">
      <alignment vertical="center"/>
    </xf>
    <xf applyAlignment="1" applyBorder="1" applyFill="1" applyFont="1" borderId="6" fillId="6" fontId="1" numFmtId="0" xfId="0">
      <alignment vertical="center"/>
    </xf>
    <xf applyAlignment="1" applyBorder="1" applyFill="1" applyFont="1" borderId="6" fillId="6" fontId="1" numFmtId="0" xfId="0">
      <alignment horizontal="center" vertical="center"/>
    </xf>
    <xf applyAlignment="1" applyBorder="1" applyFill="1" applyFont="1" applyNumberFormat="1" borderId="6" fillId="4" fontId="6" numFmtId="46" xfId="0">
      <alignment horizontal="center"/>
    </xf>
    <xf applyAlignment="1" applyFont="1" applyNumberFormat="1" borderId="0" fillId="0" fontId="6" numFmtId="46" xfId="0">
      <alignment horizontal="center"/>
    </xf>
    <xf applyFont="1" applyNumberFormat="1" borderId="0" fillId="0" fontId="1" numFmtId="46" xfId="0"/>
    <xf applyBorder="1" applyFill="1" applyFont="1" applyNumberFormat="1" borderId="6" fillId="7" fontId="5" numFmtId="46" xfId="0"/>
    <xf applyFont="1" applyNumberFormat="1" borderId="0" fillId="0" fontId="6" numFmtId="46" xfId="0"/>
    <xf applyFont="1" applyNumberFormat="1" borderId="0" fillId="0" fontId="1" numFmtId="20" xfId="0"/>
    <xf applyAlignment="1" applyBorder="1" applyFill="1" applyFont="1" applyNumberFormat="1" borderId="6" fillId="8" fontId="1" numFmtId="46" xfId="0">
      <alignment vertical="center"/>
    </xf>
    <xf applyAlignment="1" applyBorder="1" applyFill="1" applyFont="1" applyNumberFormat="1" borderId="6" fillId="8" fontId="1" numFmtId="14" xfId="0">
      <alignment horizontal="center" vertical="center"/>
    </xf>
    <xf applyAlignment="1" applyBorder="1" applyFill="1" applyFont="1" applyNumberFormat="1" borderId="6" fillId="8" fontId="1" numFmtId="20" xfId="0">
      <alignment vertical="center"/>
    </xf>
    <xf applyAlignment="1" applyBorder="1" applyFill="1" applyFont="1" borderId="6" fillId="8" fontId="1" numFmtId="0" xfId="0">
      <alignment vertical="center"/>
    </xf>
    <xf applyAlignment="1" applyBorder="1" applyFill="1" applyFont="1" borderId="6" fillId="8" fontId="1" numFmtId="0" xfId="0">
      <alignment horizontal="center" vertical="center"/>
    </xf>
    <xf applyAlignment="1" applyBorder="1" applyFont="1" applyNumberFormat="1" borderId="6" fillId="0" fontId="1" numFmtId="46" xfId="0">
      <alignment vertical="center"/>
    </xf>
    <xf applyAlignment="1" applyBorder="1" applyFont="1" applyNumberFormat="1" borderId="6" fillId="0" fontId="1" numFmtId="14" xfId="0">
      <alignment horizontal="center" vertical="center"/>
    </xf>
    <xf applyAlignment="1" applyBorder="1" applyFont="1" borderId="6" fillId="0" fontId="1" numFmtId="0" xfId="0">
      <alignment vertical="center"/>
    </xf>
    <xf applyAlignment="1" applyBorder="1" applyFont="1" borderId="6" fillId="0" fontId="1" numFmtId="0" xfId="0">
      <alignment vertical="center"/>
    </xf>
    <xf applyAlignment="1" applyBorder="1" applyFont="1" borderId="6" fillId="0" fontId="7" numFmtId="0" xfId="0">
      <alignment vertical="center"/>
    </xf>
    <xf applyAlignment="1" applyBorder="1" applyFont="1" borderId="6" fillId="0" fontId="1" numFmtId="0" xfId="0">
      <alignment horizontal="center" vertical="center"/>
    </xf>
    <xf applyAlignment="1" applyBorder="1" applyFont="1" applyNumberFormat="1" borderId="6" fillId="0" fontId="7" numFmtId="46" xfId="0">
      <alignment vertical="center"/>
    </xf>
    <xf applyAlignment="1" applyBorder="1" applyFont="1" applyNumberFormat="1" borderId="6" fillId="0" fontId="1" numFmtId="46" xfId="0">
      <alignment vertical="center"/>
    </xf>
    <xf applyAlignment="1" applyBorder="1" applyFont="1" applyNumberFormat="1" borderId="6" fillId="0" fontId="1" numFmtId="20" xfId="0">
      <alignment vertical="center"/>
    </xf>
    <xf applyBorder="1" applyFill="1" applyFont="1" borderId="15" fillId="4" fontId="8" numFmtId="0" xfId="0"/>
    <xf applyBorder="1" applyFill="1" applyFont="1" borderId="16" fillId="4" fontId="8" numFmtId="0" xfId="0"/>
    <xf applyAlignment="1" applyBorder="1" applyFill="1" applyFont="1" borderId="1" fillId="2" fontId="8" numFmtId="0" xfId="0">
      <alignment horizontal="right"/>
    </xf>
    <xf applyAlignment="1" applyBorder="1" applyFill="1" applyFont="1" borderId="1" fillId="2" fontId="8" numFmtId="0" xfId="0">
      <alignment horizontal="center"/>
    </xf>
    <xf applyAlignment="1" applyBorder="1" applyFill="1" applyFont="1" applyNumberFormat="1" borderId="17" fillId="4" fontId="8" numFmtId="46" xfId="0">
      <alignment horizontal="center"/>
    </xf>
    <xf applyBorder="1" applyFont="1" borderId="12" fillId="0" fontId="4" numFmtId="0" xfId="0"/>
    <xf applyBorder="1" applyFont="1" borderId="8" fillId="0" fontId="4" numFmtId="0" xfId="0"/>
    <xf applyAlignment="1" applyBorder="1" applyFill="1" applyFont="1" borderId="2" fillId="2" fontId="1" numFmtId="0" xfId="0">
      <alignment horizontal="center"/>
    </xf>
    <xf applyBorder="1" applyFont="1" borderId="9" fillId="0" fontId="4" numFmtId="0" xfId="0"/>
    <xf applyAlignment="1" applyBorder="1" applyFill="1" applyFont="1" borderId="7" fillId="3" fontId="3" numFmtId="0" xfId="0">
      <alignment horizontal="center"/>
    </xf>
    <xf applyAlignment="1" applyBorder="1" applyFill="1" applyFont="1" borderId="10" fillId="3" fontId="3" numFmtId="0" xfId="0">
      <alignment horizontal="center" vertical="center"/>
    </xf>
    <xf applyBorder="1" applyFont="1" borderId="13" fillId="0" fontId="4" numFmtId="0" xfId="0"/>
    <xf applyAlignment="1" applyBorder="1" applyFill="1" applyFont="1" borderId="7" fillId="3" fontId="3" numFmtId="0" xfId="0">
      <alignment horizontal="left" vertical="center"/>
    </xf>
    <xf applyAlignment="1" applyBorder="1" applyFill="1" applyFont="1" borderId="7" fillId="4" fontId="3" numFmtId="0" xfId="0">
      <alignment horizontal="center"/>
    </xf>
    <xf applyAlignment="1" applyFont="1" borderId="0" fillId="0" fontId="6" numFmtId="0" xfId="0">
      <alignment horizontal="left" vertical="center" wrapText="1"/>
    </xf>
    <xf applyAlignment="1" applyFont="1" borderId="0" fillId="0" fontId="0" numFmtId="0" xfId="0"/>
    <xf applyAlignment="1" applyFont="1" borderId="0" fillId="0" fontId="1" numFmtId="0" xfId="0">
      <alignment horizontal="left" vertical="center" wrapText="1"/>
    </xf>
    <xf applyAlignment="1" applyBorder="1" applyFill="1" applyFont="1" applyNumberFormat="1" borderId="7" fillId="4" fontId="6" numFmtId="46" xfId="0">
      <alignment horizontal="right"/>
    </xf>
    <xf applyAlignment="1" applyBorder="1" applyFill="1" applyFont="1" borderId="10" fillId="4" fontId="3" numFmtId="0" xfId="0">
      <alignment horizontal="center" vertical="center"/>
    </xf>
    <xf applyAlignment="1" applyBorder="1" applyFill="1" applyFont="1" borderId="11" fillId="4" fontId="3" numFmtId="0" xfId="0">
      <alignment horizontal="center" vertical="center"/>
    </xf>
    <xf applyBorder="1" applyFont="1" borderId="14" fillId="0" fontId="4" numFmtId="0" xfId="0"/>
    <xf applyAlignment="1" applyBorder="1" applyFill="1" applyFont="1" borderId="10" fillId="4" fontId="3" numFmtId="0" xfId="0">
      <alignment horizontal="center"/>
    </xf>
    <xf applyAlignment="1" applyBorder="1" applyFill="1" applyFont="1" borderId="7" fillId="4" fontId="6" numFmtId="0" xfId="0">
      <alignment horizontal="center"/>
    </xf>
    <xf applyAlignment="1" applyFont="1" borderId="0" fillId="0" fontId="1" numFmtId="0" xfId="0">
      <alignment horizontal="center"/>
    </xf>
    <xf applyAlignment="1" applyBorder="1" applyFill="1" applyFont="1" borderId="3" fillId="3" fontId="3" numFmtId="0" xfId="0">
      <alignment horizontal="center"/>
    </xf>
    <xf applyBorder="1" applyFont="1" borderId="4" fillId="0" fontId="4" numFmtId="0" xfId="0"/>
    <xf applyBorder="1" applyFont="1" borderId="5" fillId="0" fontId="4" numFmtId="0" xfId="0"/>
    <xf applyAlignment="1" applyBorder="1" applyFill="1" applyFont="1" applyNumberFormat="1" borderId="7" fillId="2" fontId="1" numFmtId="1" xfId="0">
      <alignment horizontal="left" vertical="center"/>
    </xf>
    <xf applyAlignment="1" applyBorder="1" applyFill="1" applyFont="1" borderId="7" fillId="3" fontId="3" numFmtId="0" xfId="0">
      <alignment horizontal="center" vertical="center"/>
    </xf>
    <xf applyAlignment="1" applyBorder="1" applyFill="1" applyFont="1" borderId="3" fillId="4" fontId="5" numFmtId="0" xfId="0">
      <alignment horizontal="center"/>
    </xf>
    <xf numFmtId="46" fontId="1" fillId="11" borderId="2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7" fillId="11" borderId="25" xfId="0" applyBorder="true" applyNumberFormat="true" applyFill="true" applyFont="true">
      <alignment horizontal="center" vertical="center" indent="0" textRotation="0" wrapText="false"/>
      <protection hidden="false" locked="true"/>
    </xf>
    <xf numFmtId="46" fontId="7" fillId="11" borderId="25" xfId="0" applyBorder="true" applyNumberFormat="true" applyFill="true" applyFont="true">
      <alignment horizontal="center" vertical="center" indent="0" textRotation="0" wrapText="false"/>
      <protection hidden="false" locked="true"/>
    </xf>
  </cellXfs>
  <cellStyles count="1">
    <cellStyle builtinId="0" name="Normal" xfId="0"/>
  </cellStyles>
  <dxfs count="2"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1</xdr:col>
      <xdr:colOff>28575</xdr:colOff>
      <xdr:row>0</xdr:row>
      <xdr:rowOff>0</xdr:rowOff>
    </xdr:from>
    <xdr:ext cx="695325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</xdr:col>
      <xdr:colOff>0</xdr:colOff>
      <xdr:row>0</xdr:row>
      <xdr:rowOff>0</xdr:rowOff>
    </xdr:from>
    <xdr:ext cx="781050" cy="3619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H1000"/>
  <sheetViews>
    <sheetView tabSelected="1" workbookViewId="0">
      <selection activeCell="D13" sqref="D13"/>
    </sheetView>
  </sheetViews>
  <sheetFormatPr baseColWidth="10" customHeight="1" defaultColWidth="12.6640625" defaultRowHeight="15" x14ac:dyDescent="0.15"/>
  <cols>
    <col min="1" max="1" customWidth="true" width="1.1640625" collapsed="false"/>
    <col min="2" max="2" customWidth="true" width="12.83203125" collapsed="false"/>
    <col min="3" max="3" customWidth="true" width="12.5" collapsed="false"/>
    <col min="4" max="4" customWidth="true" width="66.1640625" collapsed="false"/>
    <col min="5" max="5" customWidth="true" width="13.1640625" collapsed="false"/>
    <col min="6" max="6" customWidth="true" width="24.0" collapsed="false"/>
    <col min="7" max="7" customWidth="true" width="32.1640625" collapsed="false"/>
    <col min="8" max="9" customWidth="true" width="14.1640625" collapsed="false"/>
    <col min="10" max="19" customWidth="true" width="8.0" collapsed="false"/>
    <col min="20" max="20" customWidth="true" hidden="true" width="10.0" collapsed="false"/>
    <col min="21" max="21" customWidth="true" hidden="true" width="28.1640625" collapsed="false"/>
    <col min="22" max="23" customWidth="true" width="8.0" collapsed="false"/>
    <col min="24" max="26" customWidth="true" width="11.6640625" collapsed="false"/>
    <col min="27" max="27" customWidth="true" hidden="true" width="8.0" collapsed="false"/>
    <col min="28" max="28" customWidth="true" hidden="true" width="9.33203125" collapsed="false"/>
    <col min="29" max="30" customWidth="true" hidden="true" width="8.0" collapsed="false"/>
    <col min="31" max="31" customWidth="true" hidden="true" width="9.1640625" collapsed="false"/>
    <col min="32" max="32" customWidth="true" hidden="true" width="8.0" collapsed="false"/>
    <col min="33" max="33" customWidth="true" hidden="true" width="9.1640625" collapsed="false"/>
  </cols>
  <sheetData>
    <row customHeight="1" ht="12.75" r="1" spans="1:33" x14ac:dyDescent="0.25">
      <c r="A1" s="2"/>
      <c r="B1" s="61"/>
      <c r="C1" s="3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 t="s">
        <v>0</v>
      </c>
      <c r="AB1" s="5">
        <v>43831</v>
      </c>
      <c r="AC1" s="4"/>
      <c r="AD1" s="4"/>
      <c r="AE1" s="5">
        <f>VLOOKUP(G5,AA1:AB12,2,0)</f>
        <v>43952</v>
      </c>
      <c r="AF1" s="4">
        <f ref="AF1:AF31" si="0" t="shared">IFERROR(WEEKDAY(AE1,2),"")</f>
        <v>5</v>
      </c>
      <c r="AG1" s="5">
        <f aca="1" ca="1" ref="AG1" t="array">IFERROR(INDIRECT("AE"&amp;SMALL(IF($AF$1:$AF$31&lt;=6,ROW($AF$1:$AF$31)),ROW())),"")</f>
        <v>43952</v>
      </c>
    </row>
    <row ht="16" r="2" spans="1:33" x14ac:dyDescent="0.25">
      <c r="A2" s="2"/>
      <c r="B2" s="62"/>
      <c r="C2" s="3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0" t="s">
        <v>0</v>
      </c>
      <c r="U2" s="10" t="s">
        <v>6</v>
      </c>
      <c r="V2" s="2"/>
      <c r="W2" s="2"/>
      <c r="X2" s="2"/>
      <c r="Y2" s="2"/>
      <c r="Z2" s="11"/>
      <c r="AA2" s="4" t="s">
        <v>8</v>
      </c>
      <c r="AB2" s="5">
        <v>43862</v>
      </c>
      <c r="AC2" s="4"/>
      <c r="AD2" s="4"/>
      <c r="AE2" s="5">
        <f ref="AE2:AE31" si="1" t="shared">IFERROR(IF(MONTH(AE1+1)=MONTH(AE1),AE1+1,""),"")</f>
        <v>43953</v>
      </c>
      <c r="AF2" s="4">
        <f si="0" t="shared"/>
        <v>6</v>
      </c>
      <c r="AG2" s="5">
        <f aca="1" ca="1" ref="AG2" t="array">IFERROR(INDIRECT("AE"&amp;SMALL(IF($AF$1:$AF$31&lt;=6,ROW($AF$1:$AF$31)),ROW())),"")</f>
        <v>43953</v>
      </c>
    </row>
    <row ht="16" r="3" spans="1:33" x14ac:dyDescent="0.25">
      <c r="A3" s="2"/>
      <c r="B3" s="63" t="s">
        <v>1</v>
      </c>
      <c r="C3" s="59"/>
      <c r="D3" s="59"/>
      <c r="E3" s="59"/>
      <c r="F3" s="59"/>
      <c r="G3" s="6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0" t="s">
        <v>8</v>
      </c>
      <c r="U3" s="10" t="s">
        <v>21</v>
      </c>
      <c r="V3" s="2"/>
      <c r="W3" s="2"/>
      <c r="X3" s="2"/>
      <c r="Y3" s="2"/>
      <c r="Z3" s="11"/>
      <c r="AA3" s="4" t="s">
        <v>22</v>
      </c>
      <c r="AB3" s="5">
        <v>43891</v>
      </c>
      <c r="AC3" s="4"/>
      <c r="AD3" s="4"/>
      <c r="AE3" s="5">
        <f si="1" t="shared"/>
        <v>43954</v>
      </c>
      <c r="AF3" s="4">
        <f si="0" t="shared"/>
        <v>7</v>
      </c>
      <c r="AG3" s="5">
        <f aca="1" ca="1" ref="AG3" t="array">IFERROR(INDIRECT("AE"&amp;SMALL(IF($AF$1:$AF$31&lt;=6,ROW($AF$1:$AF$31)),ROW())),"")</f>
        <v>43955</v>
      </c>
    </row>
    <row customHeight="1" ht="12.75" r="4" spans="1:33" x14ac:dyDescent="0.25">
      <c r="A4" s="2"/>
      <c r="B4" s="2"/>
      <c r="C4" s="2"/>
      <c r="D4" s="2"/>
      <c r="E4" s="2"/>
      <c r="F4" s="2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0" t="s">
        <v>22</v>
      </c>
      <c r="U4" s="10" t="s">
        <v>26</v>
      </c>
      <c r="V4" s="2"/>
      <c r="W4" s="2"/>
      <c r="X4" s="2"/>
      <c r="Y4" s="2"/>
      <c r="Z4" s="11"/>
      <c r="AA4" s="4" t="s">
        <v>27</v>
      </c>
      <c r="AB4" s="19">
        <v>43922</v>
      </c>
      <c r="AC4" s="20"/>
      <c r="AD4" s="20"/>
      <c r="AE4" s="5">
        <f si="1" t="shared"/>
        <v>43955</v>
      </c>
      <c r="AF4" s="4">
        <f si="0" t="shared"/>
        <v>1</v>
      </c>
      <c r="AG4" s="5">
        <f aca="1" ca="1" ref="AG4" t="array">IFERROR(INDIRECT("AE"&amp;SMALL(IF($AF$1:$AF$31&lt;=6,ROW($AF$1:$AF$31)),ROW())),"")</f>
        <v>43956</v>
      </c>
    </row>
    <row ht="16" r="5" spans="1:33" x14ac:dyDescent="0.25">
      <c r="A5" s="6"/>
      <c r="B5" s="7" t="s">
        <v>2</v>
      </c>
      <c r="C5" s="7"/>
      <c r="D5" s="21"/>
      <c r="E5" s="22"/>
      <c r="F5" s="64" t="s">
        <v>3</v>
      </c>
      <c r="G5" s="23" t="s">
        <v>32</v>
      </c>
      <c r="H5" s="2"/>
      <c r="I5" s="2"/>
      <c r="J5" s="2"/>
      <c r="K5" s="6"/>
      <c r="L5" s="6"/>
      <c r="M5" s="6"/>
      <c r="N5" s="6"/>
      <c r="O5" s="6"/>
      <c r="P5" s="6"/>
      <c r="Q5" s="6"/>
      <c r="R5" s="6"/>
      <c r="S5" s="6"/>
      <c r="T5" s="8" t="s">
        <v>27</v>
      </c>
      <c r="U5" s="10" t="s">
        <v>33</v>
      </c>
      <c r="V5" s="6"/>
      <c r="W5" s="6"/>
      <c r="X5" s="2"/>
      <c r="Y5" s="24"/>
      <c r="Z5" s="6"/>
      <c r="AA5" s="4" t="s">
        <v>32</v>
      </c>
      <c r="AB5" s="19">
        <v>43952</v>
      </c>
      <c r="AC5" s="20"/>
      <c r="AD5" s="20"/>
      <c r="AE5" s="5">
        <f si="1" t="shared"/>
        <v>43956</v>
      </c>
      <c r="AF5" s="4">
        <f si="0" t="shared"/>
        <v>2</v>
      </c>
      <c r="AG5" s="5">
        <f aca="1" ca="1" ref="AG5" t="array">IFERROR(INDIRECT("AE"&amp;SMALL(IF($AF$1:$AF$31&lt;=6,ROW($AF$1:$AF$31)),ROW())),"")</f>
        <v>43957</v>
      </c>
    </row>
    <row ht="16" r="6" spans="1:33" x14ac:dyDescent="0.25">
      <c r="A6" s="6"/>
      <c r="B6" s="7" t="s">
        <v>34</v>
      </c>
      <c r="C6" s="7"/>
      <c r="D6" s="21" t="s">
        <v>35</v>
      </c>
      <c r="E6" s="22"/>
      <c r="F6" s="65"/>
      <c r="G6" s="25" t="str">
        <f>VLOOKUP(G5,T:U,2,0)</f>
        <v>De 01 a 31 de maio de 2020</v>
      </c>
      <c r="H6" s="2"/>
      <c r="I6" s="2"/>
      <c r="J6" s="2"/>
      <c r="K6" s="6"/>
      <c r="L6" s="6"/>
      <c r="M6" s="6"/>
      <c r="N6" s="6"/>
      <c r="O6" s="6"/>
      <c r="P6" s="6"/>
      <c r="Q6" s="6"/>
      <c r="R6" s="6"/>
      <c r="S6" s="6"/>
      <c r="T6" s="8" t="s">
        <v>32</v>
      </c>
      <c r="U6" s="10" t="s">
        <v>36</v>
      </c>
      <c r="V6" s="6"/>
      <c r="W6" s="6"/>
      <c r="X6" s="2"/>
      <c r="Y6" s="24"/>
      <c r="Z6" s="6"/>
      <c r="AA6" s="4" t="s">
        <v>37</v>
      </c>
      <c r="AB6" s="5">
        <v>43983</v>
      </c>
      <c r="AC6" s="4"/>
      <c r="AD6" s="4"/>
      <c r="AE6" s="5">
        <f si="1" t="shared"/>
        <v>43957</v>
      </c>
      <c r="AF6" s="4">
        <f si="0" t="shared"/>
        <v>3</v>
      </c>
      <c r="AG6" s="5">
        <f aca="1" ca="1" ref="AG6" t="array">IFERROR(INDIRECT("AE"&amp;SMALL(IF($AF$1:$AF$31&lt;=6,ROW($AF$1:$AF$31)),ROW())),"")</f>
        <v>43958</v>
      </c>
    </row>
    <row customHeight="1" ht="12.75" r="7" spans="1:33" x14ac:dyDescent="0.25">
      <c r="A7" s="2"/>
      <c r="B7" s="2"/>
      <c r="C7" s="2"/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0" t="s">
        <v>37</v>
      </c>
      <c r="U7" s="10" t="s">
        <v>38</v>
      </c>
      <c r="V7" s="2"/>
      <c r="W7" s="2"/>
      <c r="X7" s="2"/>
      <c r="Y7" s="2"/>
      <c r="Z7" s="11"/>
      <c r="AA7" s="4" t="s">
        <v>39</v>
      </c>
      <c r="AB7" s="5">
        <v>44013</v>
      </c>
      <c r="AC7" s="4"/>
      <c r="AD7" s="4"/>
      <c r="AE7" s="5">
        <f si="1" t="shared"/>
        <v>43958</v>
      </c>
      <c r="AF7" s="4">
        <f si="0" t="shared"/>
        <v>4</v>
      </c>
      <c r="AG7" s="5">
        <f aca="1" ca="1" ref="AG7" t="array">IFERROR(INDIRECT("AE"&amp;SMALL(IF($AF$1:$AF$31&lt;=6,ROW($AF$1:$AF$31)),ROW())),"")</f>
        <v>43959</v>
      </c>
    </row>
    <row ht="16" r="8" spans="1:33" x14ac:dyDescent="0.25">
      <c r="A8" s="2"/>
      <c r="B8" s="66" t="s">
        <v>5</v>
      </c>
      <c r="C8" s="59"/>
      <c r="D8" s="60"/>
      <c r="E8" s="67" t="s">
        <v>60</v>
      </c>
      <c r="F8" s="59"/>
      <c r="G8" s="6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6" t="s">
        <v>39</v>
      </c>
      <c r="U8" s="10" t="s">
        <v>40</v>
      </c>
      <c r="V8" s="2"/>
      <c r="W8" s="2"/>
      <c r="X8" s="2"/>
      <c r="Y8" s="11"/>
      <c r="Z8" s="2"/>
      <c r="AA8" s="4" t="s">
        <v>41</v>
      </c>
      <c r="AB8" s="5">
        <v>44044</v>
      </c>
      <c r="AC8" s="4"/>
      <c r="AD8" s="4"/>
      <c r="AE8" s="5">
        <f si="1" t="shared"/>
        <v>43959</v>
      </c>
      <c r="AF8" s="4">
        <f si="0" t="shared"/>
        <v>5</v>
      </c>
      <c r="AG8" s="5">
        <f aca="1" ca="1" ref="AG8" t="array">IFERROR(INDIRECT("AE"&amp;SMALL(IF($AF$1:$AF$31&lt;=6,ROW($AF$1:$AF$31)),ROW())),"")</f>
        <v>43960</v>
      </c>
    </row>
    <row customHeight="1" ht="12.75" r="9" spans="1:33" x14ac:dyDescent="0.25">
      <c r="A9" s="2"/>
      <c r="B9" s="2"/>
      <c r="C9" s="2"/>
      <c r="D9" s="2"/>
      <c r="E9" s="2"/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0" t="s">
        <v>41</v>
      </c>
      <c r="U9" s="10" t="s">
        <v>42</v>
      </c>
      <c r="V9" s="2"/>
      <c r="W9" s="2"/>
      <c r="X9" s="2"/>
      <c r="Y9" s="2"/>
      <c r="Z9" s="11"/>
      <c r="AA9" s="4" t="s">
        <v>43</v>
      </c>
      <c r="AB9" s="5">
        <v>44075</v>
      </c>
      <c r="AC9" s="4"/>
      <c r="AD9" s="4"/>
      <c r="AE9" s="5">
        <f si="1" t="shared"/>
        <v>43960</v>
      </c>
      <c r="AF9" s="4">
        <f si="0" t="shared"/>
        <v>6</v>
      </c>
      <c r="AG9" s="5">
        <f aca="1" ca="1" ref="AG9" t="array">IFERROR(INDIRECT("AE"&amp;SMALL(IF($AF$1:$AF$31&lt;=6,ROW($AF$1:$AF$31)),ROW())),"")</f>
        <v>43962</v>
      </c>
    </row>
    <row customHeight="1" ht="12.75" r="10" spans="1:33" x14ac:dyDescent="0.25">
      <c r="A10" s="2"/>
      <c r="B10" s="27" t="s">
        <v>44</v>
      </c>
      <c r="C10" s="27" t="s">
        <v>45</v>
      </c>
      <c r="D10" s="27" t="s">
        <v>46</v>
      </c>
      <c r="E10" s="28" t="s">
        <v>47</v>
      </c>
      <c r="F10" s="27" t="s">
        <v>48</v>
      </c>
      <c r="G10" s="27" t="s">
        <v>49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10" t="s">
        <v>43</v>
      </c>
      <c r="U10" s="10" t="s">
        <v>50</v>
      </c>
      <c r="V10" s="2"/>
      <c r="W10" s="2"/>
      <c r="X10" s="11"/>
      <c r="Y10" s="2"/>
      <c r="Z10" s="11"/>
      <c r="AA10" s="4" t="s">
        <v>51</v>
      </c>
      <c r="AB10" s="5">
        <v>44105</v>
      </c>
      <c r="AC10" s="4"/>
      <c r="AD10" s="4"/>
      <c r="AE10" s="5">
        <f si="1" t="shared"/>
        <v>43961</v>
      </c>
      <c r="AF10" s="4">
        <f si="0" t="shared"/>
        <v>7</v>
      </c>
      <c r="AG10" s="5">
        <f aca="1" ca="1" ref="AG10" t="array">IFERROR(INDIRECT("AE"&amp;SMALL(IF($AF$1:$AF$31&lt;=6,ROW($AF$1:$AF$31)),ROW())),"")</f>
        <v>43963</v>
      </c>
    </row>
    <row customHeight="1" ht="18.75" r="11" spans="1:33" x14ac:dyDescent="0.25">
      <c r="A11" s="2"/>
      <c r="B11" s="29"/>
      <c r="C11" s="30">
        <f ca="1" ref="C11:C38" si="2" t="shared">+AG1</f>
        <v>43952</v>
      </c>
      <c r="D11" s="31"/>
      <c r="E11" s="32"/>
      <c r="F11" s="32"/>
      <c r="G11" s="33" t="s">
        <v>52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0" t="s">
        <v>51</v>
      </c>
      <c r="U11" s="10" t="s">
        <v>53</v>
      </c>
      <c r="V11" s="2"/>
      <c r="W11" s="2"/>
      <c r="X11" s="11"/>
      <c r="Y11" s="2"/>
      <c r="Z11" s="11"/>
      <c r="AA11" s="4" t="s">
        <v>54</v>
      </c>
      <c r="AB11" s="5">
        <v>44136</v>
      </c>
      <c r="AC11" s="4"/>
      <c r="AD11" s="4"/>
      <c r="AE11" s="5">
        <f si="1" t="shared"/>
        <v>43962</v>
      </c>
      <c r="AF11" s="4">
        <f si="0" t="shared"/>
        <v>1</v>
      </c>
      <c r="AG11" s="5">
        <f aca="1" ca="1" ref="AG11" t="array">IFERROR(INDIRECT("AE"&amp;SMALL(IF($AF$1:$AF$31&lt;=6,ROW($AF$1:$AF$31)),ROW())),"")</f>
        <v>43964</v>
      </c>
    </row>
    <row customHeight="1" ht="18.75" r="12" spans="1:33" x14ac:dyDescent="0.25">
      <c r="A12" s="2"/>
      <c r="B12" s="40"/>
      <c r="C12" s="41">
        <f ca="1" si="2" t="shared"/>
        <v>43953</v>
      </c>
      <c r="D12" s="42"/>
      <c r="E12" s="43"/>
      <c r="F12" s="43"/>
      <c r="G12" s="4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0" t="s">
        <v>54</v>
      </c>
      <c r="U12" s="10" t="s">
        <v>55</v>
      </c>
      <c r="V12" s="2"/>
      <c r="W12" s="2"/>
      <c r="X12" s="11"/>
      <c r="Y12" s="2"/>
      <c r="Z12" s="11"/>
      <c r="AA12" s="4" t="s">
        <v>56</v>
      </c>
      <c r="AB12" s="5">
        <v>44166</v>
      </c>
      <c r="AC12" s="4"/>
      <c r="AD12" s="4"/>
      <c r="AE12" s="5">
        <f si="1" t="shared"/>
        <v>43963</v>
      </c>
      <c r="AF12" s="4">
        <f si="0" t="shared"/>
        <v>2</v>
      </c>
      <c r="AG12" s="5">
        <f aca="1" ca="1" ref="AG12" t="array">IFERROR(INDIRECT("AE"&amp;SMALL(IF($AF$1:$AF$31&lt;=6,ROW($AF$1:$AF$31)),ROW())),"")</f>
        <v>43965</v>
      </c>
    </row>
    <row customHeight="1" ht="18.75" r="13" spans="1:33" x14ac:dyDescent="0.25">
      <c r="A13" s="2"/>
      <c r="B13" s="84" t="s">
        <v>61</v>
      </c>
      <c r="C13" s="46">
        <f ca="1" si="2" t="shared"/>
        <v>43955</v>
      </c>
      <c r="D13" s="47" t="s">
        <v>62</v>
      </c>
      <c r="E13" s="48"/>
      <c r="F13" s="85" t="s">
        <v>63</v>
      </c>
      <c r="G13" s="5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0" t="s">
        <v>56</v>
      </c>
      <c r="U13" s="10" t="s">
        <v>57</v>
      </c>
      <c r="V13" s="2"/>
      <c r="W13" s="2"/>
      <c r="X13" s="11"/>
      <c r="Y13" s="2"/>
      <c r="Z13" s="11"/>
      <c r="AA13" s="4"/>
      <c r="AB13" s="4"/>
      <c r="AC13" s="4"/>
      <c r="AD13" s="4"/>
      <c r="AE13" s="5">
        <f si="1" t="shared"/>
        <v>43964</v>
      </c>
      <c r="AF13" s="4">
        <f si="0" t="shared"/>
        <v>3</v>
      </c>
      <c r="AG13" s="5">
        <f aca="1" ca="1" ref="AG13" t="array">IFERROR(INDIRECT("AE"&amp;SMALL(IF($AF$1:$AF$31&lt;=6,ROW($AF$1:$AF$31)),ROW())),"")</f>
        <v>43966</v>
      </c>
    </row>
    <row customHeight="1" ht="18.75" r="14" spans="1:33" x14ac:dyDescent="0.25">
      <c r="A14" s="2"/>
      <c r="B14" s="84" t="s">
        <v>64</v>
      </c>
      <c r="C14" s="46">
        <f ca="1" si="2" t="shared"/>
        <v>43956</v>
      </c>
      <c r="D14" s="47" t="s">
        <v>62</v>
      </c>
      <c r="E14" s="48"/>
      <c r="F14" s="85" t="s">
        <v>63</v>
      </c>
      <c r="G14" s="5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11"/>
      <c r="Y14" s="2"/>
      <c r="Z14" s="11"/>
      <c r="AA14" s="4"/>
      <c r="AB14" s="4"/>
      <c r="AC14" s="4"/>
      <c r="AD14" s="4"/>
      <c r="AE14" s="5">
        <f si="1" t="shared"/>
        <v>43965</v>
      </c>
      <c r="AF14" s="4">
        <f si="0" t="shared"/>
        <v>4</v>
      </c>
      <c r="AG14" s="5">
        <f aca="1" ca="1" ref="AG14" t="array">IFERROR(INDIRECT("AE"&amp;SMALL(IF($AF$1:$AF$31&lt;=6,ROW($AF$1:$AF$31)),ROW())),"")</f>
        <v>43967</v>
      </c>
    </row>
    <row customHeight="1" ht="18.75" r="15" spans="1:33" x14ac:dyDescent="0.25">
      <c r="A15" s="2"/>
      <c r="B15" s="84" t="s">
        <v>65</v>
      </c>
      <c r="C15" s="46">
        <f ca="1" si="2" t="shared"/>
        <v>43957</v>
      </c>
      <c r="D15" s="47" t="s">
        <v>62</v>
      </c>
      <c r="E15" s="48"/>
      <c r="F15" s="85" t="s">
        <v>63</v>
      </c>
      <c r="G15" s="5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11"/>
      <c r="Y15" s="2"/>
      <c r="Z15" s="11"/>
      <c r="AA15" s="4"/>
      <c r="AB15" s="4"/>
      <c r="AC15" s="4"/>
      <c r="AD15" s="4"/>
      <c r="AE15" s="5">
        <f si="1" t="shared"/>
        <v>43966</v>
      </c>
      <c r="AF15" s="4">
        <f si="0" t="shared"/>
        <v>5</v>
      </c>
      <c r="AG15" s="5">
        <f aca="1" ca="1" ref="AG15" t="array">IFERROR(INDIRECT("AE"&amp;SMALL(IF($AF$1:$AF$31&lt;=6,ROW($AF$1:$AF$31)),ROW())),"")</f>
        <v>43969</v>
      </c>
    </row>
    <row customHeight="1" ht="18.75" r="16" spans="1:33" x14ac:dyDescent="0.25">
      <c r="A16" s="2"/>
      <c r="B16" s="84" t="s">
        <v>66</v>
      </c>
      <c r="C16" s="46">
        <f ca="1" si="2" t="shared"/>
        <v>43958</v>
      </c>
      <c r="D16" s="47" t="s">
        <v>62</v>
      </c>
      <c r="E16" s="48"/>
      <c r="F16" s="85" t="s">
        <v>63</v>
      </c>
      <c r="G16" s="5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11"/>
      <c r="Y16" s="2"/>
      <c r="Z16" s="11"/>
      <c r="AA16" s="4"/>
      <c r="AB16" s="4"/>
      <c r="AC16" s="4"/>
      <c r="AD16" s="4"/>
      <c r="AE16" s="5">
        <f si="1" t="shared"/>
        <v>43967</v>
      </c>
      <c r="AF16" s="4">
        <f si="0" t="shared"/>
        <v>6</v>
      </c>
      <c r="AG16" s="5">
        <f aca="1" ca="1" ref="AG16" t="array">IFERROR(INDIRECT("AE"&amp;SMALL(IF($AF$1:$AF$31&lt;=6,ROW($AF$1:$AF$31)),ROW())),"")</f>
        <v>43970</v>
      </c>
    </row>
    <row customHeight="1" ht="18.75" r="17" spans="1:33" x14ac:dyDescent="0.25">
      <c r="A17" s="2"/>
      <c r="B17" s="84" t="s">
        <v>67</v>
      </c>
      <c r="C17" s="46">
        <f ca="1" si="2" t="shared"/>
        <v>43959</v>
      </c>
      <c r="D17" s="47" t="s">
        <v>68</v>
      </c>
      <c r="E17" s="48"/>
      <c r="F17" s="85" t="s">
        <v>63</v>
      </c>
      <c r="G17" s="5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11"/>
      <c r="Y17" s="2"/>
      <c r="Z17" s="11"/>
      <c r="AA17" s="4"/>
      <c r="AB17" s="4"/>
      <c r="AC17" s="4"/>
      <c r="AD17" s="4"/>
      <c r="AE17" s="5">
        <f si="1" t="shared"/>
        <v>43968</v>
      </c>
      <c r="AF17" s="4">
        <f si="0" t="shared"/>
        <v>7</v>
      </c>
      <c r="AG17" s="5">
        <f aca="1" ca="1" ref="AG17" t="array">IFERROR(INDIRECT("AE"&amp;SMALL(IF($AF$1:$AF$31&lt;=6,ROW($AF$1:$AF$31)),ROW())),"")</f>
        <v>43971</v>
      </c>
    </row>
    <row customHeight="1" ht="18.75" r="18" spans="1:33" x14ac:dyDescent="0.25">
      <c r="A18" s="2"/>
      <c r="B18" s="40"/>
      <c r="C18" s="41">
        <f ca="1" si="2" t="shared"/>
        <v>43960</v>
      </c>
      <c r="D18" s="42"/>
      <c r="E18" s="43"/>
      <c r="F18" s="43"/>
      <c r="G18" s="4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11"/>
      <c r="Y18" s="2"/>
      <c r="Z18" s="11"/>
      <c r="AA18" s="4"/>
      <c r="AB18" s="4"/>
      <c r="AC18" s="4"/>
      <c r="AD18" s="4"/>
      <c r="AE18" s="5">
        <f si="1" t="shared"/>
        <v>43969</v>
      </c>
      <c r="AF18" s="4">
        <f si="0" t="shared"/>
        <v>1</v>
      </c>
      <c r="AG18" s="5">
        <f aca="1" ca="1" ref="AG18" t="array">IFERROR(INDIRECT("AE"&amp;SMALL(IF($AF$1:$AF$31&lt;=6,ROW($AF$1:$AF$31)),ROW())),"")</f>
        <v>43972</v>
      </c>
    </row>
    <row customHeight="1" ht="18.75" r="19" spans="1:33" x14ac:dyDescent="0.25">
      <c r="A19" s="2"/>
      <c r="B19" s="84" t="s">
        <v>69</v>
      </c>
      <c r="C19" s="46">
        <f ca="1" si="2" t="shared"/>
        <v>43962</v>
      </c>
      <c r="D19" s="47" t="s">
        <v>70</v>
      </c>
      <c r="E19" s="48"/>
      <c r="F19" s="85" t="s">
        <v>63</v>
      </c>
      <c r="G19" s="5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11"/>
      <c r="Y19" s="2"/>
      <c r="Z19" s="11"/>
      <c r="AA19" s="4"/>
      <c r="AB19" s="4"/>
      <c r="AC19" s="4"/>
      <c r="AD19" s="4"/>
      <c r="AE19" s="5">
        <f si="1" t="shared"/>
        <v>43970</v>
      </c>
      <c r="AF19" s="4">
        <f si="0" t="shared"/>
        <v>2</v>
      </c>
      <c r="AG19" s="5">
        <f aca="1" ca="1" ref="AG19" t="array">IFERROR(INDIRECT("AE"&amp;SMALL(IF($AF$1:$AF$31&lt;=6,ROW($AF$1:$AF$31)),ROW())),"")</f>
        <v>43973</v>
      </c>
    </row>
    <row customHeight="1" ht="18.75" r="20" spans="1:33" x14ac:dyDescent="0.25">
      <c r="A20" s="2"/>
      <c r="B20" s="84" t="s">
        <v>71</v>
      </c>
      <c r="C20" s="46">
        <f ca="1" si="2" t="shared"/>
        <v>43963</v>
      </c>
      <c r="D20" s="47" t="s">
        <v>70</v>
      </c>
      <c r="E20" s="48"/>
      <c r="F20" s="85" t="s">
        <v>63</v>
      </c>
      <c r="G20" s="5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11"/>
      <c r="Y20" s="2"/>
      <c r="Z20" s="11"/>
      <c r="AA20" s="4"/>
      <c r="AB20" s="4"/>
      <c r="AC20" s="4"/>
      <c r="AD20" s="4"/>
      <c r="AE20" s="5">
        <f si="1" t="shared"/>
        <v>43971</v>
      </c>
      <c r="AF20" s="4">
        <f si="0" t="shared"/>
        <v>3</v>
      </c>
      <c r="AG20" s="5">
        <f aca="1" ca="1" ref="AG20" t="array">IFERROR(INDIRECT("AE"&amp;SMALL(IF($AF$1:$AF$31&lt;=6,ROW($AF$1:$AF$31)),ROW())),"")</f>
        <v>43974</v>
      </c>
    </row>
    <row customHeight="1" ht="18.75" r="21" spans="1:33" x14ac:dyDescent="0.25">
      <c r="A21" s="2"/>
      <c r="B21" s="84" t="s">
        <v>72</v>
      </c>
      <c r="C21" s="46">
        <f ca="1" si="2" t="shared"/>
        <v>43964</v>
      </c>
      <c r="D21" s="47" t="s">
        <v>62</v>
      </c>
      <c r="E21" s="48"/>
      <c r="F21" s="85" t="s">
        <v>63</v>
      </c>
      <c r="G21" s="5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11"/>
      <c r="Y21" s="2"/>
      <c r="Z21" s="11"/>
      <c r="AA21" s="4"/>
      <c r="AB21" s="4"/>
      <c r="AC21" s="4"/>
      <c r="AD21" s="4"/>
      <c r="AE21" s="5">
        <f si="1" t="shared"/>
        <v>43972</v>
      </c>
      <c r="AF21" s="4">
        <f si="0" t="shared"/>
        <v>4</v>
      </c>
      <c r="AG21" s="5">
        <f aca="1" ca="1" ref="AG21" t="array">IFERROR(INDIRECT("AE"&amp;SMALL(IF($AF$1:$AF$31&lt;=6,ROW($AF$1:$AF$31)),ROW())),"")</f>
        <v>43976</v>
      </c>
    </row>
    <row customHeight="1" ht="18.75" r="22" spans="1:33" x14ac:dyDescent="0.25">
      <c r="A22" s="2"/>
      <c r="B22" s="84" t="s">
        <v>73</v>
      </c>
      <c r="C22" s="46">
        <f ca="1" si="2" t="shared"/>
        <v>43965</v>
      </c>
      <c r="D22" s="47" t="s">
        <v>70</v>
      </c>
      <c r="E22" s="48"/>
      <c r="F22" s="85" t="s">
        <v>63</v>
      </c>
      <c r="G22" s="5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11"/>
      <c r="Y22" s="2"/>
      <c r="Z22" s="11"/>
      <c r="AA22" s="4"/>
      <c r="AB22" s="4"/>
      <c r="AC22" s="4"/>
      <c r="AD22" s="4"/>
      <c r="AE22" s="5">
        <f si="1" t="shared"/>
        <v>43973</v>
      </c>
      <c r="AF22" s="4">
        <f si="0" t="shared"/>
        <v>5</v>
      </c>
      <c r="AG22" s="5">
        <f aca="1" ca="1" ref="AG22" t="array">IFERROR(INDIRECT("AE"&amp;SMALL(IF($AF$1:$AF$31&lt;=6,ROW($AF$1:$AF$31)),ROW())),"")</f>
        <v>43977</v>
      </c>
    </row>
    <row customHeight="1" ht="18.75" r="23" spans="1:33" x14ac:dyDescent="0.25">
      <c r="A23" s="2"/>
      <c r="B23" s="84" t="s">
        <v>74</v>
      </c>
      <c r="C23" s="46">
        <f ca="1" si="2" t="shared"/>
        <v>43966</v>
      </c>
      <c r="D23" s="47" t="s">
        <v>70</v>
      </c>
      <c r="E23" s="48"/>
      <c r="F23" s="85" t="s">
        <v>63</v>
      </c>
      <c r="G23" s="5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11"/>
      <c r="Y23" s="2"/>
      <c r="Z23" s="11"/>
      <c r="AA23" s="4"/>
      <c r="AB23" s="4"/>
      <c r="AC23" s="4"/>
      <c r="AD23" s="4"/>
      <c r="AE23" s="5">
        <f si="1" t="shared"/>
        <v>43974</v>
      </c>
      <c r="AF23" s="4">
        <f si="0" t="shared"/>
        <v>6</v>
      </c>
      <c r="AG23" s="5">
        <f aca="1" ca="1" ref="AG23" t="array">IFERROR(INDIRECT("AE"&amp;SMALL(IF($AF$1:$AF$31&lt;=6,ROW($AF$1:$AF$31)),ROW())),"")</f>
        <v>43978</v>
      </c>
    </row>
    <row customHeight="1" ht="18.75" r="24" spans="1:33" x14ac:dyDescent="0.25">
      <c r="A24" s="2"/>
      <c r="B24" s="40"/>
      <c r="C24" s="41">
        <f ca="1" si="2" t="shared"/>
        <v>43967</v>
      </c>
      <c r="D24" s="42"/>
      <c r="E24" s="43"/>
      <c r="F24" s="43"/>
      <c r="G24" s="4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1"/>
      <c r="Y24" s="2"/>
      <c r="Z24" s="11"/>
      <c r="AA24" s="4"/>
      <c r="AB24" s="4"/>
      <c r="AC24" s="4"/>
      <c r="AD24" s="4"/>
      <c r="AE24" s="5">
        <f si="1" t="shared"/>
        <v>43975</v>
      </c>
      <c r="AF24" s="4">
        <f si="0" t="shared"/>
        <v>7</v>
      </c>
      <c r="AG24" s="5">
        <f aca="1" ca="1" ref="AG24" t="array">IFERROR(INDIRECT("AE"&amp;SMALL(IF($AF$1:$AF$31&lt;=6,ROW($AF$1:$AF$31)),ROW())),"")</f>
        <v>43979</v>
      </c>
    </row>
    <row customHeight="1" ht="18.75" r="25" spans="1:33" x14ac:dyDescent="0.25">
      <c r="A25" s="2"/>
      <c r="B25" s="84" t="s">
        <v>75</v>
      </c>
      <c r="C25" s="46">
        <f ca="1" si="2" t="shared"/>
        <v>43969</v>
      </c>
      <c r="D25" s="47" t="s">
        <v>76</v>
      </c>
      <c r="E25" s="48"/>
      <c r="F25" s="85" t="s">
        <v>63</v>
      </c>
      <c r="G25" s="5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Y25" s="2"/>
      <c r="Z25" s="11"/>
      <c r="AA25" s="4"/>
      <c r="AB25" s="4"/>
      <c r="AC25" s="4"/>
      <c r="AD25" s="4"/>
      <c r="AE25" s="5">
        <f si="1" t="shared"/>
        <v>43976</v>
      </c>
      <c r="AF25" s="4">
        <f si="0" t="shared"/>
        <v>1</v>
      </c>
      <c r="AG25" s="5">
        <f aca="1" ca="1" ref="AG25" t="array">IFERROR(INDIRECT("AE"&amp;SMALL(IF($AF$1:$AF$31&lt;=6,ROW($AF$1:$AF$31)),ROW())),"")</f>
        <v>43980</v>
      </c>
    </row>
    <row customHeight="1" ht="18.75" r="26" spans="1:33" x14ac:dyDescent="0.25">
      <c r="A26" s="2"/>
      <c r="B26" s="84" t="s">
        <v>77</v>
      </c>
      <c r="C26" s="46">
        <f ca="1" si="2" t="shared"/>
        <v>43970</v>
      </c>
      <c r="D26" s="47" t="s">
        <v>76</v>
      </c>
      <c r="E26" s="48"/>
      <c r="F26" s="85" t="s">
        <v>63</v>
      </c>
      <c r="G26" s="5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1"/>
      <c r="Y26" s="2"/>
      <c r="Z26" s="11"/>
      <c r="AA26" s="4"/>
      <c r="AB26" s="4"/>
      <c r="AC26" s="4"/>
      <c r="AD26" s="4"/>
      <c r="AE26" s="5">
        <f si="1" t="shared"/>
        <v>43977</v>
      </c>
      <c r="AF26" s="4">
        <f si="0" t="shared"/>
        <v>2</v>
      </c>
      <c r="AG26" s="5">
        <f aca="1" ca="1" ref="AG26" t="array">IFERROR(INDIRECT("AE"&amp;SMALL(IF($AF$1:$AF$31&lt;=6,ROW($AF$1:$AF$31)),ROW())),"")</f>
        <v>43981</v>
      </c>
    </row>
    <row customHeight="1" ht="18.75" r="27" spans="1:33" x14ac:dyDescent="0.25">
      <c r="A27" s="2"/>
      <c r="B27" s="84" t="s">
        <v>64</v>
      </c>
      <c r="C27" s="46">
        <f ca="1" si="2" t="shared"/>
        <v>43971</v>
      </c>
      <c r="D27" s="47" t="s">
        <v>76</v>
      </c>
      <c r="E27" s="48"/>
      <c r="F27" s="85" t="s">
        <v>63</v>
      </c>
      <c r="G27" s="5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1"/>
      <c r="Y27" s="2"/>
      <c r="Z27" s="11"/>
      <c r="AA27" s="4"/>
      <c r="AB27" s="4"/>
      <c r="AC27" s="4"/>
      <c r="AD27" s="4"/>
      <c r="AE27" s="5">
        <f si="1" t="shared"/>
        <v>43978</v>
      </c>
      <c r="AF27" s="4">
        <f si="0" t="shared"/>
        <v>3</v>
      </c>
      <c r="AG27" s="5" t="str">
        <f aca="1" ca="1" ref="AG27" t="array">IFERROR(INDIRECT("AE"&amp;SMALL(IF($AF$1:$AF$31&lt;=6,ROW($AF$1:$AF$31)),ROW())),"")</f>
        <v/>
      </c>
    </row>
    <row customHeight="1" ht="18.75" r="28" spans="1:33" x14ac:dyDescent="0.25">
      <c r="A28" s="2"/>
      <c r="B28" s="86" t="s">
        <v>78</v>
      </c>
      <c r="C28" s="46">
        <f ca="1" si="2" t="shared"/>
        <v>43972</v>
      </c>
      <c r="D28" s="47" t="s">
        <v>76</v>
      </c>
      <c r="E28" s="48"/>
      <c r="F28" s="85" t="s">
        <v>63</v>
      </c>
      <c r="G28" s="5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11"/>
      <c r="Y28" s="2"/>
      <c r="Z28" s="11"/>
      <c r="AA28" s="4"/>
      <c r="AB28" s="4"/>
      <c r="AC28" s="4"/>
      <c r="AD28" s="4"/>
      <c r="AE28" s="5">
        <f si="1" t="shared"/>
        <v>43979</v>
      </c>
      <c r="AF28" s="4">
        <f si="0" t="shared"/>
        <v>4</v>
      </c>
      <c r="AG28" s="5" t="str">
        <f aca="1" ca="1" ref="AG28" t="array">IFERROR(INDIRECT("AE"&amp;SMALL(IF($AF$1:$AF$31&lt;=6,ROW($AF$1:$AF$31)),ROW())),"")</f>
        <v/>
      </c>
    </row>
    <row customHeight="1" ht="18.75" r="29" spans="1:33" x14ac:dyDescent="0.25">
      <c r="A29" s="2"/>
      <c r="B29" s="84" t="s">
        <v>79</v>
      </c>
      <c r="C29" s="46">
        <f ca="1" si="2" t="shared"/>
        <v>43973</v>
      </c>
      <c r="D29" s="47" t="s">
        <v>76</v>
      </c>
      <c r="E29" s="48"/>
      <c r="F29" s="85" t="s">
        <v>63</v>
      </c>
      <c r="G29" s="5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11"/>
      <c r="Y29" s="2"/>
      <c r="Z29" s="11"/>
      <c r="AA29" s="4"/>
      <c r="AB29" s="4"/>
      <c r="AC29" s="4"/>
      <c r="AD29" s="4"/>
      <c r="AE29" s="5">
        <f si="1" t="shared"/>
        <v>43980</v>
      </c>
      <c r="AF29" s="4">
        <f si="0" t="shared"/>
        <v>5</v>
      </c>
      <c r="AG29" s="5" t="str">
        <f aca="1" ca="1" ref="AG29" t="array">IFERROR(INDIRECT("AE"&amp;SMALL(IF($AF$1:$AF$31&lt;=6,ROW($AF$1:$AF$31)),ROW())),"")</f>
        <v/>
      </c>
    </row>
    <row customHeight="1" ht="18.75" r="30" spans="1:33" x14ac:dyDescent="0.25">
      <c r="A30" s="2"/>
      <c r="B30" s="40"/>
      <c r="C30" s="41">
        <f ca="1" si="2" t="shared"/>
        <v>43974</v>
      </c>
      <c r="D30" s="42"/>
      <c r="E30" s="43"/>
      <c r="F30" s="43"/>
      <c r="G30" s="4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1"/>
      <c r="Y30" s="2"/>
      <c r="Z30" s="11"/>
      <c r="AA30" s="4"/>
      <c r="AB30" s="4"/>
      <c r="AC30" s="4"/>
      <c r="AD30" s="4"/>
      <c r="AE30" s="5">
        <f si="1" t="shared"/>
        <v>43981</v>
      </c>
      <c r="AF30" s="4">
        <f si="0" t="shared"/>
        <v>6</v>
      </c>
      <c r="AG30" s="5" t="str">
        <f aca="1" ca="1" ref="AG30" t="array">IFERROR(INDIRECT("AE"&amp;SMALL(IF($AF$1:$AF$31&lt;=6,ROW($AF$1:$AF$31)),ROW())),"")</f>
        <v/>
      </c>
    </row>
    <row customHeight="1" ht="18.75" r="31" spans="1:33" x14ac:dyDescent="0.25">
      <c r="A31" s="2"/>
      <c r="B31" s="84" t="s">
        <v>80</v>
      </c>
      <c r="C31" s="46">
        <f ca="1" si="2" t="shared"/>
        <v>43976</v>
      </c>
      <c r="D31" s="47" t="s">
        <v>76</v>
      </c>
      <c r="E31" s="48"/>
      <c r="F31" s="85" t="s">
        <v>63</v>
      </c>
      <c r="G31" s="5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1"/>
      <c r="Y31" s="2"/>
      <c r="Z31" s="11"/>
      <c r="AA31" s="4"/>
      <c r="AB31" s="4"/>
      <c r="AC31" s="4"/>
      <c r="AD31" s="4"/>
      <c r="AE31" s="5">
        <f si="1" t="shared"/>
        <v>43982</v>
      </c>
      <c r="AF31" s="4">
        <f si="0" t="shared"/>
        <v>7</v>
      </c>
      <c r="AG31" s="5" t="str">
        <f aca="1" ca="1" ref="AG31" t="array">IFERROR(INDIRECT("AE"&amp;SMALL(IF($AF$1:$AF$31&lt;=6,ROW($AF$1:$AF$31)),ROW())),"")</f>
        <v/>
      </c>
    </row>
    <row customHeight="1" ht="18.75" r="32" spans="1:33" x14ac:dyDescent="0.25">
      <c r="A32" s="2"/>
      <c r="B32" s="84" t="s">
        <v>81</v>
      </c>
      <c r="C32" s="46">
        <f ca="1" si="2" t="shared"/>
        <v>43977</v>
      </c>
      <c r="D32" s="47" t="s">
        <v>76</v>
      </c>
      <c r="E32" s="48"/>
      <c r="F32" s="85" t="s">
        <v>63</v>
      </c>
      <c r="G32" s="5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1"/>
      <c r="Y32" s="2"/>
      <c r="Z32" s="11"/>
      <c r="AA32" s="4"/>
      <c r="AB32" s="4"/>
      <c r="AC32" s="4"/>
      <c r="AD32" s="4"/>
      <c r="AE32" s="5"/>
      <c r="AF32" s="4"/>
      <c r="AG32" s="4"/>
    </row>
    <row customHeight="1" ht="18.75" r="33" spans="1:33" x14ac:dyDescent="0.25">
      <c r="A33" s="2"/>
      <c r="B33" s="84" t="s">
        <v>82</v>
      </c>
      <c r="C33" s="46">
        <f ca="1" si="2" t="shared"/>
        <v>43978</v>
      </c>
      <c r="D33" s="47" t="s">
        <v>76</v>
      </c>
      <c r="E33" s="48"/>
      <c r="F33" s="85" t="s">
        <v>63</v>
      </c>
      <c r="G33" s="5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11"/>
      <c r="Y33" s="2"/>
      <c r="Z33" s="11"/>
      <c r="AA33" s="4"/>
      <c r="AB33" s="4"/>
      <c r="AC33" s="4"/>
      <c r="AD33" s="4"/>
      <c r="AE33" s="5"/>
      <c r="AF33" s="4"/>
      <c r="AG33" s="4"/>
    </row>
    <row customHeight="1" ht="18.75" r="34" spans="1:33" x14ac:dyDescent="0.25">
      <c r="A34" s="2"/>
      <c r="B34" s="84" t="s">
        <v>64</v>
      </c>
      <c r="C34" s="46">
        <f ca="1" si="2" t="shared"/>
        <v>43979</v>
      </c>
      <c r="D34" s="47" t="s">
        <v>76</v>
      </c>
      <c r="E34" s="48"/>
      <c r="F34" s="85" t="s">
        <v>63</v>
      </c>
      <c r="G34" s="5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11"/>
      <c r="Y34" s="2"/>
      <c r="Z34" s="11"/>
      <c r="AA34" s="4"/>
      <c r="AB34" s="4"/>
      <c r="AC34" s="4"/>
      <c r="AD34" s="4"/>
      <c r="AE34" s="5"/>
      <c r="AF34" s="4"/>
      <c r="AG34" s="4"/>
    </row>
    <row customHeight="1" ht="18.75" r="35" spans="1:33" x14ac:dyDescent="0.25">
      <c r="A35" s="2"/>
      <c r="B35" s="86" t="s">
        <v>83</v>
      </c>
      <c r="C35" s="46">
        <f ca="1" si="2" t="shared"/>
        <v>43980</v>
      </c>
      <c r="D35" s="47" t="s">
        <v>76</v>
      </c>
      <c r="E35" s="48"/>
      <c r="F35" s="85" t="s">
        <v>63</v>
      </c>
      <c r="G35" s="5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11"/>
      <c r="Y35" s="2"/>
      <c r="Z35" s="11"/>
      <c r="AA35" s="4"/>
      <c r="AB35" s="4"/>
      <c r="AC35" s="4"/>
      <c r="AD35" s="4"/>
      <c r="AE35" s="5"/>
      <c r="AF35" s="4"/>
      <c r="AG35" s="4"/>
    </row>
    <row customHeight="1" ht="18.75" r="36" spans="1:33" x14ac:dyDescent="0.25">
      <c r="A36" s="2"/>
      <c r="B36" s="40"/>
      <c r="C36" s="41">
        <f ca="1" si="2" t="shared"/>
        <v>43981</v>
      </c>
      <c r="D36" s="42"/>
      <c r="E36" s="43"/>
      <c r="F36" s="43"/>
      <c r="G36" s="4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11"/>
      <c r="Y36" s="2"/>
      <c r="Z36" s="11"/>
      <c r="AA36" s="4"/>
      <c r="AB36" s="4"/>
      <c r="AC36" s="4"/>
      <c r="AD36" s="4"/>
      <c r="AE36" s="5"/>
      <c r="AF36" s="4"/>
      <c r="AG36" s="4"/>
    </row>
    <row customHeight="1" ht="18.75" r="37" spans="1:33" x14ac:dyDescent="0.25">
      <c r="A37" s="2"/>
      <c r="B37" s="52"/>
      <c r="C37" s="46" t="str">
        <f ca="1" si="2" t="shared"/>
        <v/>
      </c>
      <c r="D37" s="53"/>
      <c r="E37" s="48"/>
      <c r="F37" s="48"/>
      <c r="G37" s="5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11"/>
      <c r="Y37" s="2"/>
      <c r="Z37" s="11"/>
      <c r="AA37" s="4"/>
      <c r="AB37" s="4"/>
      <c r="AC37" s="4"/>
      <c r="AD37" s="4"/>
      <c r="AE37" s="5"/>
      <c r="AF37" s="4"/>
      <c r="AG37" s="4"/>
    </row>
    <row customHeight="1" ht="18.75" r="38" spans="1:33" x14ac:dyDescent="0.25">
      <c r="A38" s="2"/>
      <c r="B38" s="52"/>
      <c r="C38" s="46" t="str">
        <f ca="1" si="2" t="shared"/>
        <v/>
      </c>
      <c r="D38" s="53"/>
      <c r="E38" s="48"/>
      <c r="F38" s="48"/>
      <c r="G38" s="5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11"/>
      <c r="Y38" s="2"/>
      <c r="Z38" s="11"/>
      <c r="AA38" s="4"/>
      <c r="AB38" s="4"/>
      <c r="AC38" s="4"/>
      <c r="AD38" s="4"/>
      <c r="AE38" s="5"/>
      <c r="AF38" s="4"/>
      <c r="AG38" s="4"/>
    </row>
    <row customHeight="1" ht="12.75" r="39" spans="1:33" x14ac:dyDescent="0.25">
      <c r="A39" s="2"/>
      <c r="B39" s="2"/>
      <c r="C39" s="2"/>
      <c r="D39" s="2"/>
      <c r="E39" s="2"/>
      <c r="F39" s="2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4"/>
      <c r="AB39" s="4"/>
      <c r="AC39" s="4"/>
      <c r="AD39" s="4"/>
      <c r="AE39" s="5"/>
      <c r="AF39" s="4"/>
      <c r="AG39" s="4"/>
    </row>
    <row ht="16" r="40" spans="1:33" x14ac:dyDescent="0.25">
      <c r="A40" s="2"/>
      <c r="B40" s="54" t="s">
        <v>58</v>
      </c>
      <c r="C40" s="55"/>
      <c r="D40" s="58" t="s">
        <v>85</v>
      </c>
      <c r="E40" s="59"/>
      <c r="F40" s="59"/>
      <c r="G40" s="6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4"/>
      <c r="AB40" s="4"/>
      <c r="AC40" s="4"/>
      <c r="AD40" s="4"/>
      <c r="AE40" s="5"/>
      <c r="AF40" s="4"/>
      <c r="AG40" s="4"/>
    </row>
    <row customHeight="1" ht="12.75" r="41" spans="1:33" x14ac:dyDescent="0.25">
      <c r="A41" s="2"/>
      <c r="B41" s="2"/>
      <c r="C41" s="2"/>
      <c r="D41" s="56"/>
      <c r="E41" s="56"/>
      <c r="F41" s="56"/>
      <c r="G41" s="5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4"/>
      <c r="AB41" s="4"/>
      <c r="AC41" s="4"/>
      <c r="AD41" s="4"/>
      <c r="AE41" s="5"/>
      <c r="AF41" s="4"/>
      <c r="AG41" s="4"/>
    </row>
    <row customHeight="1" ht="12.75" r="42" spans="1:33" x14ac:dyDescent="0.25">
      <c r="A42" s="2"/>
      <c r="B42" s="2"/>
      <c r="C42" s="2"/>
      <c r="D42" s="2"/>
      <c r="E42" s="2"/>
      <c r="F42" s="2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4"/>
      <c r="AB42" s="4"/>
      <c r="AC42" s="4"/>
      <c r="AD42" s="4"/>
      <c r="AE42" s="4"/>
      <c r="AF42" s="4"/>
      <c r="AG42" s="4"/>
    </row>
    <row customHeight="1" ht="12.75" r="43" spans="1:33" x14ac:dyDescent="0.25">
      <c r="A43" s="2"/>
      <c r="B43" s="2"/>
      <c r="C43" s="2"/>
      <c r="D43" s="2"/>
      <c r="E43" s="2"/>
      <c r="F43" s="2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4"/>
      <c r="AB43" s="4"/>
      <c r="AC43" s="4"/>
      <c r="AD43" s="4"/>
      <c r="AE43" s="4"/>
      <c r="AF43" s="4"/>
      <c r="AG43" s="4"/>
    </row>
    <row customHeight="1" ht="12.75" r="44" spans="1:33" x14ac:dyDescent="0.25">
      <c r="A44" s="2"/>
      <c r="B44" s="2"/>
      <c r="C44" s="2"/>
      <c r="D44" s="2"/>
      <c r="E44" s="2"/>
      <c r="F44" s="2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4"/>
      <c r="AB44" s="4"/>
      <c r="AC44" s="4"/>
      <c r="AD44" s="4"/>
      <c r="AE44" s="4"/>
      <c r="AF44" s="4"/>
      <c r="AG44" s="4"/>
    </row>
    <row customHeight="1" ht="12.75" r="45" spans="1:33" x14ac:dyDescent="0.25">
      <c r="A45" s="2"/>
      <c r="B45" s="2"/>
      <c r="C45" s="2"/>
      <c r="D45" s="2"/>
      <c r="E45" s="2"/>
      <c r="F45" s="2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4"/>
      <c r="AB45" s="4"/>
      <c r="AC45" s="4"/>
      <c r="AD45" s="4"/>
      <c r="AE45" s="4"/>
      <c r="AF45" s="4"/>
      <c r="AG45" s="4"/>
    </row>
    <row customHeight="1" ht="12.75" r="46" spans="1:33" x14ac:dyDescent="0.25">
      <c r="A46" s="2"/>
      <c r="B46" s="2"/>
      <c r="C46" s="2"/>
      <c r="D46" s="2"/>
      <c r="E46" s="2"/>
      <c r="F46" s="2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4"/>
      <c r="AB46" s="4"/>
      <c r="AC46" s="4"/>
      <c r="AD46" s="4"/>
      <c r="AE46" s="4"/>
      <c r="AF46" s="4"/>
      <c r="AG46" s="4"/>
    </row>
    <row customHeight="1" ht="12.75" r="47" spans="1:33" x14ac:dyDescent="0.25">
      <c r="A47" s="2"/>
      <c r="B47" s="2"/>
      <c r="C47" s="2"/>
      <c r="D47" s="2"/>
      <c r="E47" s="2"/>
      <c r="F47" s="2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customHeight="1" ht="12.75" r="48" spans="1:33" x14ac:dyDescent="0.25">
      <c r="A48" s="2"/>
      <c r="B48" s="2"/>
      <c r="C48" s="2"/>
      <c r="D48" s="2"/>
      <c r="E48" s="2"/>
      <c r="F48" s="2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customHeight="1" ht="12.75" r="49" spans="1:33" x14ac:dyDescent="0.25">
      <c r="A49" s="2"/>
      <c r="B49" s="2"/>
      <c r="C49" s="2"/>
      <c r="D49" s="2"/>
      <c r="E49" s="2"/>
      <c r="F49" s="2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customHeight="1" ht="12.75" r="50" spans="1:33" x14ac:dyDescent="0.25">
      <c r="A50" s="2"/>
      <c r="B50" s="2"/>
      <c r="C50" s="2"/>
      <c r="D50" s="2"/>
      <c r="E50" s="2"/>
      <c r="F50" s="2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customHeight="1" ht="12.75" r="51" spans="1:33" x14ac:dyDescent="0.25">
      <c r="A51" s="2"/>
      <c r="B51" s="2"/>
      <c r="C51" s="2"/>
      <c r="D51" s="2"/>
      <c r="E51" s="2"/>
      <c r="F51" s="2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customHeight="1" ht="12.75" r="52" spans="1:33" x14ac:dyDescent="0.25">
      <c r="A52" s="2"/>
      <c r="B52" s="2"/>
      <c r="C52" s="2"/>
      <c r="D52" s="2"/>
      <c r="E52" s="2"/>
      <c r="F52" s="2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customHeight="1" ht="12.75" r="53" spans="1:33" x14ac:dyDescent="0.25">
      <c r="A53" s="2"/>
      <c r="B53" s="2"/>
      <c r="C53" s="2"/>
      <c r="D53" s="2"/>
      <c r="E53" s="2"/>
      <c r="F53" s="2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customHeight="1" ht="12.75" r="54" spans="1:33" x14ac:dyDescent="0.25">
      <c r="A54" s="2"/>
      <c r="B54" s="2"/>
      <c r="C54" s="2"/>
      <c r="D54" s="2"/>
      <c r="E54" s="2"/>
      <c r="F54" s="2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customHeight="1" ht="12.75" r="55" spans="1:33" x14ac:dyDescent="0.25">
      <c r="A55" s="2"/>
      <c r="B55" s="2"/>
      <c r="C55" s="2"/>
      <c r="D55" s="2"/>
      <c r="E55" s="2"/>
      <c r="F55" s="2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customHeight="1" ht="12.75" r="56" spans="1:33" x14ac:dyDescent="0.25">
      <c r="A56" s="2"/>
      <c r="B56" s="2"/>
      <c r="C56" s="2"/>
      <c r="D56" s="2"/>
      <c r="E56" s="2"/>
      <c r="F56" s="2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customHeight="1" ht="12.75" r="57" spans="1:33" x14ac:dyDescent="0.25">
      <c r="A57" s="2"/>
      <c r="B57" s="2"/>
      <c r="C57" s="2"/>
      <c r="D57" s="2"/>
      <c r="E57" s="2"/>
      <c r="F57" s="2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customHeight="1" ht="12.75" r="58" spans="1:33" x14ac:dyDescent="0.25">
      <c r="A58" s="2"/>
      <c r="B58" s="2"/>
      <c r="C58" s="2"/>
      <c r="D58" s="2"/>
      <c r="E58" s="2"/>
      <c r="F58" s="2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customHeight="1" ht="12.75" r="59" spans="1:33" x14ac:dyDescent="0.25">
      <c r="A59" s="2"/>
      <c r="B59" s="2"/>
      <c r="C59" s="2"/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customHeight="1" ht="12.75" r="60" spans="1:33" x14ac:dyDescent="0.25">
      <c r="A60" s="2"/>
      <c r="B60" s="2"/>
      <c r="C60" s="2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customHeight="1" ht="12.75" r="61" spans="1:33" x14ac:dyDescent="0.25">
      <c r="A61" s="2"/>
      <c r="B61" s="2"/>
      <c r="C61" s="2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customHeight="1" ht="12.75" r="62" spans="1:33" x14ac:dyDescent="0.25">
      <c r="A62" s="2"/>
      <c r="B62" s="2"/>
      <c r="C62" s="2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customHeight="1" ht="12.75" r="63" spans="1:33" x14ac:dyDescent="0.25">
      <c r="A63" s="2"/>
      <c r="B63" s="2"/>
      <c r="C63" s="2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customHeight="1" ht="12.75" r="64" spans="1:33" x14ac:dyDescent="0.25">
      <c r="A64" s="2"/>
      <c r="B64" s="2"/>
      <c r="C64" s="2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customHeight="1" ht="12.75" r="65" spans="1:33" x14ac:dyDescent="0.25">
      <c r="A65" s="2"/>
      <c r="B65" s="2"/>
      <c r="C65" s="2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customHeight="1" ht="12.75" r="66" spans="1:33" x14ac:dyDescent="0.25">
      <c r="A66" s="2"/>
      <c r="B66" s="2"/>
      <c r="C66" s="2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customHeight="1" ht="12.75" r="67" spans="1:33" x14ac:dyDescent="0.25">
      <c r="A67" s="2"/>
      <c r="B67" s="2"/>
      <c r="C67" s="2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customHeight="1" ht="12.75" r="68" spans="1:33" x14ac:dyDescent="0.25">
      <c r="A68" s="2"/>
      <c r="B68" s="2"/>
      <c r="C68" s="2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customHeight="1" ht="12.75" r="69" spans="1:33" x14ac:dyDescent="0.25">
      <c r="A69" s="2"/>
      <c r="B69" s="2"/>
      <c r="C69" s="2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customHeight="1" ht="12.75" r="70" spans="1:33" x14ac:dyDescent="0.25">
      <c r="A70" s="2"/>
      <c r="B70" s="2"/>
      <c r="C70" s="2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customHeight="1" ht="12.75" r="71" spans="1:33" x14ac:dyDescent="0.25">
      <c r="A71" s="2"/>
      <c r="B71" s="2"/>
      <c r="C71" s="2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customHeight="1" ht="12.75" r="72" spans="1:33" x14ac:dyDescent="0.25">
      <c r="A72" s="2"/>
      <c r="B72" s="2"/>
      <c r="C72" s="2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customHeight="1" ht="12.75" r="73" spans="1:33" x14ac:dyDescent="0.25">
      <c r="A73" s="2"/>
      <c r="B73" s="2"/>
      <c r="C73" s="2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customHeight="1" ht="12.75" r="74" spans="1:33" x14ac:dyDescent="0.25">
      <c r="A74" s="2"/>
      <c r="B74" s="2"/>
      <c r="C74" s="2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customHeight="1" ht="12.75" r="75" spans="1:33" x14ac:dyDescent="0.25">
      <c r="A75" s="2"/>
      <c r="B75" s="2"/>
      <c r="C75" s="2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customHeight="1" ht="12.75" r="76" spans="1:33" x14ac:dyDescent="0.25">
      <c r="A76" s="2"/>
      <c r="B76" s="2"/>
      <c r="C76" s="2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customHeight="1" ht="12.75" r="77" spans="1:33" x14ac:dyDescent="0.25">
      <c r="A77" s="2"/>
      <c r="B77" s="2"/>
      <c r="C77" s="2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customHeight="1" ht="12.75" r="78" spans="1:33" x14ac:dyDescent="0.25">
      <c r="A78" s="2"/>
      <c r="B78" s="2"/>
      <c r="C78" s="2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customHeight="1" ht="12.75" r="79" spans="1:33" x14ac:dyDescent="0.25">
      <c r="A79" s="2"/>
      <c r="B79" s="2"/>
      <c r="C79" s="2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customHeight="1" ht="12.75" r="80" spans="1:33" x14ac:dyDescent="0.25">
      <c r="A80" s="2"/>
      <c r="B80" s="2"/>
      <c r="C80" s="2"/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customHeight="1" ht="12.75" r="81" spans="1:33" x14ac:dyDescent="0.25">
      <c r="A81" s="2"/>
      <c r="B81" s="2"/>
      <c r="C81" s="2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customHeight="1" ht="12.75" r="82" spans="1:33" x14ac:dyDescent="0.25">
      <c r="A82" s="2"/>
      <c r="B82" s="2"/>
      <c r="C82" s="2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customHeight="1" ht="12.75" r="83" spans="1:33" x14ac:dyDescent="0.25">
      <c r="A83" s="2"/>
      <c r="B83" s="2"/>
      <c r="C83" s="2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customHeight="1" ht="12.75" r="84" spans="1:33" x14ac:dyDescent="0.25">
      <c r="A84" s="2"/>
      <c r="B84" s="2"/>
      <c r="C84" s="2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customHeight="1" ht="12.75" r="85" spans="1:33" x14ac:dyDescent="0.25">
      <c r="A85" s="2"/>
      <c r="B85" s="2"/>
      <c r="C85" s="2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customHeight="1" ht="12.75" r="86" spans="1:33" x14ac:dyDescent="0.25">
      <c r="A86" s="2"/>
      <c r="B86" s="2"/>
      <c r="C86" s="2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customHeight="1" ht="12.75" r="87" spans="1:33" x14ac:dyDescent="0.25">
      <c r="A87" s="2"/>
      <c r="B87" s="2"/>
      <c r="C87" s="2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customHeight="1" ht="12.75" r="88" spans="1:33" x14ac:dyDescent="0.25">
      <c r="A88" s="2"/>
      <c r="B88" s="2"/>
      <c r="C88" s="2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customHeight="1" ht="12.75" r="89" spans="1:33" x14ac:dyDescent="0.25">
      <c r="A89" s="2"/>
      <c r="B89" s="2"/>
      <c r="C89" s="2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customHeight="1" ht="12.75" r="90" spans="1:33" x14ac:dyDescent="0.25">
      <c r="A90" s="2"/>
      <c r="B90" s="2"/>
      <c r="C90" s="2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customHeight="1" ht="12.75" r="91" spans="1:33" x14ac:dyDescent="0.25">
      <c r="A91" s="2"/>
      <c r="B91" s="2"/>
      <c r="C91" s="2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customHeight="1" ht="12.75" r="92" spans="1:33" x14ac:dyDescent="0.25">
      <c r="A92" s="2"/>
      <c r="B92" s="2"/>
      <c r="C92" s="2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customHeight="1" ht="12.75" r="93" spans="1:33" x14ac:dyDescent="0.25">
      <c r="A93" s="2"/>
      <c r="B93" s="2"/>
      <c r="C93" s="2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customHeight="1" ht="12.75" r="94" spans="1:33" x14ac:dyDescent="0.25">
      <c r="A94" s="2"/>
      <c r="B94" s="2"/>
      <c r="C94" s="2"/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customHeight="1" ht="12.75" r="95" spans="1:33" x14ac:dyDescent="0.25">
      <c r="A95" s="2"/>
      <c r="B95" s="2"/>
      <c r="C95" s="2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customHeight="1" ht="12.75" r="96" spans="1:33" x14ac:dyDescent="0.25">
      <c r="A96" s="2"/>
      <c r="B96" s="2"/>
      <c r="C96" s="2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customHeight="1" ht="12.75" r="97" spans="1:33" x14ac:dyDescent="0.25">
      <c r="A97" s="2"/>
      <c r="B97" s="2"/>
      <c r="C97" s="2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customHeight="1" ht="12.75" r="98" spans="1:33" x14ac:dyDescent="0.25">
      <c r="A98" s="2"/>
      <c r="B98" s="2"/>
      <c r="C98" s="2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customHeight="1" ht="12.75" r="99" spans="1:33" x14ac:dyDescent="0.25">
      <c r="A99" s="2"/>
      <c r="B99" s="2"/>
      <c r="C99" s="2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customHeight="1" ht="12.75" r="100" spans="1:33" x14ac:dyDescent="0.25">
      <c r="A100" s="2"/>
      <c r="B100" s="2"/>
      <c r="C100" s="2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customHeight="1" ht="12.75" r="101" spans="1:33" x14ac:dyDescent="0.25">
      <c r="A101" s="2"/>
      <c r="B101" s="2"/>
      <c r="C101" s="2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customHeight="1" ht="12.75" r="102" spans="1:33" x14ac:dyDescent="0.25">
      <c r="A102" s="2"/>
      <c r="B102" s="2"/>
      <c r="C102" s="2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customHeight="1" ht="12.75" r="103" spans="1:33" x14ac:dyDescent="0.25">
      <c r="A103" s="2"/>
      <c r="B103" s="2"/>
      <c r="C103" s="2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customHeight="1" ht="12.75" r="104" spans="1:33" x14ac:dyDescent="0.25">
      <c r="A104" s="2"/>
      <c r="B104" s="2"/>
      <c r="C104" s="2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customHeight="1" ht="12.75" r="105" spans="1:33" x14ac:dyDescent="0.25">
      <c r="A105" s="2"/>
      <c r="B105" s="2"/>
      <c r="C105" s="2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customHeight="1" ht="12.75" r="106" spans="1:33" x14ac:dyDescent="0.25">
      <c r="A106" s="2"/>
      <c r="B106" s="2"/>
      <c r="C106" s="2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customHeight="1" ht="12.75" r="107" spans="1:33" x14ac:dyDescent="0.25">
      <c r="A107" s="2"/>
      <c r="B107" s="2"/>
      <c r="C107" s="2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customHeight="1" ht="12.75" r="108" spans="1:33" x14ac:dyDescent="0.25">
      <c r="A108" s="2"/>
      <c r="B108" s="2"/>
      <c r="C108" s="2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customHeight="1" ht="12.75" r="109" spans="1:33" x14ac:dyDescent="0.25">
      <c r="A109" s="2"/>
      <c r="B109" s="2"/>
      <c r="C109" s="2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customHeight="1" ht="12.75" r="110" spans="1:33" x14ac:dyDescent="0.25">
      <c r="A110" s="2"/>
      <c r="B110" s="2"/>
      <c r="C110" s="2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customHeight="1" ht="12.75" r="111" spans="1:33" x14ac:dyDescent="0.25">
      <c r="A111" s="2"/>
      <c r="B111" s="2"/>
      <c r="C111" s="2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customHeight="1" ht="12.75" r="112" spans="1:33" x14ac:dyDescent="0.25">
      <c r="A112" s="2"/>
      <c r="B112" s="2"/>
      <c r="C112" s="2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customHeight="1" ht="12.75" r="113" spans="1:33" x14ac:dyDescent="0.25">
      <c r="A113" s="2"/>
      <c r="B113" s="2"/>
      <c r="C113" s="2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customHeight="1" ht="12.75" r="114" spans="1:33" x14ac:dyDescent="0.25">
      <c r="A114" s="2"/>
      <c r="B114" s="2"/>
      <c r="C114" s="2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customHeight="1" ht="12.75" r="115" spans="1:33" x14ac:dyDescent="0.25">
      <c r="A115" s="2"/>
      <c r="B115" s="2"/>
      <c r="C115" s="2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customHeight="1" ht="12.75" r="116" spans="1:33" x14ac:dyDescent="0.25">
      <c r="A116" s="2"/>
      <c r="B116" s="2"/>
      <c r="C116" s="2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customHeight="1" ht="12.75" r="117" spans="1:33" x14ac:dyDescent="0.25">
      <c r="A117" s="2"/>
      <c r="B117" s="2"/>
      <c r="C117" s="2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customHeight="1" ht="12.75" r="118" spans="1:33" x14ac:dyDescent="0.25">
      <c r="A118" s="2"/>
      <c r="B118" s="2"/>
      <c r="C118" s="2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customHeight="1" ht="12.75" r="119" spans="1:33" x14ac:dyDescent="0.25">
      <c r="A119" s="2"/>
      <c r="B119" s="2"/>
      <c r="C119" s="2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customHeight="1" ht="12.75" r="120" spans="1:33" x14ac:dyDescent="0.25">
      <c r="A120" s="2"/>
      <c r="B120" s="2"/>
      <c r="C120" s="2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customHeight="1" ht="12.75" r="121" spans="1:33" x14ac:dyDescent="0.25">
      <c r="A121" s="2"/>
      <c r="B121" s="2"/>
      <c r="C121" s="2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customHeight="1" ht="12.75" r="122" spans="1:33" x14ac:dyDescent="0.25">
      <c r="A122" s="2"/>
      <c r="B122" s="2"/>
      <c r="C122" s="2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customHeight="1" ht="12.75" r="123" spans="1:33" x14ac:dyDescent="0.25">
      <c r="A123" s="2"/>
      <c r="B123" s="2"/>
      <c r="C123" s="2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customHeight="1" ht="12.75" r="124" spans="1:33" x14ac:dyDescent="0.25">
      <c r="A124" s="2"/>
      <c r="B124" s="2"/>
      <c r="C124" s="2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customHeight="1" ht="12.75" r="125" spans="1:33" x14ac:dyDescent="0.25">
      <c r="A125" s="2"/>
      <c r="B125" s="2"/>
      <c r="C125" s="2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customHeight="1" ht="12.75" r="126" spans="1:33" x14ac:dyDescent="0.25">
      <c r="A126" s="2"/>
      <c r="B126" s="2"/>
      <c r="C126" s="2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customHeight="1" ht="12.75" r="127" spans="1:33" x14ac:dyDescent="0.25">
      <c r="A127" s="2"/>
      <c r="B127" s="2"/>
      <c r="C127" s="2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customHeight="1" ht="12.75" r="128" spans="1:33" x14ac:dyDescent="0.25">
      <c r="A128" s="2"/>
      <c r="B128" s="2"/>
      <c r="C128" s="2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customHeight="1" ht="12.75" r="129" spans="1:33" x14ac:dyDescent="0.25">
      <c r="A129" s="2"/>
      <c r="B129" s="2"/>
      <c r="C129" s="2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customHeight="1" ht="12.75" r="130" spans="1:33" x14ac:dyDescent="0.25">
      <c r="A130" s="2"/>
      <c r="B130" s="2"/>
      <c r="C130" s="2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customHeight="1" ht="12.75" r="131" spans="1:33" x14ac:dyDescent="0.25">
      <c r="A131" s="2"/>
      <c r="B131" s="2"/>
      <c r="C131" s="2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customHeight="1" ht="12.75" r="132" spans="1:33" x14ac:dyDescent="0.25">
      <c r="A132" s="2"/>
      <c r="B132" s="2"/>
      <c r="C132" s="2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customHeight="1" ht="12.75" r="133" spans="1:33" x14ac:dyDescent="0.25">
      <c r="A133" s="2"/>
      <c r="B133" s="2"/>
      <c r="C133" s="2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customHeight="1" ht="12.75" r="134" spans="1:33" x14ac:dyDescent="0.25">
      <c r="A134" s="2"/>
      <c r="B134" s="2"/>
      <c r="C134" s="2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customHeight="1" ht="12.75" r="135" spans="1:33" x14ac:dyDescent="0.25">
      <c r="A135" s="2"/>
      <c r="B135" s="2"/>
      <c r="C135" s="2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customHeight="1" ht="12.75" r="136" spans="1:33" x14ac:dyDescent="0.25">
      <c r="A136" s="2"/>
      <c r="B136" s="2"/>
      <c r="C136" s="2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customHeight="1" ht="12.75" r="137" spans="1:33" x14ac:dyDescent="0.25">
      <c r="A137" s="2"/>
      <c r="B137" s="2"/>
      <c r="C137" s="2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customHeight="1" ht="12.75" r="138" spans="1:33" x14ac:dyDescent="0.25">
      <c r="A138" s="2"/>
      <c r="B138" s="2"/>
      <c r="C138" s="2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customHeight="1" ht="12.75" r="139" spans="1:33" x14ac:dyDescent="0.25">
      <c r="A139" s="2"/>
      <c r="B139" s="2"/>
      <c r="C139" s="2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customHeight="1" ht="12.75" r="140" spans="1:33" x14ac:dyDescent="0.25">
      <c r="A140" s="2"/>
      <c r="B140" s="2"/>
      <c r="C140" s="2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customHeight="1" ht="12.75" r="141" spans="1:33" x14ac:dyDescent="0.25">
      <c r="A141" s="2"/>
      <c r="B141" s="2"/>
      <c r="C141" s="2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customHeight="1" ht="12.75" r="142" spans="1:33" x14ac:dyDescent="0.25">
      <c r="A142" s="2"/>
      <c r="B142" s="2"/>
      <c r="C142" s="2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customHeight="1" ht="12.75" r="143" spans="1:33" x14ac:dyDescent="0.25">
      <c r="A143" s="2"/>
      <c r="B143" s="2"/>
      <c r="C143" s="2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customHeight="1" ht="12.75" r="144" spans="1:33" x14ac:dyDescent="0.25">
      <c r="A144" s="2"/>
      <c r="B144" s="2"/>
      <c r="C144" s="2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customHeight="1" ht="12.75" r="145" spans="1:33" x14ac:dyDescent="0.25">
      <c r="A145" s="2"/>
      <c r="B145" s="2"/>
      <c r="C145" s="2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customHeight="1" ht="12.75" r="146" spans="1:33" x14ac:dyDescent="0.25">
      <c r="A146" s="2"/>
      <c r="B146" s="2"/>
      <c r="C146" s="2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customHeight="1" ht="12.75" r="147" spans="1:33" x14ac:dyDescent="0.25">
      <c r="A147" s="2"/>
      <c r="B147" s="2"/>
      <c r="C147" s="2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customHeight="1" ht="12.75" r="148" spans="1:33" x14ac:dyDescent="0.25">
      <c r="A148" s="2"/>
      <c r="B148" s="2"/>
      <c r="C148" s="2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customHeight="1" ht="12.75" r="149" spans="1:33" x14ac:dyDescent="0.25">
      <c r="A149" s="2"/>
      <c r="B149" s="2"/>
      <c r="C149" s="2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customHeight="1" ht="12.75" r="150" spans="1:33" x14ac:dyDescent="0.25">
      <c r="A150" s="2"/>
      <c r="B150" s="2"/>
      <c r="C150" s="2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customHeight="1" ht="12.75" r="151" spans="1:33" x14ac:dyDescent="0.25">
      <c r="A151" s="2"/>
      <c r="B151" s="2"/>
      <c r="C151" s="2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customHeight="1" ht="12.75" r="152" spans="1:33" x14ac:dyDescent="0.25">
      <c r="A152" s="2"/>
      <c r="B152" s="2"/>
      <c r="C152" s="2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customHeight="1" ht="12.75" r="153" spans="1:33" x14ac:dyDescent="0.25">
      <c r="A153" s="2"/>
      <c r="B153" s="2"/>
      <c r="C153" s="2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customHeight="1" ht="12.75" r="154" spans="1:33" x14ac:dyDescent="0.25">
      <c r="A154" s="2"/>
      <c r="B154" s="2"/>
      <c r="C154" s="2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customHeight="1" ht="12.75" r="155" spans="1:33" x14ac:dyDescent="0.25">
      <c r="A155" s="2"/>
      <c r="B155" s="2"/>
      <c r="C155" s="2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customHeight="1" ht="12.75" r="156" spans="1:33" x14ac:dyDescent="0.25">
      <c r="A156" s="2"/>
      <c r="B156" s="2"/>
      <c r="C156" s="2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customHeight="1" ht="12.75" r="157" spans="1:33" x14ac:dyDescent="0.25">
      <c r="A157" s="2"/>
      <c r="B157" s="2"/>
      <c r="C157" s="2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customHeight="1" ht="12.75" r="158" spans="1:33" x14ac:dyDescent="0.25">
      <c r="A158" s="2"/>
      <c r="B158" s="2"/>
      <c r="C158" s="2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customHeight="1" ht="12.75" r="159" spans="1:33" x14ac:dyDescent="0.25">
      <c r="A159" s="2"/>
      <c r="B159" s="2"/>
      <c r="C159" s="2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customHeight="1" ht="12.75" r="160" spans="1:33" x14ac:dyDescent="0.25">
      <c r="A160" s="2"/>
      <c r="B160" s="2"/>
      <c r="C160" s="2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customHeight="1" ht="12.75" r="161" spans="1:33" x14ac:dyDescent="0.25">
      <c r="A161" s="2"/>
      <c r="B161" s="2"/>
      <c r="C161" s="2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customHeight="1" ht="12.75" r="162" spans="1:33" x14ac:dyDescent="0.25">
      <c r="A162" s="2"/>
      <c r="B162" s="2"/>
      <c r="C162" s="2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customHeight="1" ht="12.75" r="163" spans="1:33" x14ac:dyDescent="0.25">
      <c r="A163" s="2"/>
      <c r="B163" s="2"/>
      <c r="C163" s="2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customHeight="1" ht="12.75" r="164" spans="1:33" x14ac:dyDescent="0.25">
      <c r="A164" s="2"/>
      <c r="B164" s="2"/>
      <c r="C164" s="2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customHeight="1" ht="12.75" r="165" spans="1:33" x14ac:dyDescent="0.25">
      <c r="A165" s="2"/>
      <c r="B165" s="2"/>
      <c r="C165" s="2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customHeight="1" ht="12.75" r="166" spans="1:33" x14ac:dyDescent="0.25">
      <c r="A166" s="2"/>
      <c r="B166" s="2"/>
      <c r="C166" s="2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customHeight="1" ht="12.75" r="167" spans="1:33" x14ac:dyDescent="0.25">
      <c r="A167" s="2"/>
      <c r="B167" s="2"/>
      <c r="C167" s="2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customHeight="1" ht="12.75" r="168" spans="1:33" x14ac:dyDescent="0.25">
      <c r="A168" s="2"/>
      <c r="B168" s="2"/>
      <c r="C168" s="2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customHeight="1" ht="12.75" r="169" spans="1:33" x14ac:dyDescent="0.25">
      <c r="A169" s="2"/>
      <c r="B169" s="2"/>
      <c r="C169" s="2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customHeight="1" ht="12.75" r="170" spans="1:33" x14ac:dyDescent="0.25">
      <c r="A170" s="2"/>
      <c r="B170" s="2"/>
      <c r="C170" s="2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customHeight="1" ht="12.75" r="171" spans="1:33" x14ac:dyDescent="0.25">
      <c r="A171" s="2"/>
      <c r="B171" s="2"/>
      <c r="C171" s="2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customHeight="1" ht="12.75" r="172" spans="1:33" x14ac:dyDescent="0.25">
      <c r="A172" s="2"/>
      <c r="B172" s="2"/>
      <c r="C172" s="2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customHeight="1" ht="12.75" r="173" spans="1:33" x14ac:dyDescent="0.25">
      <c r="A173" s="2"/>
      <c r="B173" s="2"/>
      <c r="C173" s="2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customHeight="1" ht="12.75" r="174" spans="1:33" x14ac:dyDescent="0.25">
      <c r="A174" s="2"/>
      <c r="B174" s="2"/>
      <c r="C174" s="2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customHeight="1" ht="12.75" r="175" spans="1:33" x14ac:dyDescent="0.25">
      <c r="A175" s="2"/>
      <c r="B175" s="2"/>
      <c r="C175" s="2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customHeight="1" ht="12.75" r="176" spans="1:33" x14ac:dyDescent="0.25">
      <c r="A176" s="2"/>
      <c r="B176" s="2"/>
      <c r="C176" s="2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customHeight="1" ht="12.75" r="177" spans="1:33" x14ac:dyDescent="0.25">
      <c r="A177" s="2"/>
      <c r="B177" s="2"/>
      <c r="C177" s="2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customHeight="1" ht="12.75" r="178" spans="1:33" x14ac:dyDescent="0.25">
      <c r="A178" s="2"/>
      <c r="B178" s="2"/>
      <c r="C178" s="2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customHeight="1" ht="12.75" r="179" spans="1:33" x14ac:dyDescent="0.25">
      <c r="A179" s="2"/>
      <c r="B179" s="2"/>
      <c r="C179" s="2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customHeight="1" ht="12.75" r="180" spans="1:33" x14ac:dyDescent="0.25">
      <c r="A180" s="2"/>
      <c r="B180" s="2"/>
      <c r="C180" s="2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customHeight="1" ht="12.75" r="181" spans="1:33" x14ac:dyDescent="0.25">
      <c r="A181" s="2"/>
      <c r="B181" s="2"/>
      <c r="C181" s="2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customHeight="1" ht="12.75" r="182" spans="1:33" x14ac:dyDescent="0.25">
      <c r="A182" s="2"/>
      <c r="B182" s="2"/>
      <c r="C182" s="2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customHeight="1" ht="12.75" r="183" spans="1:33" x14ac:dyDescent="0.25">
      <c r="A183" s="2"/>
      <c r="B183" s="2"/>
      <c r="C183" s="2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customHeight="1" ht="12.75" r="184" spans="1:33" x14ac:dyDescent="0.25">
      <c r="A184" s="2"/>
      <c r="B184" s="2"/>
      <c r="C184" s="2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customHeight="1" ht="12.75" r="185" spans="1:33" x14ac:dyDescent="0.25">
      <c r="A185" s="2"/>
      <c r="B185" s="2"/>
      <c r="C185" s="2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customHeight="1" ht="12.75" r="186" spans="1:33" x14ac:dyDescent="0.25">
      <c r="A186" s="2"/>
      <c r="B186" s="2"/>
      <c r="C186" s="2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customHeight="1" ht="12.75" r="187" spans="1:33" x14ac:dyDescent="0.25">
      <c r="A187" s="2"/>
      <c r="B187" s="2"/>
      <c r="C187" s="2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customHeight="1" ht="12.75" r="188" spans="1:33" x14ac:dyDescent="0.25">
      <c r="A188" s="2"/>
      <c r="B188" s="2"/>
      <c r="C188" s="2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customHeight="1" ht="12.75" r="189" spans="1:33" x14ac:dyDescent="0.25">
      <c r="A189" s="2"/>
      <c r="B189" s="2"/>
      <c r="C189" s="2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customHeight="1" ht="12.75" r="190" spans="1:33" x14ac:dyDescent="0.25">
      <c r="A190" s="2"/>
      <c r="B190" s="2"/>
      <c r="C190" s="2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customHeight="1" ht="12.75" r="191" spans="1:33" x14ac:dyDescent="0.25">
      <c r="A191" s="2"/>
      <c r="B191" s="2"/>
      <c r="C191" s="2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customHeight="1" ht="12.75" r="192" spans="1:33" x14ac:dyDescent="0.25">
      <c r="A192" s="2"/>
      <c r="B192" s="2"/>
      <c r="C192" s="2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customHeight="1" ht="12.75" r="193" spans="1:33" x14ac:dyDescent="0.25">
      <c r="A193" s="2"/>
      <c r="B193" s="2"/>
      <c r="C193" s="2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customHeight="1" ht="12.75" r="194" spans="1:33" x14ac:dyDescent="0.25">
      <c r="A194" s="2"/>
      <c r="B194" s="2"/>
      <c r="C194" s="2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customHeight="1" ht="12.75" r="195" spans="1:33" x14ac:dyDescent="0.25">
      <c r="A195" s="2"/>
      <c r="B195" s="2"/>
      <c r="C195" s="2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customHeight="1" ht="12.75" r="196" spans="1:33" x14ac:dyDescent="0.25">
      <c r="A196" s="2"/>
      <c r="B196" s="2"/>
      <c r="C196" s="2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customHeight="1" ht="12.75" r="197" spans="1:33" x14ac:dyDescent="0.25">
      <c r="A197" s="2"/>
      <c r="B197" s="2"/>
      <c r="C197" s="2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customHeight="1" ht="12.75" r="198" spans="1:33" x14ac:dyDescent="0.25">
      <c r="A198" s="2"/>
      <c r="B198" s="2"/>
      <c r="C198" s="2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customHeight="1" ht="12.75" r="199" spans="1:33" x14ac:dyDescent="0.25">
      <c r="A199" s="2"/>
      <c r="B199" s="2"/>
      <c r="C199" s="2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customHeight="1" ht="12.75" r="200" spans="1:33" x14ac:dyDescent="0.25">
      <c r="A200" s="2"/>
      <c r="B200" s="2"/>
      <c r="C200" s="2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customHeight="1" ht="12.75" r="201" spans="1:33" x14ac:dyDescent="0.25">
      <c r="A201" s="2"/>
      <c r="B201" s="2"/>
      <c r="C201" s="2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customHeight="1" ht="12.75" r="202" spans="1:33" x14ac:dyDescent="0.25">
      <c r="A202" s="2"/>
      <c r="B202" s="2"/>
      <c r="C202" s="2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customHeight="1" ht="12.75" r="203" spans="1:33" x14ac:dyDescent="0.25">
      <c r="A203" s="2"/>
      <c r="B203" s="2"/>
      <c r="C203" s="2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customHeight="1" ht="12.75" r="204" spans="1:33" x14ac:dyDescent="0.25">
      <c r="A204" s="2"/>
      <c r="B204" s="2"/>
      <c r="C204" s="2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customHeight="1" ht="12.75" r="205" spans="1:33" x14ac:dyDescent="0.25">
      <c r="A205" s="2"/>
      <c r="B205" s="2"/>
      <c r="C205" s="2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customHeight="1" ht="12.75" r="206" spans="1:33" x14ac:dyDescent="0.25">
      <c r="A206" s="2"/>
      <c r="B206" s="2"/>
      <c r="C206" s="2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customHeight="1" ht="12.75" r="207" spans="1:33" x14ac:dyDescent="0.25">
      <c r="A207" s="2"/>
      <c r="B207" s="2"/>
      <c r="C207" s="2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customHeight="1" ht="12.75" r="208" spans="1:33" x14ac:dyDescent="0.25">
      <c r="A208" s="2"/>
      <c r="B208" s="2"/>
      <c r="C208" s="2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customHeight="1" ht="12.75" r="209" spans="1:33" x14ac:dyDescent="0.25">
      <c r="A209" s="2"/>
      <c r="B209" s="2"/>
      <c r="C209" s="2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customHeight="1" ht="12.75" r="210" spans="1:33" x14ac:dyDescent="0.25">
      <c r="A210" s="2"/>
      <c r="B210" s="2"/>
      <c r="C210" s="2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customHeight="1" ht="12.75" r="211" spans="1:33" x14ac:dyDescent="0.25">
      <c r="A211" s="2"/>
      <c r="B211" s="2"/>
      <c r="C211" s="2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customHeight="1" ht="12.75" r="212" spans="1:33" x14ac:dyDescent="0.25">
      <c r="A212" s="2"/>
      <c r="B212" s="2"/>
      <c r="C212" s="2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customHeight="1" ht="12.75" r="213" spans="1:33" x14ac:dyDescent="0.25">
      <c r="A213" s="2"/>
      <c r="B213" s="2"/>
      <c r="C213" s="2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customHeight="1" ht="12.75" r="214" spans="1:33" x14ac:dyDescent="0.25">
      <c r="A214" s="2"/>
      <c r="B214" s="2"/>
      <c r="C214" s="2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customHeight="1" ht="12.75" r="215" spans="1:33" x14ac:dyDescent="0.25">
      <c r="A215" s="2"/>
      <c r="B215" s="2"/>
      <c r="C215" s="2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customHeight="1" ht="12.75" r="216" spans="1:33" x14ac:dyDescent="0.25">
      <c r="A216" s="2"/>
      <c r="B216" s="2"/>
      <c r="C216" s="2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customHeight="1" ht="12.75" r="217" spans="1:33" x14ac:dyDescent="0.25">
      <c r="A217" s="2"/>
      <c r="B217" s="2"/>
      <c r="C217" s="2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customHeight="1" ht="12.75" r="218" spans="1:33" x14ac:dyDescent="0.25">
      <c r="A218" s="2"/>
      <c r="B218" s="2"/>
      <c r="C218" s="2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customHeight="1" ht="12.75" r="219" spans="1:33" x14ac:dyDescent="0.25">
      <c r="A219" s="2"/>
      <c r="B219" s="2"/>
      <c r="C219" s="2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customHeight="1" ht="12.75" r="220" spans="1:33" x14ac:dyDescent="0.25">
      <c r="A220" s="2"/>
      <c r="B220" s="2"/>
      <c r="C220" s="2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customHeight="1" ht="12.75" r="221" spans="1:33" x14ac:dyDescent="0.25">
      <c r="A221" s="2"/>
      <c r="B221" s="2"/>
      <c r="C221" s="2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customHeight="1" ht="12.75" r="222" spans="1:33" x14ac:dyDescent="0.25">
      <c r="A222" s="2"/>
      <c r="B222" s="2"/>
      <c r="C222" s="2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customHeight="1" ht="12.75" r="223" spans="1:33" x14ac:dyDescent="0.25">
      <c r="A223" s="2"/>
      <c r="B223" s="2"/>
      <c r="C223" s="2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customHeight="1" ht="12.75" r="224" spans="1:33" x14ac:dyDescent="0.25">
      <c r="A224" s="2"/>
      <c r="B224" s="2"/>
      <c r="C224" s="2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customHeight="1" ht="12.75" r="225" spans="1:33" x14ac:dyDescent="0.25">
      <c r="A225" s="2"/>
      <c r="B225" s="2"/>
      <c r="C225" s="2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customHeight="1" ht="12.75" r="226" spans="1:33" x14ac:dyDescent="0.25">
      <c r="A226" s="2"/>
      <c r="B226" s="2"/>
      <c r="C226" s="2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customHeight="1" ht="12.75" r="227" spans="1:33" x14ac:dyDescent="0.25">
      <c r="A227" s="2"/>
      <c r="B227" s="2"/>
      <c r="C227" s="2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customHeight="1" ht="12.75" r="228" spans="1:33" x14ac:dyDescent="0.25">
      <c r="A228" s="2"/>
      <c r="B228" s="2"/>
      <c r="C228" s="2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customHeight="1" ht="12.75" r="229" spans="1:33" x14ac:dyDescent="0.25">
      <c r="A229" s="2"/>
      <c r="B229" s="2"/>
      <c r="C229" s="2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customHeight="1" ht="12.75" r="230" spans="1:33" x14ac:dyDescent="0.25">
      <c r="A230" s="2"/>
      <c r="B230" s="2"/>
      <c r="C230" s="2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customHeight="1" ht="12.75" r="231" spans="1:33" x14ac:dyDescent="0.25">
      <c r="A231" s="2"/>
      <c r="B231" s="2"/>
      <c r="C231" s="2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customHeight="1" ht="12.75" r="232" spans="1:33" x14ac:dyDescent="0.25">
      <c r="A232" s="2"/>
      <c r="B232" s="2"/>
      <c r="C232" s="2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customHeight="1" ht="12.75" r="233" spans="1:33" x14ac:dyDescent="0.25">
      <c r="A233" s="2"/>
      <c r="B233" s="2"/>
      <c r="C233" s="2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customHeight="1" ht="12.75" r="234" spans="1:33" x14ac:dyDescent="0.25">
      <c r="A234" s="2"/>
      <c r="B234" s="2"/>
      <c r="C234" s="2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customHeight="1" ht="12.75" r="235" spans="1:33" x14ac:dyDescent="0.25">
      <c r="A235" s="2"/>
      <c r="B235" s="2"/>
      <c r="C235" s="2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customHeight="1" ht="12.75" r="236" spans="1:33" x14ac:dyDescent="0.25">
      <c r="A236" s="2"/>
      <c r="B236" s="2"/>
      <c r="C236" s="2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customHeight="1" ht="12.75" r="237" spans="1:33" x14ac:dyDescent="0.25">
      <c r="A237" s="2"/>
      <c r="B237" s="2"/>
      <c r="C237" s="2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customHeight="1" ht="12.75" r="238" spans="1:33" x14ac:dyDescent="0.25">
      <c r="A238" s="2"/>
      <c r="B238" s="2"/>
      <c r="C238" s="2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customHeight="1" ht="12.75" r="239" spans="1:33" x14ac:dyDescent="0.25">
      <c r="A239" s="2"/>
      <c r="B239" s="2"/>
      <c r="C239" s="2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customHeight="1" ht="12.75" r="240" spans="1:33" x14ac:dyDescent="0.25">
      <c r="A240" s="2"/>
      <c r="B240" s="2"/>
      <c r="C240" s="2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customHeight="1" ht="12.75" r="241" spans="1:33" x14ac:dyDescent="0.25">
      <c r="A241" s="2"/>
      <c r="B241" s="2"/>
      <c r="C241" s="2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customHeight="1" ht="12.75" r="242" spans="1:33" x14ac:dyDescent="0.25">
      <c r="A242" s="2"/>
      <c r="B242" s="2"/>
      <c r="C242" s="2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customHeight="1" ht="12.75" r="243" spans="1:33" x14ac:dyDescent="0.25">
      <c r="A243" s="2"/>
      <c r="B243" s="2"/>
      <c r="C243" s="2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customHeight="1" ht="12.75" r="244" spans="1:33" x14ac:dyDescent="0.25">
      <c r="A244" s="2"/>
      <c r="B244" s="2"/>
      <c r="C244" s="2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customHeight="1" ht="12.75" r="245" spans="1:33" x14ac:dyDescent="0.25">
      <c r="A245" s="2"/>
      <c r="B245" s="2"/>
      <c r="C245" s="2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customHeight="1" ht="12.75" r="246" spans="1:33" x14ac:dyDescent="0.25">
      <c r="A246" s="2"/>
      <c r="B246" s="2"/>
      <c r="C246" s="2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customHeight="1" ht="12.75" r="247" spans="1:33" x14ac:dyDescent="0.25">
      <c r="A247" s="2"/>
      <c r="B247" s="2"/>
      <c r="C247" s="2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customHeight="1" ht="12.75" r="248" spans="1:33" x14ac:dyDescent="0.25">
      <c r="A248" s="2"/>
      <c r="B248" s="2"/>
      <c r="C248" s="2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customHeight="1" ht="12.75" r="249" spans="1:33" x14ac:dyDescent="0.25">
      <c r="A249" s="2"/>
      <c r="B249" s="2"/>
      <c r="C249" s="2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customHeight="1" ht="12.75" r="250" spans="1:33" x14ac:dyDescent="0.25">
      <c r="A250" s="2"/>
      <c r="B250" s="2"/>
      <c r="C250" s="2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customHeight="1" ht="12.75" r="251" spans="1:33" x14ac:dyDescent="0.25">
      <c r="A251" s="2"/>
      <c r="B251" s="2"/>
      <c r="C251" s="2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customHeight="1" ht="12.75" r="252" spans="1:33" x14ac:dyDescent="0.25">
      <c r="A252" s="2"/>
      <c r="B252" s="2"/>
      <c r="C252" s="2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customHeight="1" ht="12.75" r="253" spans="1:33" x14ac:dyDescent="0.25">
      <c r="A253" s="2"/>
      <c r="B253" s="2"/>
      <c r="C253" s="2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customHeight="1" ht="12.75" r="254" spans="1:33" x14ac:dyDescent="0.25">
      <c r="A254" s="2"/>
      <c r="B254" s="2"/>
      <c r="C254" s="2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customHeight="1" ht="12.75" r="255" spans="1:33" x14ac:dyDescent="0.25">
      <c r="A255" s="2"/>
      <c r="B255" s="2"/>
      <c r="C255" s="2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customHeight="1" ht="12.75" r="256" spans="1:33" x14ac:dyDescent="0.25">
      <c r="A256" s="2"/>
      <c r="B256" s="2"/>
      <c r="C256" s="2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customHeight="1" ht="12.75" r="257" spans="1:33" x14ac:dyDescent="0.25">
      <c r="A257" s="2"/>
      <c r="B257" s="2"/>
      <c r="C257" s="2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customHeight="1" ht="12.75" r="258" spans="1:33" x14ac:dyDescent="0.25">
      <c r="A258" s="2"/>
      <c r="B258" s="2"/>
      <c r="C258" s="2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customHeight="1" ht="12.75" r="259" spans="1:33" x14ac:dyDescent="0.25">
      <c r="A259" s="2"/>
      <c r="B259" s="2"/>
      <c r="C259" s="2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customHeight="1" ht="12.75" r="260" spans="1:33" x14ac:dyDescent="0.25">
      <c r="A260" s="2"/>
      <c r="B260" s="2"/>
      <c r="C260" s="2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customHeight="1" ht="12.75" r="261" spans="1:33" x14ac:dyDescent="0.25">
      <c r="A261" s="2"/>
      <c r="B261" s="2"/>
      <c r="C261" s="2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customHeight="1" ht="12.75" r="262" spans="1:33" x14ac:dyDescent="0.25">
      <c r="A262" s="2"/>
      <c r="B262" s="2"/>
      <c r="C262" s="2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customHeight="1" ht="12.75" r="263" spans="1:33" x14ac:dyDescent="0.25">
      <c r="A263" s="2"/>
      <c r="B263" s="2"/>
      <c r="C263" s="2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customHeight="1" ht="12.75" r="264" spans="1:33" x14ac:dyDescent="0.25">
      <c r="A264" s="2"/>
      <c r="B264" s="2"/>
      <c r="C264" s="2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customHeight="1" ht="12.75" r="265" spans="1:33" x14ac:dyDescent="0.25">
      <c r="A265" s="2"/>
      <c r="B265" s="2"/>
      <c r="C265" s="2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customHeight="1" ht="12.75" r="266" spans="1:33" x14ac:dyDescent="0.25">
      <c r="A266" s="2"/>
      <c r="B266" s="2"/>
      <c r="C266" s="2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customHeight="1" ht="12.75" r="267" spans="1:33" x14ac:dyDescent="0.25">
      <c r="A267" s="2"/>
      <c r="B267" s="2"/>
      <c r="C267" s="2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customHeight="1" ht="12.75" r="268" spans="1:33" x14ac:dyDescent="0.25">
      <c r="A268" s="2"/>
      <c r="B268" s="2"/>
      <c r="C268" s="2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customHeight="1" ht="12.75" r="269" spans="1:33" x14ac:dyDescent="0.25">
      <c r="A269" s="2"/>
      <c r="B269" s="2"/>
      <c r="C269" s="2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customHeight="1" ht="12.75" r="270" spans="1:33" x14ac:dyDescent="0.25">
      <c r="A270" s="2"/>
      <c r="B270" s="2"/>
      <c r="C270" s="2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customHeight="1" ht="12.75" r="271" spans="1:33" x14ac:dyDescent="0.25">
      <c r="A271" s="2"/>
      <c r="B271" s="2"/>
      <c r="C271" s="2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customHeight="1" ht="12.75" r="272" spans="1:33" x14ac:dyDescent="0.25">
      <c r="A272" s="2"/>
      <c r="B272" s="2"/>
      <c r="C272" s="2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customHeight="1" ht="12.75" r="273" spans="1:33" x14ac:dyDescent="0.25">
      <c r="A273" s="2"/>
      <c r="B273" s="2"/>
      <c r="C273" s="2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customHeight="1" ht="12.75" r="274" spans="1:33" x14ac:dyDescent="0.25">
      <c r="A274" s="2"/>
      <c r="B274" s="2"/>
      <c r="C274" s="2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customHeight="1" ht="12.75" r="275" spans="1:33" x14ac:dyDescent="0.25">
      <c r="A275" s="2"/>
      <c r="B275" s="2"/>
      <c r="C275" s="2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customHeight="1" ht="12.75" r="276" spans="1:33" x14ac:dyDescent="0.25">
      <c r="A276" s="2"/>
      <c r="B276" s="2"/>
      <c r="C276" s="2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customHeight="1" ht="12.75" r="277" spans="1:33" x14ac:dyDescent="0.25">
      <c r="A277" s="2"/>
      <c r="B277" s="2"/>
      <c r="C277" s="2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customHeight="1" ht="12.75" r="278" spans="1:33" x14ac:dyDescent="0.25">
      <c r="A278" s="2"/>
      <c r="B278" s="2"/>
      <c r="C278" s="2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customHeight="1" ht="12.75" r="279" spans="1:33" x14ac:dyDescent="0.25">
      <c r="A279" s="2"/>
      <c r="B279" s="2"/>
      <c r="C279" s="2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customHeight="1" ht="12.75" r="280" spans="1:33" x14ac:dyDescent="0.25">
      <c r="A280" s="2"/>
      <c r="B280" s="2"/>
      <c r="C280" s="2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customHeight="1" ht="12.75" r="281" spans="1:33" x14ac:dyDescent="0.25">
      <c r="A281" s="2"/>
      <c r="B281" s="2"/>
      <c r="C281" s="2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customHeight="1" ht="12.75" r="282" spans="1:33" x14ac:dyDescent="0.25">
      <c r="A282" s="2"/>
      <c r="B282" s="2"/>
      <c r="C282" s="2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customHeight="1" ht="12.75" r="283" spans="1:33" x14ac:dyDescent="0.25">
      <c r="A283" s="2"/>
      <c r="B283" s="2"/>
      <c r="C283" s="2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customHeight="1" ht="12.75" r="284" spans="1:33" x14ac:dyDescent="0.25">
      <c r="A284" s="2"/>
      <c r="B284" s="2"/>
      <c r="C284" s="2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customHeight="1" ht="12.75" r="285" spans="1:33" x14ac:dyDescent="0.25">
      <c r="A285" s="2"/>
      <c r="B285" s="2"/>
      <c r="C285" s="2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customHeight="1" ht="12.75" r="286" spans="1:33" x14ac:dyDescent="0.25">
      <c r="A286" s="2"/>
      <c r="B286" s="2"/>
      <c r="C286" s="2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customHeight="1" ht="12.75" r="287" spans="1:33" x14ac:dyDescent="0.25">
      <c r="A287" s="2"/>
      <c r="B287" s="2"/>
      <c r="C287" s="2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customHeight="1" ht="12.75" r="288" spans="1:33" x14ac:dyDescent="0.25">
      <c r="A288" s="2"/>
      <c r="B288" s="2"/>
      <c r="C288" s="2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customHeight="1" ht="12.75" r="289" spans="1:33" x14ac:dyDescent="0.25">
      <c r="A289" s="2"/>
      <c r="B289" s="2"/>
      <c r="C289" s="2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customHeight="1" ht="12.75" r="290" spans="1:33" x14ac:dyDescent="0.25">
      <c r="A290" s="2"/>
      <c r="B290" s="2"/>
      <c r="C290" s="2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customHeight="1" ht="12.75" r="291" spans="1:33" x14ac:dyDescent="0.25">
      <c r="A291" s="2"/>
      <c r="B291" s="2"/>
      <c r="C291" s="2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customHeight="1" ht="12.75" r="292" spans="1:33" x14ac:dyDescent="0.25">
      <c r="A292" s="2"/>
      <c r="B292" s="2"/>
      <c r="C292" s="2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customHeight="1" ht="12.75" r="293" spans="1:33" x14ac:dyDescent="0.25">
      <c r="A293" s="2"/>
      <c r="B293" s="2"/>
      <c r="C293" s="2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customHeight="1" ht="12.75" r="294" spans="1:33" x14ac:dyDescent="0.25">
      <c r="A294" s="2"/>
      <c r="B294" s="2"/>
      <c r="C294" s="2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customHeight="1" ht="12.75" r="295" spans="1:33" x14ac:dyDescent="0.25">
      <c r="A295" s="2"/>
      <c r="B295" s="2"/>
      <c r="C295" s="2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customHeight="1" ht="12.75" r="296" spans="1:33" x14ac:dyDescent="0.25">
      <c r="A296" s="2"/>
      <c r="B296" s="2"/>
      <c r="C296" s="2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customHeight="1" ht="12.75" r="297" spans="1:33" x14ac:dyDescent="0.25">
      <c r="A297" s="2"/>
      <c r="B297" s="2"/>
      <c r="C297" s="2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customHeight="1" ht="12.75" r="298" spans="1:33" x14ac:dyDescent="0.25">
      <c r="A298" s="2"/>
      <c r="B298" s="2"/>
      <c r="C298" s="2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customHeight="1" ht="12.75" r="299" spans="1:33" x14ac:dyDescent="0.25">
      <c r="A299" s="2"/>
      <c r="B299" s="2"/>
      <c r="C299" s="2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customHeight="1" ht="12.75" r="300" spans="1:33" x14ac:dyDescent="0.25">
      <c r="A300" s="2"/>
      <c r="B300" s="2"/>
      <c r="C300" s="2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customHeight="1" ht="12.75" r="301" spans="1:33" x14ac:dyDescent="0.25">
      <c r="A301" s="2"/>
      <c r="B301" s="2"/>
      <c r="C301" s="2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customHeight="1" ht="12.75" r="302" spans="1:33" x14ac:dyDescent="0.25">
      <c r="A302" s="2"/>
      <c r="B302" s="2"/>
      <c r="C302" s="2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customHeight="1" ht="12.75" r="303" spans="1:33" x14ac:dyDescent="0.25">
      <c r="A303" s="2"/>
      <c r="B303" s="2"/>
      <c r="C303" s="2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customHeight="1" ht="12.75" r="304" spans="1:33" x14ac:dyDescent="0.25">
      <c r="A304" s="2"/>
      <c r="B304" s="2"/>
      <c r="C304" s="2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customHeight="1" ht="12.75" r="305" spans="1:33" x14ac:dyDescent="0.25">
      <c r="A305" s="2"/>
      <c r="B305" s="2"/>
      <c r="C305" s="2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customHeight="1" ht="12.75" r="306" spans="1:33" x14ac:dyDescent="0.25">
      <c r="A306" s="2"/>
      <c r="B306" s="2"/>
      <c r="C306" s="2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customHeight="1" ht="12.75" r="307" spans="1:33" x14ac:dyDescent="0.25">
      <c r="A307" s="2"/>
      <c r="B307" s="2"/>
      <c r="C307" s="2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customHeight="1" ht="12.75" r="308" spans="1:33" x14ac:dyDescent="0.25">
      <c r="A308" s="2"/>
      <c r="B308" s="2"/>
      <c r="C308" s="2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customHeight="1" ht="12.75" r="309" spans="1:33" x14ac:dyDescent="0.25">
      <c r="A309" s="2"/>
      <c r="B309" s="2"/>
      <c r="C309" s="2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customHeight="1" ht="12.75" r="310" spans="1:33" x14ac:dyDescent="0.25">
      <c r="A310" s="2"/>
      <c r="B310" s="2"/>
      <c r="C310" s="2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customHeight="1" ht="12.75" r="311" spans="1:33" x14ac:dyDescent="0.25">
      <c r="A311" s="2"/>
      <c r="B311" s="2"/>
      <c r="C311" s="2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customHeight="1" ht="12.75" r="312" spans="1:33" x14ac:dyDescent="0.25">
      <c r="A312" s="2"/>
      <c r="B312" s="2"/>
      <c r="C312" s="2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customHeight="1" ht="12.75" r="313" spans="1:33" x14ac:dyDescent="0.25">
      <c r="A313" s="2"/>
      <c r="B313" s="2"/>
      <c r="C313" s="2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customHeight="1" ht="12.75" r="314" spans="1:33" x14ac:dyDescent="0.25">
      <c r="A314" s="2"/>
      <c r="B314" s="2"/>
      <c r="C314" s="2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customHeight="1" ht="12.75" r="315" spans="1:33" x14ac:dyDescent="0.25">
      <c r="A315" s="2"/>
      <c r="B315" s="2"/>
      <c r="C315" s="2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customHeight="1" ht="12.75" r="316" spans="1:33" x14ac:dyDescent="0.25">
      <c r="A316" s="2"/>
      <c r="B316" s="2"/>
      <c r="C316" s="2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customHeight="1" ht="12.75" r="317" spans="1:33" x14ac:dyDescent="0.25">
      <c r="A317" s="2"/>
      <c r="B317" s="2"/>
      <c r="C317" s="2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customHeight="1" ht="12.75" r="318" spans="1:33" x14ac:dyDescent="0.25">
      <c r="A318" s="2"/>
      <c r="B318" s="2"/>
      <c r="C318" s="2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customHeight="1" ht="12.75" r="319" spans="1:33" x14ac:dyDescent="0.25">
      <c r="A319" s="2"/>
      <c r="B319" s="2"/>
      <c r="C319" s="2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customHeight="1" ht="12.75" r="320" spans="1:33" x14ac:dyDescent="0.25">
      <c r="A320" s="2"/>
      <c r="B320" s="2"/>
      <c r="C320" s="2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customHeight="1" ht="12.75" r="321" spans="1:33" x14ac:dyDescent="0.25">
      <c r="A321" s="2"/>
      <c r="B321" s="2"/>
      <c r="C321" s="2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customHeight="1" ht="12.75" r="322" spans="1:33" x14ac:dyDescent="0.25">
      <c r="A322" s="2"/>
      <c r="B322" s="2"/>
      <c r="C322" s="2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customHeight="1" ht="12.75" r="323" spans="1:33" x14ac:dyDescent="0.25">
      <c r="A323" s="2"/>
      <c r="B323" s="2"/>
      <c r="C323" s="2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customHeight="1" ht="12.75" r="324" spans="1:33" x14ac:dyDescent="0.25">
      <c r="A324" s="2"/>
      <c r="B324" s="2"/>
      <c r="C324" s="2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customHeight="1" ht="12.75" r="325" spans="1:33" x14ac:dyDescent="0.25">
      <c r="A325" s="2"/>
      <c r="B325" s="2"/>
      <c r="C325" s="2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customHeight="1" ht="12.75" r="326" spans="1:33" x14ac:dyDescent="0.25">
      <c r="A326" s="2"/>
      <c r="B326" s="2"/>
      <c r="C326" s="2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customHeight="1" ht="12.75" r="327" spans="1:33" x14ac:dyDescent="0.25">
      <c r="A327" s="2"/>
      <c r="B327" s="2"/>
      <c r="C327" s="2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customHeight="1" ht="12.75" r="328" spans="1:33" x14ac:dyDescent="0.25">
      <c r="A328" s="2"/>
      <c r="B328" s="2"/>
      <c r="C328" s="2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customHeight="1" ht="12.75" r="329" spans="1:33" x14ac:dyDescent="0.25">
      <c r="A329" s="2"/>
      <c r="B329" s="2"/>
      <c r="C329" s="2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customHeight="1" ht="12.75" r="330" spans="1:33" x14ac:dyDescent="0.25">
      <c r="A330" s="2"/>
      <c r="B330" s="2"/>
      <c r="C330" s="2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customHeight="1" ht="12.75" r="331" spans="1:33" x14ac:dyDescent="0.25">
      <c r="A331" s="2"/>
      <c r="B331" s="2"/>
      <c r="C331" s="2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customHeight="1" ht="12.75" r="332" spans="1:33" x14ac:dyDescent="0.25">
      <c r="A332" s="2"/>
      <c r="B332" s="2"/>
      <c r="C332" s="2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customHeight="1" ht="12.75" r="333" spans="1:33" x14ac:dyDescent="0.25">
      <c r="A333" s="2"/>
      <c r="B333" s="2"/>
      <c r="C333" s="2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customHeight="1" ht="12.75" r="334" spans="1:33" x14ac:dyDescent="0.25">
      <c r="A334" s="2"/>
      <c r="B334" s="2"/>
      <c r="C334" s="2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customHeight="1" ht="12.75" r="335" spans="1:33" x14ac:dyDescent="0.25">
      <c r="A335" s="2"/>
      <c r="B335" s="2"/>
      <c r="C335" s="2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customHeight="1" ht="12.75" r="336" spans="1:33" x14ac:dyDescent="0.25">
      <c r="A336" s="2"/>
      <c r="B336" s="2"/>
      <c r="C336" s="2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customHeight="1" ht="12.75" r="337" spans="1:33" x14ac:dyDescent="0.25">
      <c r="A337" s="2"/>
      <c r="B337" s="2"/>
      <c r="C337" s="2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customHeight="1" ht="12.75" r="338" spans="1:33" x14ac:dyDescent="0.25">
      <c r="A338" s="2"/>
      <c r="B338" s="2"/>
      <c r="C338" s="2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customHeight="1" ht="12.75" r="339" spans="1:33" x14ac:dyDescent="0.25">
      <c r="A339" s="2"/>
      <c r="B339" s="2"/>
      <c r="C339" s="2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customHeight="1" ht="12.75" r="340" spans="1:33" x14ac:dyDescent="0.25">
      <c r="A340" s="2"/>
      <c r="B340" s="2"/>
      <c r="C340" s="2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customHeight="1" ht="12.75" r="341" spans="1:33" x14ac:dyDescent="0.25">
      <c r="A341" s="2"/>
      <c r="B341" s="2"/>
      <c r="C341" s="2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customHeight="1" ht="12.75" r="342" spans="1:33" x14ac:dyDescent="0.25">
      <c r="A342" s="2"/>
      <c r="B342" s="2"/>
      <c r="C342" s="2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customHeight="1" ht="12.75" r="343" spans="1:33" x14ac:dyDescent="0.25">
      <c r="A343" s="2"/>
      <c r="B343" s="2"/>
      <c r="C343" s="2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customHeight="1" ht="12.75" r="344" spans="1:33" x14ac:dyDescent="0.25">
      <c r="A344" s="2"/>
      <c r="B344" s="2"/>
      <c r="C344" s="2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customHeight="1" ht="12.75" r="345" spans="1:33" x14ac:dyDescent="0.25">
      <c r="A345" s="2"/>
      <c r="B345" s="2"/>
      <c r="C345" s="2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customHeight="1" ht="12.75" r="346" spans="1:33" x14ac:dyDescent="0.25">
      <c r="A346" s="2"/>
      <c r="B346" s="2"/>
      <c r="C346" s="2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customHeight="1" ht="12.75" r="347" spans="1:33" x14ac:dyDescent="0.25">
      <c r="A347" s="2"/>
      <c r="B347" s="2"/>
      <c r="C347" s="2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customHeight="1" ht="12.75" r="348" spans="1:33" x14ac:dyDescent="0.25">
      <c r="A348" s="2"/>
      <c r="B348" s="2"/>
      <c r="C348" s="2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customHeight="1" ht="12.75" r="349" spans="1:33" x14ac:dyDescent="0.25">
      <c r="A349" s="2"/>
      <c r="B349" s="2"/>
      <c r="C349" s="2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customHeight="1" ht="12.75" r="350" spans="1:33" x14ac:dyDescent="0.25">
      <c r="A350" s="2"/>
      <c r="B350" s="2"/>
      <c r="C350" s="2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customHeight="1" ht="12.75" r="351" spans="1:33" x14ac:dyDescent="0.25">
      <c r="A351" s="2"/>
      <c r="B351" s="2"/>
      <c r="C351" s="2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customHeight="1" ht="12.75" r="352" spans="1:33" x14ac:dyDescent="0.25">
      <c r="A352" s="2"/>
      <c r="B352" s="2"/>
      <c r="C352" s="2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customHeight="1" ht="12.75" r="353" spans="1:33" x14ac:dyDescent="0.25">
      <c r="A353" s="2"/>
      <c r="B353" s="2"/>
      <c r="C353" s="2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customHeight="1" ht="12.75" r="354" spans="1:33" x14ac:dyDescent="0.25">
      <c r="A354" s="2"/>
      <c r="B354" s="2"/>
      <c r="C354" s="2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customHeight="1" ht="12.75" r="355" spans="1:33" x14ac:dyDescent="0.25">
      <c r="A355" s="2"/>
      <c r="B355" s="2"/>
      <c r="C355" s="2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customHeight="1" ht="12.75" r="356" spans="1:33" x14ac:dyDescent="0.25">
      <c r="A356" s="2"/>
      <c r="B356" s="2"/>
      <c r="C356" s="2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customHeight="1" ht="12.75" r="357" spans="1:33" x14ac:dyDescent="0.25">
      <c r="A357" s="2"/>
      <c r="B357" s="2"/>
      <c r="C357" s="2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customHeight="1" ht="12.75" r="358" spans="1:33" x14ac:dyDescent="0.25">
      <c r="A358" s="2"/>
      <c r="B358" s="2"/>
      <c r="C358" s="2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customHeight="1" ht="12.75" r="359" spans="1:33" x14ac:dyDescent="0.25">
      <c r="A359" s="2"/>
      <c r="B359" s="2"/>
      <c r="C359" s="2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customHeight="1" ht="12.75" r="360" spans="1:33" x14ac:dyDescent="0.25">
      <c r="A360" s="2"/>
      <c r="B360" s="2"/>
      <c r="C360" s="2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customHeight="1" ht="12.75" r="361" spans="1:33" x14ac:dyDescent="0.25">
      <c r="A361" s="2"/>
      <c r="B361" s="2"/>
      <c r="C361" s="2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customHeight="1" ht="12.75" r="362" spans="1:33" x14ac:dyDescent="0.25">
      <c r="A362" s="2"/>
      <c r="B362" s="2"/>
      <c r="C362" s="2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customHeight="1" ht="12.75" r="363" spans="1:33" x14ac:dyDescent="0.25">
      <c r="A363" s="2"/>
      <c r="B363" s="2"/>
      <c r="C363" s="2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customHeight="1" ht="12.75" r="364" spans="1:33" x14ac:dyDescent="0.25">
      <c r="A364" s="2"/>
      <c r="B364" s="2"/>
      <c r="C364" s="2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customHeight="1" ht="12.75" r="365" spans="1:33" x14ac:dyDescent="0.25">
      <c r="A365" s="2"/>
      <c r="B365" s="2"/>
      <c r="C365" s="2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customHeight="1" ht="12.75" r="366" spans="1:33" x14ac:dyDescent="0.25">
      <c r="A366" s="2"/>
      <c r="B366" s="2"/>
      <c r="C366" s="2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customHeight="1" ht="12.75" r="367" spans="1:33" x14ac:dyDescent="0.25">
      <c r="A367" s="2"/>
      <c r="B367" s="2"/>
      <c r="C367" s="2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customHeight="1" ht="12.75" r="368" spans="1:33" x14ac:dyDescent="0.25">
      <c r="A368" s="2"/>
      <c r="B368" s="2"/>
      <c r="C368" s="2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customHeight="1" ht="12.75" r="369" spans="1:33" x14ac:dyDescent="0.25">
      <c r="A369" s="2"/>
      <c r="B369" s="2"/>
      <c r="C369" s="2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customHeight="1" ht="12.75" r="370" spans="1:33" x14ac:dyDescent="0.25">
      <c r="A370" s="2"/>
      <c r="B370" s="2"/>
      <c r="C370" s="2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customHeight="1" ht="12.75" r="371" spans="1:33" x14ac:dyDescent="0.25">
      <c r="A371" s="2"/>
      <c r="B371" s="2"/>
      <c r="C371" s="2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customHeight="1" ht="12.75" r="372" spans="1:33" x14ac:dyDescent="0.25">
      <c r="A372" s="2"/>
      <c r="B372" s="2"/>
      <c r="C372" s="2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customHeight="1" ht="12.75" r="373" spans="1:33" x14ac:dyDescent="0.25">
      <c r="A373" s="2"/>
      <c r="B373" s="2"/>
      <c r="C373" s="2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customHeight="1" ht="12.75" r="374" spans="1:33" x14ac:dyDescent="0.25">
      <c r="A374" s="2"/>
      <c r="B374" s="2"/>
      <c r="C374" s="2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customHeight="1" ht="12.75" r="375" spans="1:33" x14ac:dyDescent="0.25">
      <c r="A375" s="2"/>
      <c r="B375" s="2"/>
      <c r="C375" s="2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customHeight="1" ht="12.75" r="376" spans="1:33" x14ac:dyDescent="0.25">
      <c r="A376" s="2"/>
      <c r="B376" s="2"/>
      <c r="C376" s="2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customHeight="1" ht="12.75" r="377" spans="1:33" x14ac:dyDescent="0.25">
      <c r="A377" s="2"/>
      <c r="B377" s="2"/>
      <c r="C377" s="2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customHeight="1" ht="12.75" r="378" spans="1:33" x14ac:dyDescent="0.25">
      <c r="A378" s="2"/>
      <c r="B378" s="2"/>
      <c r="C378" s="2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customHeight="1" ht="12.75" r="379" spans="1:33" x14ac:dyDescent="0.25">
      <c r="A379" s="2"/>
      <c r="B379" s="2"/>
      <c r="C379" s="2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customHeight="1" ht="12.75" r="380" spans="1:33" x14ac:dyDescent="0.25">
      <c r="A380" s="2"/>
      <c r="B380" s="2"/>
      <c r="C380" s="2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customHeight="1" ht="12.75" r="381" spans="1:33" x14ac:dyDescent="0.25">
      <c r="A381" s="2"/>
      <c r="B381" s="2"/>
      <c r="C381" s="2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customHeight="1" ht="12.75" r="382" spans="1:33" x14ac:dyDescent="0.25">
      <c r="A382" s="2"/>
      <c r="B382" s="2"/>
      <c r="C382" s="2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customHeight="1" ht="12.75" r="383" spans="1:33" x14ac:dyDescent="0.25">
      <c r="A383" s="2"/>
      <c r="B383" s="2"/>
      <c r="C383" s="2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customHeight="1" ht="12.75" r="384" spans="1:33" x14ac:dyDescent="0.25">
      <c r="A384" s="2"/>
      <c r="B384" s="2"/>
      <c r="C384" s="2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customHeight="1" ht="12.75" r="385" spans="1:33" x14ac:dyDescent="0.25">
      <c r="A385" s="2"/>
      <c r="B385" s="2"/>
      <c r="C385" s="2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customHeight="1" ht="12.75" r="386" spans="1:33" x14ac:dyDescent="0.25">
      <c r="A386" s="2"/>
      <c r="B386" s="2"/>
      <c r="C386" s="2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customHeight="1" ht="12.75" r="387" spans="1:33" x14ac:dyDescent="0.25">
      <c r="A387" s="2"/>
      <c r="B387" s="2"/>
      <c r="C387" s="2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customHeight="1" ht="12.75" r="388" spans="1:33" x14ac:dyDescent="0.25">
      <c r="A388" s="2"/>
      <c r="B388" s="2"/>
      <c r="C388" s="2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customHeight="1" ht="12.75" r="389" spans="1:33" x14ac:dyDescent="0.25">
      <c r="A389" s="2"/>
      <c r="B389" s="2"/>
      <c r="C389" s="2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customHeight="1" ht="12.75" r="390" spans="1:33" x14ac:dyDescent="0.25">
      <c r="A390" s="2"/>
      <c r="B390" s="2"/>
      <c r="C390" s="2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customHeight="1" ht="12.75" r="391" spans="1:33" x14ac:dyDescent="0.25">
      <c r="A391" s="2"/>
      <c r="B391" s="2"/>
      <c r="C391" s="2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customHeight="1" ht="12.75" r="392" spans="1:33" x14ac:dyDescent="0.25">
      <c r="A392" s="2"/>
      <c r="B392" s="2"/>
      <c r="C392" s="2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customHeight="1" ht="12.75" r="393" spans="1:33" x14ac:dyDescent="0.25">
      <c r="A393" s="2"/>
      <c r="B393" s="2"/>
      <c r="C393" s="2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customHeight="1" ht="12.75" r="394" spans="1:33" x14ac:dyDescent="0.25">
      <c r="A394" s="2"/>
      <c r="B394" s="2"/>
      <c r="C394" s="2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customHeight="1" ht="12.75" r="395" spans="1:33" x14ac:dyDescent="0.25">
      <c r="A395" s="2"/>
      <c r="B395" s="2"/>
      <c r="C395" s="2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customHeight="1" ht="12.75" r="396" spans="1:33" x14ac:dyDescent="0.25">
      <c r="A396" s="2"/>
      <c r="B396" s="2"/>
      <c r="C396" s="2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customHeight="1" ht="12.75" r="397" spans="1:33" x14ac:dyDescent="0.25">
      <c r="A397" s="2"/>
      <c r="B397" s="2"/>
      <c r="C397" s="2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customHeight="1" ht="12.75" r="398" spans="1:33" x14ac:dyDescent="0.25">
      <c r="A398" s="2"/>
      <c r="B398" s="2"/>
      <c r="C398" s="2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customHeight="1" ht="12.75" r="399" spans="1:33" x14ac:dyDescent="0.25">
      <c r="A399" s="2"/>
      <c r="B399" s="2"/>
      <c r="C399" s="2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customHeight="1" ht="12.75" r="400" spans="1:33" x14ac:dyDescent="0.25">
      <c r="A400" s="2"/>
      <c r="B400" s="2"/>
      <c r="C400" s="2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customHeight="1" ht="12.75" r="401" spans="1:33" x14ac:dyDescent="0.25">
      <c r="A401" s="2"/>
      <c r="B401" s="2"/>
      <c r="C401" s="2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customHeight="1" ht="12.75" r="402" spans="1:33" x14ac:dyDescent="0.25">
      <c r="A402" s="2"/>
      <c r="B402" s="2"/>
      <c r="C402" s="2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customHeight="1" ht="12.75" r="403" spans="1:33" x14ac:dyDescent="0.25">
      <c r="A403" s="2"/>
      <c r="B403" s="2"/>
      <c r="C403" s="2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customHeight="1" ht="12.75" r="404" spans="1:33" x14ac:dyDescent="0.25">
      <c r="A404" s="2"/>
      <c r="B404" s="2"/>
      <c r="C404" s="2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customHeight="1" ht="12.75" r="405" spans="1:33" x14ac:dyDescent="0.25">
      <c r="A405" s="2"/>
      <c r="B405" s="2"/>
      <c r="C405" s="2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customHeight="1" ht="12.75" r="406" spans="1:33" x14ac:dyDescent="0.25">
      <c r="A406" s="2"/>
      <c r="B406" s="2"/>
      <c r="C406" s="2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customHeight="1" ht="12.75" r="407" spans="1:33" x14ac:dyDescent="0.25">
      <c r="A407" s="2"/>
      <c r="B407" s="2"/>
      <c r="C407" s="2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customHeight="1" ht="12.75" r="408" spans="1:33" x14ac:dyDescent="0.25">
      <c r="A408" s="2"/>
      <c r="B408" s="2"/>
      <c r="C408" s="2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customHeight="1" ht="12.75" r="409" spans="1:33" x14ac:dyDescent="0.25">
      <c r="A409" s="2"/>
      <c r="B409" s="2"/>
      <c r="C409" s="2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customHeight="1" ht="12.75" r="410" spans="1:33" x14ac:dyDescent="0.25">
      <c r="A410" s="2"/>
      <c r="B410" s="2"/>
      <c r="C410" s="2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customHeight="1" ht="12.75" r="411" spans="1:33" x14ac:dyDescent="0.25">
      <c r="A411" s="2"/>
      <c r="B411" s="2"/>
      <c r="C411" s="2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customHeight="1" ht="12.75" r="412" spans="1:33" x14ac:dyDescent="0.25">
      <c r="A412" s="2"/>
      <c r="B412" s="2"/>
      <c r="C412" s="2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customHeight="1" ht="12.75" r="413" spans="1:33" x14ac:dyDescent="0.25">
      <c r="A413" s="2"/>
      <c r="B413" s="2"/>
      <c r="C413" s="2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customHeight="1" ht="12.75" r="414" spans="1:33" x14ac:dyDescent="0.25">
      <c r="A414" s="2"/>
      <c r="B414" s="2"/>
      <c r="C414" s="2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customHeight="1" ht="12.75" r="415" spans="1:33" x14ac:dyDescent="0.25">
      <c r="A415" s="2"/>
      <c r="B415" s="2"/>
      <c r="C415" s="2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customHeight="1" ht="12.75" r="416" spans="1:33" x14ac:dyDescent="0.25">
      <c r="A416" s="2"/>
      <c r="B416" s="2"/>
      <c r="C416" s="2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customHeight="1" ht="12.75" r="417" spans="1:33" x14ac:dyDescent="0.25">
      <c r="A417" s="2"/>
      <c r="B417" s="2"/>
      <c r="C417" s="2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customHeight="1" ht="12.75" r="418" spans="1:33" x14ac:dyDescent="0.25">
      <c r="A418" s="2"/>
      <c r="B418" s="2"/>
      <c r="C418" s="2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customHeight="1" ht="12.75" r="419" spans="1:33" x14ac:dyDescent="0.25">
      <c r="A419" s="2"/>
      <c r="B419" s="2"/>
      <c r="C419" s="2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customHeight="1" ht="12.75" r="420" spans="1:33" x14ac:dyDescent="0.25">
      <c r="A420" s="2"/>
      <c r="B420" s="2"/>
      <c r="C420" s="2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customHeight="1" ht="12.75" r="421" spans="1:33" x14ac:dyDescent="0.25">
      <c r="A421" s="2"/>
      <c r="B421" s="2"/>
      <c r="C421" s="2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customHeight="1" ht="12.75" r="422" spans="1:33" x14ac:dyDescent="0.25">
      <c r="A422" s="2"/>
      <c r="B422" s="2"/>
      <c r="C422" s="2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customHeight="1" ht="12.75" r="423" spans="1:33" x14ac:dyDescent="0.25">
      <c r="A423" s="2"/>
      <c r="B423" s="2"/>
      <c r="C423" s="2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customHeight="1" ht="12.75" r="424" spans="1:33" x14ac:dyDescent="0.25">
      <c r="A424" s="2"/>
      <c r="B424" s="2"/>
      <c r="C424" s="2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customHeight="1" ht="12.75" r="425" spans="1:33" x14ac:dyDescent="0.25">
      <c r="A425" s="2"/>
      <c r="B425" s="2"/>
      <c r="C425" s="2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customHeight="1" ht="12.75" r="426" spans="1:33" x14ac:dyDescent="0.25">
      <c r="A426" s="2"/>
      <c r="B426" s="2"/>
      <c r="C426" s="2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customHeight="1" ht="12.75" r="427" spans="1:33" x14ac:dyDescent="0.25">
      <c r="A427" s="2"/>
      <c r="B427" s="2"/>
      <c r="C427" s="2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customHeight="1" ht="12.75" r="428" spans="1:33" x14ac:dyDescent="0.25">
      <c r="A428" s="2"/>
      <c r="B428" s="2"/>
      <c r="C428" s="2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customHeight="1" ht="12.75" r="429" spans="1:33" x14ac:dyDescent="0.25">
      <c r="A429" s="2"/>
      <c r="B429" s="2"/>
      <c r="C429" s="2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customHeight="1" ht="12.75" r="430" spans="1:33" x14ac:dyDescent="0.25">
      <c r="A430" s="2"/>
      <c r="B430" s="2"/>
      <c r="C430" s="2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customHeight="1" ht="12.75" r="431" spans="1:33" x14ac:dyDescent="0.25">
      <c r="A431" s="2"/>
      <c r="B431" s="2"/>
      <c r="C431" s="2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customHeight="1" ht="12.75" r="432" spans="1:33" x14ac:dyDescent="0.25">
      <c r="A432" s="2"/>
      <c r="B432" s="2"/>
      <c r="C432" s="2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customHeight="1" ht="12.75" r="433" spans="1:33" x14ac:dyDescent="0.25">
      <c r="A433" s="2"/>
      <c r="B433" s="2"/>
      <c r="C433" s="2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customHeight="1" ht="12.75" r="434" spans="1:33" x14ac:dyDescent="0.25">
      <c r="A434" s="2"/>
      <c r="B434" s="2"/>
      <c r="C434" s="2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customHeight="1" ht="12.75" r="435" spans="1:33" x14ac:dyDescent="0.25">
      <c r="A435" s="2"/>
      <c r="B435" s="2"/>
      <c r="C435" s="2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customHeight="1" ht="12.75" r="436" spans="1:33" x14ac:dyDescent="0.25">
      <c r="A436" s="2"/>
      <c r="B436" s="2"/>
      <c r="C436" s="2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customHeight="1" ht="12.75" r="437" spans="1:33" x14ac:dyDescent="0.25">
      <c r="A437" s="2"/>
      <c r="B437" s="2"/>
      <c r="C437" s="2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customHeight="1" ht="12.75" r="438" spans="1:33" x14ac:dyDescent="0.25">
      <c r="A438" s="2"/>
      <c r="B438" s="2"/>
      <c r="C438" s="2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customHeight="1" ht="12.75" r="439" spans="1:33" x14ac:dyDescent="0.25">
      <c r="A439" s="2"/>
      <c r="B439" s="2"/>
      <c r="C439" s="2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customHeight="1" ht="12.75" r="440" spans="1:33" x14ac:dyDescent="0.25">
      <c r="A440" s="2"/>
      <c r="B440" s="2"/>
      <c r="C440" s="2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customHeight="1" ht="12.75" r="441" spans="1:33" x14ac:dyDescent="0.25">
      <c r="A441" s="2"/>
      <c r="B441" s="2"/>
      <c r="C441" s="2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customHeight="1" ht="12.75" r="442" spans="1:33" x14ac:dyDescent="0.25">
      <c r="A442" s="2"/>
      <c r="B442" s="2"/>
      <c r="C442" s="2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customHeight="1" ht="12.75" r="443" spans="1:33" x14ac:dyDescent="0.25">
      <c r="A443" s="2"/>
      <c r="B443" s="2"/>
      <c r="C443" s="2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customHeight="1" ht="12.75" r="444" spans="1:33" x14ac:dyDescent="0.25">
      <c r="A444" s="2"/>
      <c r="B444" s="2"/>
      <c r="C444" s="2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customHeight="1" ht="12.75" r="445" spans="1:33" x14ac:dyDescent="0.25">
      <c r="A445" s="2"/>
      <c r="B445" s="2"/>
      <c r="C445" s="2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customHeight="1" ht="12.75" r="446" spans="1:33" x14ac:dyDescent="0.25">
      <c r="A446" s="2"/>
      <c r="B446" s="2"/>
      <c r="C446" s="2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customHeight="1" ht="12.75" r="447" spans="1:33" x14ac:dyDescent="0.25">
      <c r="A447" s="2"/>
      <c r="B447" s="2"/>
      <c r="C447" s="2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customHeight="1" ht="12.75" r="448" spans="1:33" x14ac:dyDescent="0.25">
      <c r="A448" s="2"/>
      <c r="B448" s="2"/>
      <c r="C448" s="2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customHeight="1" ht="12.75" r="449" spans="1:33" x14ac:dyDescent="0.25">
      <c r="A449" s="2"/>
      <c r="B449" s="2"/>
      <c r="C449" s="2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customHeight="1" ht="12.75" r="450" spans="1:33" x14ac:dyDescent="0.25">
      <c r="A450" s="2"/>
      <c r="B450" s="2"/>
      <c r="C450" s="2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customHeight="1" ht="12.75" r="451" spans="1:33" x14ac:dyDescent="0.25">
      <c r="A451" s="2"/>
      <c r="B451" s="2"/>
      <c r="C451" s="2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customHeight="1" ht="12.75" r="452" spans="1:33" x14ac:dyDescent="0.25">
      <c r="A452" s="2"/>
      <c r="B452" s="2"/>
      <c r="C452" s="2"/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customHeight="1" ht="12.75" r="453" spans="1:33" x14ac:dyDescent="0.25">
      <c r="A453" s="2"/>
      <c r="B453" s="2"/>
      <c r="C453" s="2"/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customHeight="1" ht="12.75" r="454" spans="1:33" x14ac:dyDescent="0.25">
      <c r="A454" s="2"/>
      <c r="B454" s="2"/>
      <c r="C454" s="2"/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customHeight="1" ht="12.75" r="455" spans="1:33" x14ac:dyDescent="0.25">
      <c r="A455" s="2"/>
      <c r="B455" s="2"/>
      <c r="C455" s="2"/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customHeight="1" ht="12.75" r="456" spans="1:33" x14ac:dyDescent="0.25">
      <c r="A456" s="2"/>
      <c r="B456" s="2"/>
      <c r="C456" s="2"/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customHeight="1" ht="12.75" r="457" spans="1:33" x14ac:dyDescent="0.25">
      <c r="A457" s="2"/>
      <c r="B457" s="2"/>
      <c r="C457" s="2"/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customHeight="1" ht="12.75" r="458" spans="1:33" x14ac:dyDescent="0.25">
      <c r="A458" s="2"/>
      <c r="B458" s="2"/>
      <c r="C458" s="2"/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customHeight="1" ht="12.75" r="459" spans="1:33" x14ac:dyDescent="0.25">
      <c r="A459" s="2"/>
      <c r="B459" s="2"/>
      <c r="C459" s="2"/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customHeight="1" ht="12.75" r="460" spans="1:33" x14ac:dyDescent="0.25">
      <c r="A460" s="2"/>
      <c r="B460" s="2"/>
      <c r="C460" s="2"/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customHeight="1" ht="12.75" r="461" spans="1:33" x14ac:dyDescent="0.25">
      <c r="A461" s="2"/>
      <c r="B461" s="2"/>
      <c r="C461" s="2"/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customHeight="1" ht="12.75" r="462" spans="1:33" x14ac:dyDescent="0.25">
      <c r="A462" s="2"/>
      <c r="B462" s="2"/>
      <c r="C462" s="2"/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customHeight="1" ht="12.75" r="463" spans="1:33" x14ac:dyDescent="0.25">
      <c r="A463" s="2"/>
      <c r="B463" s="2"/>
      <c r="C463" s="2"/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customHeight="1" ht="12.75" r="464" spans="1:33" x14ac:dyDescent="0.25">
      <c r="A464" s="2"/>
      <c r="B464" s="2"/>
      <c r="C464" s="2"/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customHeight="1" ht="12.75" r="465" spans="1:33" x14ac:dyDescent="0.25">
      <c r="A465" s="2"/>
      <c r="B465" s="2"/>
      <c r="C465" s="2"/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customHeight="1" ht="12.75" r="466" spans="1:33" x14ac:dyDescent="0.25">
      <c r="A466" s="2"/>
      <c r="B466" s="2"/>
      <c r="C466" s="2"/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customHeight="1" ht="12.75" r="467" spans="1:33" x14ac:dyDescent="0.25">
      <c r="A467" s="2"/>
      <c r="B467" s="2"/>
      <c r="C467" s="2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customHeight="1" ht="12.75" r="468" spans="1:33" x14ac:dyDescent="0.25">
      <c r="A468" s="2"/>
      <c r="B468" s="2"/>
      <c r="C468" s="2"/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customHeight="1" ht="12.75" r="469" spans="1:33" x14ac:dyDescent="0.25">
      <c r="A469" s="2"/>
      <c r="B469" s="2"/>
      <c r="C469" s="2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customHeight="1" ht="12.75" r="470" spans="1:33" x14ac:dyDescent="0.25">
      <c r="A470" s="2"/>
      <c r="B470" s="2"/>
      <c r="C470" s="2"/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customHeight="1" ht="12.75" r="471" spans="1:33" x14ac:dyDescent="0.25">
      <c r="A471" s="2"/>
      <c r="B471" s="2"/>
      <c r="C471" s="2"/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customHeight="1" ht="12.75" r="472" spans="1:33" x14ac:dyDescent="0.25">
      <c r="A472" s="2"/>
      <c r="B472" s="2"/>
      <c r="C472" s="2"/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customHeight="1" ht="12.75" r="473" spans="1:33" x14ac:dyDescent="0.25">
      <c r="A473" s="2"/>
      <c r="B473" s="2"/>
      <c r="C473" s="2"/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customHeight="1" ht="12.75" r="474" spans="1:33" x14ac:dyDescent="0.25">
      <c r="A474" s="2"/>
      <c r="B474" s="2"/>
      <c r="C474" s="2"/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customHeight="1" ht="12.75" r="475" spans="1:33" x14ac:dyDescent="0.25">
      <c r="A475" s="2"/>
      <c r="B475" s="2"/>
      <c r="C475" s="2"/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customHeight="1" ht="12.75" r="476" spans="1:33" x14ac:dyDescent="0.25">
      <c r="A476" s="2"/>
      <c r="B476" s="2"/>
      <c r="C476" s="2"/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customHeight="1" ht="12.75" r="477" spans="1:33" x14ac:dyDescent="0.25">
      <c r="A477" s="2"/>
      <c r="B477" s="2"/>
      <c r="C477" s="2"/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customHeight="1" ht="12.75" r="478" spans="1:33" x14ac:dyDescent="0.25">
      <c r="A478" s="2"/>
      <c r="B478" s="2"/>
      <c r="C478" s="2"/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customHeight="1" ht="12.75" r="479" spans="1:33" x14ac:dyDescent="0.25">
      <c r="A479" s="2"/>
      <c r="B479" s="2"/>
      <c r="C479" s="2"/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customHeight="1" ht="12.75" r="480" spans="1:33" x14ac:dyDescent="0.25">
      <c r="A480" s="2"/>
      <c r="B480" s="2"/>
      <c r="C480" s="2"/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customHeight="1" ht="12.75" r="481" spans="1:33" x14ac:dyDescent="0.25">
      <c r="A481" s="2"/>
      <c r="B481" s="2"/>
      <c r="C481" s="2"/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customHeight="1" ht="12.75" r="482" spans="1:33" x14ac:dyDescent="0.25">
      <c r="A482" s="2"/>
      <c r="B482" s="2"/>
      <c r="C482" s="2"/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customHeight="1" ht="12.75" r="483" spans="1:33" x14ac:dyDescent="0.25">
      <c r="A483" s="2"/>
      <c r="B483" s="2"/>
      <c r="C483" s="2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customHeight="1" ht="12.75" r="484" spans="1:33" x14ac:dyDescent="0.25">
      <c r="A484" s="2"/>
      <c r="B484" s="2"/>
      <c r="C484" s="2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customHeight="1" ht="12.75" r="485" spans="1:33" x14ac:dyDescent="0.25">
      <c r="A485" s="2"/>
      <c r="B485" s="2"/>
      <c r="C485" s="2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customHeight="1" ht="12.75" r="486" spans="1:33" x14ac:dyDescent="0.25">
      <c r="A486" s="2"/>
      <c r="B486" s="2"/>
      <c r="C486" s="2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customHeight="1" ht="12.75" r="487" spans="1:33" x14ac:dyDescent="0.25">
      <c r="A487" s="2"/>
      <c r="B487" s="2"/>
      <c r="C487" s="2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customHeight="1" ht="12.75" r="488" spans="1:33" x14ac:dyDescent="0.25">
      <c r="A488" s="2"/>
      <c r="B488" s="2"/>
      <c r="C488" s="2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customHeight="1" ht="12.75" r="489" spans="1:33" x14ac:dyDescent="0.25">
      <c r="A489" s="2"/>
      <c r="B489" s="2"/>
      <c r="C489" s="2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customHeight="1" ht="12.75" r="490" spans="1:33" x14ac:dyDescent="0.25">
      <c r="A490" s="2"/>
      <c r="B490" s="2"/>
      <c r="C490" s="2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customHeight="1" ht="12.75" r="491" spans="1:33" x14ac:dyDescent="0.25">
      <c r="A491" s="2"/>
      <c r="B491" s="2"/>
      <c r="C491" s="2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customHeight="1" ht="12.75" r="492" spans="1:33" x14ac:dyDescent="0.25">
      <c r="A492" s="2"/>
      <c r="B492" s="2"/>
      <c r="C492" s="2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customHeight="1" ht="12.75" r="493" spans="1:33" x14ac:dyDescent="0.25">
      <c r="A493" s="2"/>
      <c r="B493" s="2"/>
      <c r="C493" s="2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customHeight="1" ht="12.75" r="494" spans="1:33" x14ac:dyDescent="0.25">
      <c r="A494" s="2"/>
      <c r="B494" s="2"/>
      <c r="C494" s="2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customHeight="1" ht="12.75" r="495" spans="1:33" x14ac:dyDescent="0.25">
      <c r="A495" s="2"/>
      <c r="B495" s="2"/>
      <c r="C495" s="2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customHeight="1" ht="12.75" r="496" spans="1:33" x14ac:dyDescent="0.25">
      <c r="A496" s="2"/>
      <c r="B496" s="2"/>
      <c r="C496" s="2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customHeight="1" ht="12.75" r="497" spans="1:33" x14ac:dyDescent="0.25">
      <c r="A497" s="2"/>
      <c r="B497" s="2"/>
      <c r="C497" s="2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customHeight="1" ht="12.75" r="498" spans="1:33" x14ac:dyDescent="0.25">
      <c r="A498" s="2"/>
      <c r="B498" s="2"/>
      <c r="C498" s="2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customHeight="1" ht="12.75" r="499" spans="1:33" x14ac:dyDescent="0.25">
      <c r="A499" s="2"/>
      <c r="B499" s="2"/>
      <c r="C499" s="2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customHeight="1" ht="12.75" r="500" spans="1:33" x14ac:dyDescent="0.25">
      <c r="A500" s="2"/>
      <c r="B500" s="2"/>
      <c r="C500" s="2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customHeight="1" ht="12.75" r="501" spans="1:33" x14ac:dyDescent="0.25">
      <c r="A501" s="2"/>
      <c r="B501" s="2"/>
      <c r="C501" s="2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customHeight="1" ht="12.75" r="502" spans="1:33" x14ac:dyDescent="0.25">
      <c r="A502" s="2"/>
      <c r="B502" s="2"/>
      <c r="C502" s="2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customHeight="1" ht="12.75" r="503" spans="1:33" x14ac:dyDescent="0.25">
      <c r="A503" s="2"/>
      <c r="B503" s="2"/>
      <c r="C503" s="2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customHeight="1" ht="12.75" r="504" spans="1:33" x14ac:dyDescent="0.25">
      <c r="A504" s="2"/>
      <c r="B504" s="2"/>
      <c r="C504" s="2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customHeight="1" ht="12.75" r="505" spans="1:33" x14ac:dyDescent="0.25">
      <c r="A505" s="2"/>
      <c r="B505" s="2"/>
      <c r="C505" s="2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customHeight="1" ht="12.75" r="506" spans="1:33" x14ac:dyDescent="0.25">
      <c r="A506" s="2"/>
      <c r="B506" s="2"/>
      <c r="C506" s="2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customHeight="1" ht="12.75" r="507" spans="1:33" x14ac:dyDescent="0.25">
      <c r="A507" s="2"/>
      <c r="B507" s="2"/>
      <c r="C507" s="2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customHeight="1" ht="12.75" r="508" spans="1:33" x14ac:dyDescent="0.25">
      <c r="A508" s="2"/>
      <c r="B508" s="2"/>
      <c r="C508" s="2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customHeight="1" ht="12.75" r="509" spans="1:33" x14ac:dyDescent="0.25">
      <c r="A509" s="2"/>
      <c r="B509" s="2"/>
      <c r="C509" s="2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customHeight="1" ht="12.75" r="510" spans="1:33" x14ac:dyDescent="0.25">
      <c r="A510" s="2"/>
      <c r="B510" s="2"/>
      <c r="C510" s="2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customHeight="1" ht="12.75" r="511" spans="1:33" x14ac:dyDescent="0.25">
      <c r="A511" s="2"/>
      <c r="B511" s="2"/>
      <c r="C511" s="2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customHeight="1" ht="12.75" r="512" spans="1:33" x14ac:dyDescent="0.25">
      <c r="A512" s="2"/>
      <c r="B512" s="2"/>
      <c r="C512" s="2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customHeight="1" ht="12.75" r="513" spans="1:33" x14ac:dyDescent="0.25">
      <c r="A513" s="2"/>
      <c r="B513" s="2"/>
      <c r="C513" s="2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customHeight="1" ht="12.75" r="514" spans="1:33" x14ac:dyDescent="0.25">
      <c r="A514" s="2"/>
      <c r="B514" s="2"/>
      <c r="C514" s="2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customHeight="1" ht="12.75" r="515" spans="1:33" x14ac:dyDescent="0.25">
      <c r="A515" s="2"/>
      <c r="B515" s="2"/>
      <c r="C515" s="2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customHeight="1" ht="12.75" r="516" spans="1:33" x14ac:dyDescent="0.25">
      <c r="A516" s="2"/>
      <c r="B516" s="2"/>
      <c r="C516" s="2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customHeight="1" ht="12.75" r="517" spans="1:33" x14ac:dyDescent="0.25">
      <c r="A517" s="2"/>
      <c r="B517" s="2"/>
      <c r="C517" s="2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customHeight="1" ht="12.75" r="518" spans="1:33" x14ac:dyDescent="0.25">
      <c r="A518" s="2"/>
      <c r="B518" s="2"/>
      <c r="C518" s="2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customHeight="1" ht="12.75" r="519" spans="1:33" x14ac:dyDescent="0.25">
      <c r="A519" s="2"/>
      <c r="B519" s="2"/>
      <c r="C519" s="2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customHeight="1" ht="12.75" r="520" spans="1:33" x14ac:dyDescent="0.25">
      <c r="A520" s="2"/>
      <c r="B520" s="2"/>
      <c r="C520" s="2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customHeight="1" ht="12.75" r="521" spans="1:33" x14ac:dyDescent="0.25">
      <c r="A521" s="2"/>
      <c r="B521" s="2"/>
      <c r="C521" s="2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customHeight="1" ht="12.75" r="522" spans="1:33" x14ac:dyDescent="0.25">
      <c r="A522" s="2"/>
      <c r="B522" s="2"/>
      <c r="C522" s="2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customHeight="1" ht="12.75" r="523" spans="1:33" x14ac:dyDescent="0.25">
      <c r="A523" s="2"/>
      <c r="B523" s="2"/>
      <c r="C523" s="2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customHeight="1" ht="12.75" r="524" spans="1:33" x14ac:dyDescent="0.25">
      <c r="A524" s="2"/>
      <c r="B524" s="2"/>
      <c r="C524" s="2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customHeight="1" ht="12.75" r="525" spans="1:33" x14ac:dyDescent="0.25">
      <c r="A525" s="2"/>
      <c r="B525" s="2"/>
      <c r="C525" s="2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customHeight="1" ht="12.75" r="526" spans="1:33" x14ac:dyDescent="0.25">
      <c r="A526" s="2"/>
      <c r="B526" s="2"/>
      <c r="C526" s="2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customHeight="1" ht="12.75" r="527" spans="1:33" x14ac:dyDescent="0.25">
      <c r="A527" s="2"/>
      <c r="B527" s="2"/>
      <c r="C527" s="2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customHeight="1" ht="12.75" r="528" spans="1:33" x14ac:dyDescent="0.25">
      <c r="A528" s="2"/>
      <c r="B528" s="2"/>
      <c r="C528" s="2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customHeight="1" ht="12.75" r="529" spans="1:33" x14ac:dyDescent="0.25">
      <c r="A529" s="2"/>
      <c r="B529" s="2"/>
      <c r="C529" s="2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customHeight="1" ht="12.75" r="530" spans="1:33" x14ac:dyDescent="0.25">
      <c r="A530" s="2"/>
      <c r="B530" s="2"/>
      <c r="C530" s="2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customHeight="1" ht="12.75" r="531" spans="1:33" x14ac:dyDescent="0.25">
      <c r="A531" s="2"/>
      <c r="B531" s="2"/>
      <c r="C531" s="2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customHeight="1" ht="12.75" r="532" spans="1:33" x14ac:dyDescent="0.25">
      <c r="A532" s="2"/>
      <c r="B532" s="2"/>
      <c r="C532" s="2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customHeight="1" ht="12.75" r="533" spans="1:33" x14ac:dyDescent="0.25">
      <c r="A533" s="2"/>
      <c r="B533" s="2"/>
      <c r="C533" s="2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customHeight="1" ht="12.75" r="534" spans="1:33" x14ac:dyDescent="0.25">
      <c r="A534" s="2"/>
      <c r="B534" s="2"/>
      <c r="C534" s="2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customHeight="1" ht="12.75" r="535" spans="1:33" x14ac:dyDescent="0.25">
      <c r="A535" s="2"/>
      <c r="B535" s="2"/>
      <c r="C535" s="2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customHeight="1" ht="12.75" r="536" spans="1:33" x14ac:dyDescent="0.25">
      <c r="A536" s="2"/>
      <c r="B536" s="2"/>
      <c r="C536" s="2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customHeight="1" ht="12.75" r="537" spans="1:33" x14ac:dyDescent="0.25">
      <c r="A537" s="2"/>
      <c r="B537" s="2"/>
      <c r="C537" s="2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customHeight="1" ht="12.75" r="538" spans="1:33" x14ac:dyDescent="0.25">
      <c r="A538" s="2"/>
      <c r="B538" s="2"/>
      <c r="C538" s="2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customHeight="1" ht="12.75" r="539" spans="1:33" x14ac:dyDescent="0.25">
      <c r="A539" s="2"/>
      <c r="B539" s="2"/>
      <c r="C539" s="2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customHeight="1" ht="12.75" r="540" spans="1:33" x14ac:dyDescent="0.25">
      <c r="A540" s="2"/>
      <c r="B540" s="2"/>
      <c r="C540" s="2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customHeight="1" ht="12.75" r="541" spans="1:33" x14ac:dyDescent="0.25">
      <c r="A541" s="2"/>
      <c r="B541" s="2"/>
      <c r="C541" s="2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customHeight="1" ht="12.75" r="542" spans="1:33" x14ac:dyDescent="0.25">
      <c r="A542" s="2"/>
      <c r="B542" s="2"/>
      <c r="C542" s="2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customHeight="1" ht="12.75" r="543" spans="1:33" x14ac:dyDescent="0.25">
      <c r="A543" s="2"/>
      <c r="B543" s="2"/>
      <c r="C543" s="2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customHeight="1" ht="12.75" r="544" spans="1:33" x14ac:dyDescent="0.25">
      <c r="A544" s="2"/>
      <c r="B544" s="2"/>
      <c r="C544" s="2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customHeight="1" ht="12.75" r="545" spans="1:33" x14ac:dyDescent="0.25">
      <c r="A545" s="2"/>
      <c r="B545" s="2"/>
      <c r="C545" s="2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customHeight="1" ht="12.75" r="546" spans="1:33" x14ac:dyDescent="0.25">
      <c r="A546" s="2"/>
      <c r="B546" s="2"/>
      <c r="C546" s="2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customHeight="1" ht="12.75" r="547" spans="1:33" x14ac:dyDescent="0.25">
      <c r="A547" s="2"/>
      <c r="B547" s="2"/>
      <c r="C547" s="2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customHeight="1" ht="12.75" r="548" spans="1:33" x14ac:dyDescent="0.25">
      <c r="A548" s="2"/>
      <c r="B548" s="2"/>
      <c r="C548" s="2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customHeight="1" ht="12.75" r="549" spans="1:33" x14ac:dyDescent="0.25">
      <c r="A549" s="2"/>
      <c r="B549" s="2"/>
      <c r="C549" s="2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customHeight="1" ht="12.75" r="550" spans="1:33" x14ac:dyDescent="0.25">
      <c r="A550" s="2"/>
      <c r="B550" s="2"/>
      <c r="C550" s="2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customHeight="1" ht="12.75" r="551" spans="1:33" x14ac:dyDescent="0.25">
      <c r="A551" s="2"/>
      <c r="B551" s="2"/>
      <c r="C551" s="2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customHeight="1" ht="12.75" r="552" spans="1:33" x14ac:dyDescent="0.25">
      <c r="A552" s="2"/>
      <c r="B552" s="2"/>
      <c r="C552" s="2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customHeight="1" ht="12.75" r="553" spans="1:33" x14ac:dyDescent="0.25">
      <c r="A553" s="2"/>
      <c r="B553" s="2"/>
      <c r="C553" s="2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customHeight="1" ht="12.75" r="554" spans="1:33" x14ac:dyDescent="0.25">
      <c r="A554" s="2"/>
      <c r="B554" s="2"/>
      <c r="C554" s="2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customHeight="1" ht="12.75" r="555" spans="1:33" x14ac:dyDescent="0.25">
      <c r="A555" s="2"/>
      <c r="B555" s="2"/>
      <c r="C555" s="2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customHeight="1" ht="12.75" r="556" spans="1:33" x14ac:dyDescent="0.25">
      <c r="A556" s="2"/>
      <c r="B556" s="2"/>
      <c r="C556" s="2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customHeight="1" ht="12.75" r="557" spans="1:33" x14ac:dyDescent="0.25">
      <c r="A557" s="2"/>
      <c r="B557" s="2"/>
      <c r="C557" s="2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customHeight="1" ht="12.75" r="558" spans="1:33" x14ac:dyDescent="0.25">
      <c r="A558" s="2"/>
      <c r="B558" s="2"/>
      <c r="C558" s="2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customHeight="1" ht="12.75" r="559" spans="1:33" x14ac:dyDescent="0.25">
      <c r="A559" s="2"/>
      <c r="B559" s="2"/>
      <c r="C559" s="2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customHeight="1" ht="12.75" r="560" spans="1:33" x14ac:dyDescent="0.25">
      <c r="A560" s="2"/>
      <c r="B560" s="2"/>
      <c r="C560" s="2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customHeight="1" ht="12.75" r="561" spans="1:33" x14ac:dyDescent="0.25">
      <c r="A561" s="2"/>
      <c r="B561" s="2"/>
      <c r="C561" s="2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customHeight="1" ht="12.75" r="562" spans="1:33" x14ac:dyDescent="0.25">
      <c r="A562" s="2"/>
      <c r="B562" s="2"/>
      <c r="C562" s="2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customHeight="1" ht="12.75" r="563" spans="1:33" x14ac:dyDescent="0.25">
      <c r="A563" s="2"/>
      <c r="B563" s="2"/>
      <c r="C563" s="2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customHeight="1" ht="12.75" r="564" spans="1:33" x14ac:dyDescent="0.25">
      <c r="A564" s="2"/>
      <c r="B564" s="2"/>
      <c r="C564" s="2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customHeight="1" ht="12.75" r="565" spans="1:33" x14ac:dyDescent="0.25">
      <c r="A565" s="2"/>
      <c r="B565" s="2"/>
      <c r="C565" s="2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customHeight="1" ht="12.75" r="566" spans="1:33" x14ac:dyDescent="0.25">
      <c r="A566" s="2"/>
      <c r="B566" s="2"/>
      <c r="C566" s="2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customHeight="1" ht="12.75" r="567" spans="1:33" x14ac:dyDescent="0.25">
      <c r="A567" s="2"/>
      <c r="B567" s="2"/>
      <c r="C567" s="2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customHeight="1" ht="12.75" r="568" spans="1:33" x14ac:dyDescent="0.25">
      <c r="A568" s="2"/>
      <c r="B568" s="2"/>
      <c r="C568" s="2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customHeight="1" ht="12.75" r="569" spans="1:33" x14ac:dyDescent="0.25">
      <c r="A569" s="2"/>
      <c r="B569" s="2"/>
      <c r="C569" s="2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customHeight="1" ht="12.75" r="570" spans="1:33" x14ac:dyDescent="0.25">
      <c r="A570" s="2"/>
      <c r="B570" s="2"/>
      <c r="C570" s="2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customHeight="1" ht="12.75" r="571" spans="1:33" x14ac:dyDescent="0.25">
      <c r="A571" s="2"/>
      <c r="B571" s="2"/>
      <c r="C571" s="2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customHeight="1" ht="12.75" r="572" spans="1:33" x14ac:dyDescent="0.25">
      <c r="A572" s="2"/>
      <c r="B572" s="2"/>
      <c r="C572" s="2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customHeight="1" ht="12.75" r="573" spans="1:33" x14ac:dyDescent="0.25">
      <c r="A573" s="2"/>
      <c r="B573" s="2"/>
      <c r="C573" s="2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customHeight="1" ht="12.75" r="574" spans="1:33" x14ac:dyDescent="0.25">
      <c r="A574" s="2"/>
      <c r="B574" s="2"/>
      <c r="C574" s="2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customHeight="1" ht="12.75" r="575" spans="1:33" x14ac:dyDescent="0.25">
      <c r="A575" s="2"/>
      <c r="B575" s="2"/>
      <c r="C575" s="2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customHeight="1" ht="12.75" r="576" spans="1:33" x14ac:dyDescent="0.25">
      <c r="A576" s="2"/>
      <c r="B576" s="2"/>
      <c r="C576" s="2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customHeight="1" ht="12.75" r="577" spans="1:33" x14ac:dyDescent="0.25">
      <c r="A577" s="2"/>
      <c r="B577" s="2"/>
      <c r="C577" s="2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customHeight="1" ht="12.75" r="578" spans="1:33" x14ac:dyDescent="0.25">
      <c r="A578" s="2"/>
      <c r="B578" s="2"/>
      <c r="C578" s="2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customHeight="1" ht="12.75" r="579" spans="1:33" x14ac:dyDescent="0.25">
      <c r="A579" s="2"/>
      <c r="B579" s="2"/>
      <c r="C579" s="2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customHeight="1" ht="12.75" r="580" spans="1:33" x14ac:dyDescent="0.25">
      <c r="A580" s="2"/>
      <c r="B580" s="2"/>
      <c r="C580" s="2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customHeight="1" ht="12.75" r="581" spans="1:33" x14ac:dyDescent="0.25">
      <c r="A581" s="2"/>
      <c r="B581" s="2"/>
      <c r="C581" s="2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customHeight="1" ht="12.75" r="582" spans="1:33" x14ac:dyDescent="0.25">
      <c r="A582" s="2"/>
      <c r="B582" s="2"/>
      <c r="C582" s="2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customHeight="1" ht="12.75" r="583" spans="1:33" x14ac:dyDescent="0.25">
      <c r="A583" s="2"/>
      <c r="B583" s="2"/>
      <c r="C583" s="2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customHeight="1" ht="12.75" r="584" spans="1:33" x14ac:dyDescent="0.25">
      <c r="A584" s="2"/>
      <c r="B584" s="2"/>
      <c r="C584" s="2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customHeight="1" ht="12.75" r="585" spans="1:33" x14ac:dyDescent="0.25">
      <c r="A585" s="2"/>
      <c r="B585" s="2"/>
      <c r="C585" s="2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customHeight="1" ht="12.75" r="586" spans="1:33" x14ac:dyDescent="0.25">
      <c r="A586" s="2"/>
      <c r="B586" s="2"/>
      <c r="C586" s="2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customHeight="1" ht="12.75" r="587" spans="1:33" x14ac:dyDescent="0.25">
      <c r="A587" s="2"/>
      <c r="B587" s="2"/>
      <c r="C587" s="2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customHeight="1" ht="12.75" r="588" spans="1:33" x14ac:dyDescent="0.25">
      <c r="A588" s="2"/>
      <c r="B588" s="2"/>
      <c r="C588" s="2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customHeight="1" ht="12.75" r="589" spans="1:33" x14ac:dyDescent="0.25">
      <c r="A589" s="2"/>
      <c r="B589" s="2"/>
      <c r="C589" s="2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customHeight="1" ht="12.75" r="590" spans="1:33" x14ac:dyDescent="0.25">
      <c r="A590" s="2"/>
      <c r="B590" s="2"/>
      <c r="C590" s="2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customHeight="1" ht="12.75" r="591" spans="1:33" x14ac:dyDescent="0.25">
      <c r="A591" s="2"/>
      <c r="B591" s="2"/>
      <c r="C591" s="2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customHeight="1" ht="12.75" r="592" spans="1:33" x14ac:dyDescent="0.25">
      <c r="A592" s="2"/>
      <c r="B592" s="2"/>
      <c r="C592" s="2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customHeight="1" ht="12.75" r="593" spans="1:33" x14ac:dyDescent="0.25">
      <c r="A593" s="2"/>
      <c r="B593" s="2"/>
      <c r="C593" s="2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customHeight="1" ht="12.75" r="594" spans="1:33" x14ac:dyDescent="0.25">
      <c r="A594" s="2"/>
      <c r="B594" s="2"/>
      <c r="C594" s="2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customHeight="1" ht="12.75" r="595" spans="1:33" x14ac:dyDescent="0.25">
      <c r="A595" s="2"/>
      <c r="B595" s="2"/>
      <c r="C595" s="2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customHeight="1" ht="12.75" r="596" spans="1:33" x14ac:dyDescent="0.25">
      <c r="A596" s="2"/>
      <c r="B596" s="2"/>
      <c r="C596" s="2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customHeight="1" ht="12.75" r="597" spans="1:33" x14ac:dyDescent="0.25">
      <c r="A597" s="2"/>
      <c r="B597" s="2"/>
      <c r="C597" s="2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customHeight="1" ht="12.75" r="598" spans="1:33" x14ac:dyDescent="0.25">
      <c r="A598" s="2"/>
      <c r="B598" s="2"/>
      <c r="C598" s="2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customHeight="1" ht="12.75" r="599" spans="1:33" x14ac:dyDescent="0.25">
      <c r="A599" s="2"/>
      <c r="B599" s="2"/>
      <c r="C599" s="2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customHeight="1" ht="12.75" r="600" spans="1:33" x14ac:dyDescent="0.25">
      <c r="A600" s="2"/>
      <c r="B600" s="2"/>
      <c r="C600" s="2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customHeight="1" ht="12.75" r="601" spans="1:33" x14ac:dyDescent="0.25">
      <c r="A601" s="2"/>
      <c r="B601" s="2"/>
      <c r="C601" s="2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customHeight="1" ht="12.75" r="602" spans="1:33" x14ac:dyDescent="0.25">
      <c r="A602" s="2"/>
      <c r="B602" s="2"/>
      <c r="C602" s="2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customHeight="1" ht="12.75" r="603" spans="1:33" x14ac:dyDescent="0.25">
      <c r="A603" s="2"/>
      <c r="B603" s="2"/>
      <c r="C603" s="2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customHeight="1" ht="12.75" r="604" spans="1:33" x14ac:dyDescent="0.25">
      <c r="A604" s="2"/>
      <c r="B604" s="2"/>
      <c r="C604" s="2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customHeight="1" ht="12.75" r="605" spans="1:33" x14ac:dyDescent="0.25">
      <c r="A605" s="2"/>
      <c r="B605" s="2"/>
      <c r="C605" s="2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customHeight="1" ht="12.75" r="606" spans="1:33" x14ac:dyDescent="0.25">
      <c r="A606" s="2"/>
      <c r="B606" s="2"/>
      <c r="C606" s="2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customHeight="1" ht="12.75" r="607" spans="1:33" x14ac:dyDescent="0.25">
      <c r="A607" s="2"/>
      <c r="B607" s="2"/>
      <c r="C607" s="2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customHeight="1" ht="12.75" r="608" spans="1:33" x14ac:dyDescent="0.25">
      <c r="A608" s="2"/>
      <c r="B608" s="2"/>
      <c r="C608" s="2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customHeight="1" ht="12.75" r="609" spans="1:33" x14ac:dyDescent="0.25">
      <c r="A609" s="2"/>
      <c r="B609" s="2"/>
      <c r="C609" s="2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customHeight="1" ht="12.75" r="610" spans="1:33" x14ac:dyDescent="0.25">
      <c r="A610" s="2"/>
      <c r="B610" s="2"/>
      <c r="C610" s="2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customHeight="1" ht="12.75" r="611" spans="1:33" x14ac:dyDescent="0.25">
      <c r="A611" s="2"/>
      <c r="B611" s="2"/>
      <c r="C611" s="2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customHeight="1" ht="12.75" r="612" spans="1:33" x14ac:dyDescent="0.25">
      <c r="A612" s="2"/>
      <c r="B612" s="2"/>
      <c r="C612" s="2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customHeight="1" ht="12.75" r="613" spans="1:33" x14ac:dyDescent="0.25">
      <c r="A613" s="2"/>
      <c r="B613" s="2"/>
      <c r="C613" s="2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customHeight="1" ht="12.75" r="614" spans="1:33" x14ac:dyDescent="0.25">
      <c r="A614" s="2"/>
      <c r="B614" s="2"/>
      <c r="C614" s="2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customHeight="1" ht="12.75" r="615" spans="1:33" x14ac:dyDescent="0.25">
      <c r="A615" s="2"/>
      <c r="B615" s="2"/>
      <c r="C615" s="2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customHeight="1" ht="12.75" r="616" spans="1:33" x14ac:dyDescent="0.25">
      <c r="A616" s="2"/>
      <c r="B616" s="2"/>
      <c r="C616" s="2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customHeight="1" ht="12.75" r="617" spans="1:33" x14ac:dyDescent="0.25">
      <c r="A617" s="2"/>
      <c r="B617" s="2"/>
      <c r="C617" s="2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customHeight="1" ht="12.75" r="618" spans="1:33" x14ac:dyDescent="0.25">
      <c r="A618" s="2"/>
      <c r="B618" s="2"/>
      <c r="C618" s="2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customHeight="1" ht="12.75" r="619" spans="1:33" x14ac:dyDescent="0.25">
      <c r="A619" s="2"/>
      <c r="B619" s="2"/>
      <c r="C619" s="2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customHeight="1" ht="12.75" r="620" spans="1:33" x14ac:dyDescent="0.25">
      <c r="A620" s="2"/>
      <c r="B620" s="2"/>
      <c r="C620" s="2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customHeight="1" ht="12.75" r="621" spans="1:33" x14ac:dyDescent="0.25">
      <c r="A621" s="2"/>
      <c r="B621" s="2"/>
      <c r="C621" s="2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customHeight="1" ht="12.75" r="622" spans="1:33" x14ac:dyDescent="0.25">
      <c r="A622" s="2"/>
      <c r="B622" s="2"/>
      <c r="C622" s="2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customHeight="1" ht="12.75" r="623" spans="1:33" x14ac:dyDescent="0.25">
      <c r="A623" s="2"/>
      <c r="B623" s="2"/>
      <c r="C623" s="2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customHeight="1" ht="12.75" r="624" spans="1:33" x14ac:dyDescent="0.25">
      <c r="A624" s="2"/>
      <c r="B624" s="2"/>
      <c r="C624" s="2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customHeight="1" ht="12.75" r="625" spans="1:33" x14ac:dyDescent="0.25">
      <c r="A625" s="2"/>
      <c r="B625" s="2"/>
      <c r="C625" s="2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customHeight="1" ht="12.75" r="626" spans="1:33" x14ac:dyDescent="0.25">
      <c r="A626" s="2"/>
      <c r="B626" s="2"/>
      <c r="C626" s="2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customHeight="1" ht="12.75" r="627" spans="1:33" x14ac:dyDescent="0.25">
      <c r="A627" s="2"/>
      <c r="B627" s="2"/>
      <c r="C627" s="2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customHeight="1" ht="12.75" r="628" spans="1:33" x14ac:dyDescent="0.25">
      <c r="A628" s="2"/>
      <c r="B628" s="2"/>
      <c r="C628" s="2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customHeight="1" ht="12.75" r="629" spans="1:33" x14ac:dyDescent="0.25">
      <c r="A629" s="2"/>
      <c r="B629" s="2"/>
      <c r="C629" s="2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customHeight="1" ht="12.75" r="630" spans="1:33" x14ac:dyDescent="0.25">
      <c r="A630" s="2"/>
      <c r="B630" s="2"/>
      <c r="C630" s="2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customHeight="1" ht="12.75" r="631" spans="1:33" x14ac:dyDescent="0.25">
      <c r="A631" s="2"/>
      <c r="B631" s="2"/>
      <c r="C631" s="2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customHeight="1" ht="12.75" r="632" spans="1:33" x14ac:dyDescent="0.25">
      <c r="A632" s="2"/>
      <c r="B632" s="2"/>
      <c r="C632" s="2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customHeight="1" ht="12.75" r="633" spans="1:33" x14ac:dyDescent="0.25">
      <c r="A633" s="2"/>
      <c r="B633" s="2"/>
      <c r="C633" s="2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customHeight="1" ht="12.75" r="634" spans="1:33" x14ac:dyDescent="0.25">
      <c r="A634" s="2"/>
      <c r="B634" s="2"/>
      <c r="C634" s="2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customHeight="1" ht="12.75" r="635" spans="1:33" x14ac:dyDescent="0.25">
      <c r="A635" s="2"/>
      <c r="B635" s="2"/>
      <c r="C635" s="2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customHeight="1" ht="12.75" r="636" spans="1:33" x14ac:dyDescent="0.25">
      <c r="A636" s="2"/>
      <c r="B636" s="2"/>
      <c r="C636" s="2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customHeight="1" ht="12.75" r="637" spans="1:33" x14ac:dyDescent="0.25">
      <c r="A637" s="2"/>
      <c r="B637" s="2"/>
      <c r="C637" s="2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customHeight="1" ht="12.75" r="638" spans="1:33" x14ac:dyDescent="0.25">
      <c r="A638" s="2"/>
      <c r="B638" s="2"/>
      <c r="C638" s="2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customHeight="1" ht="12.75" r="639" spans="1:33" x14ac:dyDescent="0.25">
      <c r="A639" s="2"/>
      <c r="B639" s="2"/>
      <c r="C639" s="2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customHeight="1" ht="12.75" r="640" spans="1:33" x14ac:dyDescent="0.25">
      <c r="A640" s="2"/>
      <c r="B640" s="2"/>
      <c r="C640" s="2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customHeight="1" ht="12.75" r="641" spans="1:33" x14ac:dyDescent="0.25">
      <c r="A641" s="2"/>
      <c r="B641" s="2"/>
      <c r="C641" s="2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customHeight="1" ht="12.75" r="642" spans="1:33" x14ac:dyDescent="0.25">
      <c r="A642" s="2"/>
      <c r="B642" s="2"/>
      <c r="C642" s="2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customHeight="1" ht="12.75" r="643" spans="1:33" x14ac:dyDescent="0.25">
      <c r="A643" s="2"/>
      <c r="B643" s="2"/>
      <c r="C643" s="2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customHeight="1" ht="12.75" r="644" spans="1:33" x14ac:dyDescent="0.25">
      <c r="A644" s="2"/>
      <c r="B644" s="2"/>
      <c r="C644" s="2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customHeight="1" ht="12.75" r="645" spans="1:33" x14ac:dyDescent="0.25">
      <c r="A645" s="2"/>
      <c r="B645" s="2"/>
      <c r="C645" s="2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customHeight="1" ht="12.75" r="646" spans="1:33" x14ac:dyDescent="0.25">
      <c r="A646" s="2"/>
      <c r="B646" s="2"/>
      <c r="C646" s="2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customHeight="1" ht="12.75" r="647" spans="1:33" x14ac:dyDescent="0.25">
      <c r="A647" s="2"/>
      <c r="B647" s="2"/>
      <c r="C647" s="2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customHeight="1" ht="12.75" r="648" spans="1:33" x14ac:dyDescent="0.25">
      <c r="A648" s="2"/>
      <c r="B648" s="2"/>
      <c r="C648" s="2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customHeight="1" ht="12.75" r="649" spans="1:33" x14ac:dyDescent="0.25">
      <c r="A649" s="2"/>
      <c r="B649" s="2"/>
      <c r="C649" s="2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customHeight="1" ht="12.75" r="650" spans="1:33" x14ac:dyDescent="0.25">
      <c r="A650" s="2"/>
      <c r="B650" s="2"/>
      <c r="C650" s="2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customHeight="1" ht="12.75" r="651" spans="1:33" x14ac:dyDescent="0.25">
      <c r="A651" s="2"/>
      <c r="B651" s="2"/>
      <c r="C651" s="2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customHeight="1" ht="12.75" r="652" spans="1:33" x14ac:dyDescent="0.25">
      <c r="A652" s="2"/>
      <c r="B652" s="2"/>
      <c r="C652" s="2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customHeight="1" ht="12.75" r="653" spans="1:33" x14ac:dyDescent="0.25">
      <c r="A653" s="2"/>
      <c r="B653" s="2"/>
      <c r="C653" s="2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customHeight="1" ht="12.75" r="654" spans="1:33" x14ac:dyDescent="0.25">
      <c r="A654" s="2"/>
      <c r="B654" s="2"/>
      <c r="C654" s="2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customHeight="1" ht="12.75" r="655" spans="1:33" x14ac:dyDescent="0.25">
      <c r="A655" s="2"/>
      <c r="B655" s="2"/>
      <c r="C655" s="2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customHeight="1" ht="12.75" r="656" spans="1:33" x14ac:dyDescent="0.25">
      <c r="A656" s="2"/>
      <c r="B656" s="2"/>
      <c r="C656" s="2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customHeight="1" ht="12.75" r="657" spans="1:33" x14ac:dyDescent="0.25">
      <c r="A657" s="2"/>
      <c r="B657" s="2"/>
      <c r="C657" s="2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customHeight="1" ht="12.75" r="658" spans="1:33" x14ac:dyDescent="0.25">
      <c r="A658" s="2"/>
      <c r="B658" s="2"/>
      <c r="C658" s="2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customHeight="1" ht="12.75" r="659" spans="1:33" x14ac:dyDescent="0.25">
      <c r="A659" s="2"/>
      <c r="B659" s="2"/>
      <c r="C659" s="2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customHeight="1" ht="12.75" r="660" spans="1:33" x14ac:dyDescent="0.25">
      <c r="A660" s="2"/>
      <c r="B660" s="2"/>
      <c r="C660" s="2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customHeight="1" ht="12.75" r="661" spans="1:33" x14ac:dyDescent="0.25">
      <c r="A661" s="2"/>
      <c r="B661" s="2"/>
      <c r="C661" s="2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customHeight="1" ht="12.75" r="662" spans="1:33" x14ac:dyDescent="0.25">
      <c r="A662" s="2"/>
      <c r="B662" s="2"/>
      <c r="C662" s="2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customHeight="1" ht="12.75" r="663" spans="1:33" x14ac:dyDescent="0.25">
      <c r="A663" s="2"/>
      <c r="B663" s="2"/>
      <c r="C663" s="2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customHeight="1" ht="12.75" r="664" spans="1:33" x14ac:dyDescent="0.25">
      <c r="A664" s="2"/>
      <c r="B664" s="2"/>
      <c r="C664" s="2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customHeight="1" ht="12.75" r="665" spans="1:33" x14ac:dyDescent="0.25">
      <c r="A665" s="2"/>
      <c r="B665" s="2"/>
      <c r="C665" s="2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customHeight="1" ht="12.75" r="666" spans="1:33" x14ac:dyDescent="0.25">
      <c r="A666" s="2"/>
      <c r="B666" s="2"/>
      <c r="C666" s="2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customHeight="1" ht="12.75" r="667" spans="1:33" x14ac:dyDescent="0.25">
      <c r="A667" s="2"/>
      <c r="B667" s="2"/>
      <c r="C667" s="2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customHeight="1" ht="12.75" r="668" spans="1:33" x14ac:dyDescent="0.25">
      <c r="A668" s="2"/>
      <c r="B668" s="2"/>
      <c r="C668" s="2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customHeight="1" ht="12.75" r="669" spans="1:33" x14ac:dyDescent="0.25">
      <c r="A669" s="2"/>
      <c r="B669" s="2"/>
      <c r="C669" s="2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customHeight="1" ht="12.75" r="670" spans="1:33" x14ac:dyDescent="0.25">
      <c r="A670" s="2"/>
      <c r="B670" s="2"/>
      <c r="C670" s="2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customHeight="1" ht="12.75" r="671" spans="1:33" x14ac:dyDescent="0.25">
      <c r="A671" s="2"/>
      <c r="B671" s="2"/>
      <c r="C671" s="2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customHeight="1" ht="12.75" r="672" spans="1:33" x14ac:dyDescent="0.25">
      <c r="A672" s="2"/>
      <c r="B672" s="2"/>
      <c r="C672" s="2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customHeight="1" ht="12.75" r="673" spans="1:33" x14ac:dyDescent="0.25">
      <c r="A673" s="2"/>
      <c r="B673" s="2"/>
      <c r="C673" s="2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customHeight="1" ht="12.75" r="674" spans="1:33" x14ac:dyDescent="0.25">
      <c r="A674" s="2"/>
      <c r="B674" s="2"/>
      <c r="C674" s="2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customHeight="1" ht="12.75" r="675" spans="1:33" x14ac:dyDescent="0.25">
      <c r="A675" s="2"/>
      <c r="B675" s="2"/>
      <c r="C675" s="2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customHeight="1" ht="12.75" r="676" spans="1:33" x14ac:dyDescent="0.25">
      <c r="A676" s="2"/>
      <c r="B676" s="2"/>
      <c r="C676" s="2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customHeight="1" ht="12.75" r="677" spans="1:33" x14ac:dyDescent="0.25">
      <c r="A677" s="2"/>
      <c r="B677" s="2"/>
      <c r="C677" s="2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customHeight="1" ht="12.75" r="678" spans="1:33" x14ac:dyDescent="0.25">
      <c r="A678" s="2"/>
      <c r="B678" s="2"/>
      <c r="C678" s="2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customHeight="1" ht="12.75" r="679" spans="1:33" x14ac:dyDescent="0.25">
      <c r="A679" s="2"/>
      <c r="B679" s="2"/>
      <c r="C679" s="2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customHeight="1" ht="12.75" r="680" spans="1:33" x14ac:dyDescent="0.25">
      <c r="A680" s="2"/>
      <c r="B680" s="2"/>
      <c r="C680" s="2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customHeight="1" ht="12.75" r="681" spans="1:33" x14ac:dyDescent="0.25">
      <c r="A681" s="2"/>
      <c r="B681" s="2"/>
      <c r="C681" s="2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customHeight="1" ht="12.75" r="682" spans="1:33" x14ac:dyDescent="0.25">
      <c r="A682" s="2"/>
      <c r="B682" s="2"/>
      <c r="C682" s="2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customHeight="1" ht="12.75" r="683" spans="1:33" x14ac:dyDescent="0.25">
      <c r="A683" s="2"/>
      <c r="B683" s="2"/>
      <c r="C683" s="2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customHeight="1" ht="12.75" r="684" spans="1:33" x14ac:dyDescent="0.25">
      <c r="A684" s="2"/>
      <c r="B684" s="2"/>
      <c r="C684" s="2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customHeight="1" ht="12.75" r="685" spans="1:33" x14ac:dyDescent="0.25">
      <c r="A685" s="2"/>
      <c r="B685" s="2"/>
      <c r="C685" s="2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customHeight="1" ht="12.75" r="686" spans="1:33" x14ac:dyDescent="0.25">
      <c r="A686" s="2"/>
      <c r="B686" s="2"/>
      <c r="C686" s="2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customHeight="1" ht="12.75" r="687" spans="1:33" x14ac:dyDescent="0.25">
      <c r="A687" s="2"/>
      <c r="B687" s="2"/>
      <c r="C687" s="2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customHeight="1" ht="12.75" r="688" spans="1:33" x14ac:dyDescent="0.25">
      <c r="A688" s="2"/>
      <c r="B688" s="2"/>
      <c r="C688" s="2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customHeight="1" ht="12.75" r="689" spans="1:33" x14ac:dyDescent="0.25">
      <c r="A689" s="2"/>
      <c r="B689" s="2"/>
      <c r="C689" s="2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customHeight="1" ht="12.75" r="690" spans="1:33" x14ac:dyDescent="0.25">
      <c r="A690" s="2"/>
      <c r="B690" s="2"/>
      <c r="C690" s="2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customHeight="1" ht="12.75" r="691" spans="1:33" x14ac:dyDescent="0.25">
      <c r="A691" s="2"/>
      <c r="B691" s="2"/>
      <c r="C691" s="2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customHeight="1" ht="12.75" r="692" spans="1:33" x14ac:dyDescent="0.25">
      <c r="A692" s="2"/>
      <c r="B692" s="2"/>
      <c r="C692" s="2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customHeight="1" ht="12.75" r="693" spans="1:33" x14ac:dyDescent="0.25">
      <c r="A693" s="2"/>
      <c r="B693" s="2"/>
      <c r="C693" s="2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customHeight="1" ht="12.75" r="694" spans="1:33" x14ac:dyDescent="0.25">
      <c r="A694" s="2"/>
      <c r="B694" s="2"/>
      <c r="C694" s="2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customHeight="1" ht="12.75" r="695" spans="1:33" x14ac:dyDescent="0.25">
      <c r="A695" s="2"/>
      <c r="B695" s="2"/>
      <c r="C695" s="2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customHeight="1" ht="12.75" r="696" spans="1:33" x14ac:dyDescent="0.25">
      <c r="A696" s="2"/>
      <c r="B696" s="2"/>
      <c r="C696" s="2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customHeight="1" ht="12.75" r="697" spans="1:33" x14ac:dyDescent="0.25">
      <c r="A697" s="2"/>
      <c r="B697" s="2"/>
      <c r="C697" s="2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customHeight="1" ht="12.75" r="698" spans="1:33" x14ac:dyDescent="0.25">
      <c r="A698" s="2"/>
      <c r="B698" s="2"/>
      <c r="C698" s="2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customHeight="1" ht="12.75" r="699" spans="1:33" x14ac:dyDescent="0.25">
      <c r="A699" s="2"/>
      <c r="B699" s="2"/>
      <c r="C699" s="2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customHeight="1" ht="12.75" r="700" spans="1:33" x14ac:dyDescent="0.25">
      <c r="A700" s="2"/>
      <c r="B700" s="2"/>
      <c r="C700" s="2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customHeight="1" ht="12.75" r="701" spans="1:33" x14ac:dyDescent="0.25">
      <c r="A701" s="2"/>
      <c r="B701" s="2"/>
      <c r="C701" s="2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customHeight="1" ht="12.75" r="702" spans="1:33" x14ac:dyDescent="0.25">
      <c r="A702" s="2"/>
      <c r="B702" s="2"/>
      <c r="C702" s="2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customHeight="1" ht="12.75" r="703" spans="1:33" x14ac:dyDescent="0.25">
      <c r="A703" s="2"/>
      <c r="B703" s="2"/>
      <c r="C703" s="2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customHeight="1" ht="12.75" r="704" spans="1:33" x14ac:dyDescent="0.25">
      <c r="A704" s="2"/>
      <c r="B704" s="2"/>
      <c r="C704" s="2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customHeight="1" ht="12.75" r="705" spans="1:33" x14ac:dyDescent="0.25">
      <c r="A705" s="2"/>
      <c r="B705" s="2"/>
      <c r="C705" s="2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customHeight="1" ht="12.75" r="706" spans="1:33" x14ac:dyDescent="0.25">
      <c r="A706" s="2"/>
      <c r="B706" s="2"/>
      <c r="C706" s="2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customHeight="1" ht="12.75" r="707" spans="1:33" x14ac:dyDescent="0.25">
      <c r="A707" s="2"/>
      <c r="B707" s="2"/>
      <c r="C707" s="2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customHeight="1" ht="12.75" r="708" spans="1:33" x14ac:dyDescent="0.25">
      <c r="A708" s="2"/>
      <c r="B708" s="2"/>
      <c r="C708" s="2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customHeight="1" ht="12.75" r="709" spans="1:33" x14ac:dyDescent="0.25">
      <c r="A709" s="2"/>
      <c r="B709" s="2"/>
      <c r="C709" s="2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customHeight="1" ht="12.75" r="710" spans="1:33" x14ac:dyDescent="0.25">
      <c r="A710" s="2"/>
      <c r="B710" s="2"/>
      <c r="C710" s="2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customHeight="1" ht="12.75" r="711" spans="1:33" x14ac:dyDescent="0.25">
      <c r="A711" s="2"/>
      <c r="B711" s="2"/>
      <c r="C711" s="2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customHeight="1" ht="12.75" r="712" spans="1:33" x14ac:dyDescent="0.25">
      <c r="A712" s="2"/>
      <c r="B712" s="2"/>
      <c r="C712" s="2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customHeight="1" ht="12.75" r="713" spans="1:33" x14ac:dyDescent="0.25">
      <c r="A713" s="2"/>
      <c r="B713" s="2"/>
      <c r="C713" s="2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customHeight="1" ht="12.75" r="714" spans="1:33" x14ac:dyDescent="0.25">
      <c r="A714" s="2"/>
      <c r="B714" s="2"/>
      <c r="C714" s="2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customHeight="1" ht="12.75" r="715" spans="1:33" x14ac:dyDescent="0.25">
      <c r="A715" s="2"/>
      <c r="B715" s="2"/>
      <c r="C715" s="2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customHeight="1" ht="12.75" r="716" spans="1:33" x14ac:dyDescent="0.25">
      <c r="A716" s="2"/>
      <c r="B716" s="2"/>
      <c r="C716" s="2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customHeight="1" ht="12.75" r="717" spans="1:33" x14ac:dyDescent="0.25">
      <c r="A717" s="2"/>
      <c r="B717" s="2"/>
      <c r="C717" s="2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customHeight="1" ht="12.75" r="718" spans="1:33" x14ac:dyDescent="0.25">
      <c r="A718" s="2"/>
      <c r="B718" s="2"/>
      <c r="C718" s="2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customHeight="1" ht="12.75" r="719" spans="1:33" x14ac:dyDescent="0.25">
      <c r="A719" s="2"/>
      <c r="B719" s="2"/>
      <c r="C719" s="2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customHeight="1" ht="12.75" r="720" spans="1:33" x14ac:dyDescent="0.25">
      <c r="A720" s="2"/>
      <c r="B720" s="2"/>
      <c r="C720" s="2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customHeight="1" ht="12.75" r="721" spans="1:33" x14ac:dyDescent="0.25">
      <c r="A721" s="2"/>
      <c r="B721" s="2"/>
      <c r="C721" s="2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customHeight="1" ht="12.75" r="722" spans="1:33" x14ac:dyDescent="0.25">
      <c r="A722" s="2"/>
      <c r="B722" s="2"/>
      <c r="C722" s="2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customHeight="1" ht="12.75" r="723" spans="1:33" x14ac:dyDescent="0.25">
      <c r="A723" s="2"/>
      <c r="B723" s="2"/>
      <c r="C723" s="2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customHeight="1" ht="12.75" r="724" spans="1:33" x14ac:dyDescent="0.25">
      <c r="A724" s="2"/>
      <c r="B724" s="2"/>
      <c r="C724" s="2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customHeight="1" ht="12.75" r="725" spans="1:33" x14ac:dyDescent="0.25">
      <c r="A725" s="2"/>
      <c r="B725" s="2"/>
      <c r="C725" s="2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customHeight="1" ht="12.75" r="726" spans="1:33" x14ac:dyDescent="0.25">
      <c r="A726" s="2"/>
      <c r="B726" s="2"/>
      <c r="C726" s="2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customHeight="1" ht="12.75" r="727" spans="1:33" x14ac:dyDescent="0.25">
      <c r="A727" s="2"/>
      <c r="B727" s="2"/>
      <c r="C727" s="2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customHeight="1" ht="12.75" r="728" spans="1:33" x14ac:dyDescent="0.25">
      <c r="A728" s="2"/>
      <c r="B728" s="2"/>
      <c r="C728" s="2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customHeight="1" ht="12.75" r="729" spans="1:33" x14ac:dyDescent="0.25">
      <c r="A729" s="2"/>
      <c r="B729" s="2"/>
      <c r="C729" s="2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customHeight="1" ht="12.75" r="730" spans="1:33" x14ac:dyDescent="0.25">
      <c r="A730" s="2"/>
      <c r="B730" s="2"/>
      <c r="C730" s="2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customHeight="1" ht="12.75" r="731" spans="1:33" x14ac:dyDescent="0.25">
      <c r="A731" s="2"/>
      <c r="B731" s="2"/>
      <c r="C731" s="2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customHeight="1" ht="12.75" r="732" spans="1:33" x14ac:dyDescent="0.25">
      <c r="A732" s="2"/>
      <c r="B732" s="2"/>
      <c r="C732" s="2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customHeight="1" ht="12.75" r="733" spans="1:33" x14ac:dyDescent="0.25">
      <c r="A733" s="2"/>
      <c r="B733" s="2"/>
      <c r="C733" s="2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customHeight="1" ht="12.75" r="734" spans="1:33" x14ac:dyDescent="0.25">
      <c r="A734" s="2"/>
      <c r="B734" s="2"/>
      <c r="C734" s="2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customHeight="1" ht="12.75" r="735" spans="1:33" x14ac:dyDescent="0.25">
      <c r="A735" s="2"/>
      <c r="B735" s="2"/>
      <c r="C735" s="2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customHeight="1" ht="12.75" r="736" spans="1:33" x14ac:dyDescent="0.25">
      <c r="A736" s="2"/>
      <c r="B736" s="2"/>
      <c r="C736" s="2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customHeight="1" ht="12.75" r="737" spans="1:33" x14ac:dyDescent="0.25">
      <c r="A737" s="2"/>
      <c r="B737" s="2"/>
      <c r="C737" s="2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customHeight="1" ht="12.75" r="738" spans="1:33" x14ac:dyDescent="0.25">
      <c r="A738" s="2"/>
      <c r="B738" s="2"/>
      <c r="C738" s="2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customHeight="1" ht="12.75" r="739" spans="1:33" x14ac:dyDescent="0.25">
      <c r="A739" s="2"/>
      <c r="B739" s="2"/>
      <c r="C739" s="2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customHeight="1" ht="12.75" r="740" spans="1:33" x14ac:dyDescent="0.25">
      <c r="A740" s="2"/>
      <c r="B740" s="2"/>
      <c r="C740" s="2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customHeight="1" ht="12.75" r="741" spans="1:33" x14ac:dyDescent="0.25">
      <c r="A741" s="2"/>
      <c r="B741" s="2"/>
      <c r="C741" s="2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customHeight="1" ht="12.75" r="742" spans="1:33" x14ac:dyDescent="0.25">
      <c r="A742" s="2"/>
      <c r="B742" s="2"/>
      <c r="C742" s="2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customHeight="1" ht="12.75" r="743" spans="1:33" x14ac:dyDescent="0.25">
      <c r="A743" s="2"/>
      <c r="B743" s="2"/>
      <c r="C743" s="2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customHeight="1" ht="12.75" r="744" spans="1:33" x14ac:dyDescent="0.25">
      <c r="A744" s="2"/>
      <c r="B744" s="2"/>
      <c r="C744" s="2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customHeight="1" ht="12.75" r="745" spans="1:33" x14ac:dyDescent="0.25">
      <c r="A745" s="2"/>
      <c r="B745" s="2"/>
      <c r="C745" s="2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customHeight="1" ht="12.75" r="746" spans="1:33" x14ac:dyDescent="0.25">
      <c r="A746" s="2"/>
      <c r="B746" s="2"/>
      <c r="C746" s="2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customHeight="1" ht="12.75" r="747" spans="1:33" x14ac:dyDescent="0.25">
      <c r="A747" s="2"/>
      <c r="B747" s="2"/>
      <c r="C747" s="2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customHeight="1" ht="12.75" r="748" spans="1:33" x14ac:dyDescent="0.25">
      <c r="A748" s="2"/>
      <c r="B748" s="2"/>
      <c r="C748" s="2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customHeight="1" ht="12.75" r="749" spans="1:33" x14ac:dyDescent="0.25">
      <c r="A749" s="2"/>
      <c r="B749" s="2"/>
      <c r="C749" s="2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customHeight="1" ht="12.75" r="750" spans="1:33" x14ac:dyDescent="0.25">
      <c r="A750" s="2"/>
      <c r="B750" s="2"/>
      <c r="C750" s="2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customHeight="1" ht="12.75" r="751" spans="1:33" x14ac:dyDescent="0.25">
      <c r="A751" s="2"/>
      <c r="B751" s="2"/>
      <c r="C751" s="2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customHeight="1" ht="12.75" r="752" spans="1:33" x14ac:dyDescent="0.25">
      <c r="A752" s="2"/>
      <c r="B752" s="2"/>
      <c r="C752" s="2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customHeight="1" ht="12.75" r="753" spans="1:33" x14ac:dyDescent="0.25">
      <c r="A753" s="2"/>
      <c r="B753" s="2"/>
      <c r="C753" s="2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customHeight="1" ht="12.75" r="754" spans="1:33" x14ac:dyDescent="0.25">
      <c r="A754" s="2"/>
      <c r="B754" s="2"/>
      <c r="C754" s="2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customHeight="1" ht="12.75" r="755" spans="1:33" x14ac:dyDescent="0.25">
      <c r="A755" s="2"/>
      <c r="B755" s="2"/>
      <c r="C755" s="2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customHeight="1" ht="12.75" r="756" spans="1:33" x14ac:dyDescent="0.25">
      <c r="A756" s="2"/>
      <c r="B756" s="2"/>
      <c r="C756" s="2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customHeight="1" ht="12.75" r="757" spans="1:33" x14ac:dyDescent="0.25">
      <c r="A757" s="2"/>
      <c r="B757" s="2"/>
      <c r="C757" s="2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customHeight="1" ht="12.75" r="758" spans="1:33" x14ac:dyDescent="0.25">
      <c r="A758" s="2"/>
      <c r="B758" s="2"/>
      <c r="C758" s="2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customHeight="1" ht="12.75" r="759" spans="1:33" x14ac:dyDescent="0.25">
      <c r="A759" s="2"/>
      <c r="B759" s="2"/>
      <c r="C759" s="2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customHeight="1" ht="12.75" r="760" spans="1:33" x14ac:dyDescent="0.25">
      <c r="A760" s="2"/>
      <c r="B760" s="2"/>
      <c r="C760" s="2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customHeight="1" ht="12.75" r="761" spans="1:33" x14ac:dyDescent="0.25">
      <c r="A761" s="2"/>
      <c r="B761" s="2"/>
      <c r="C761" s="2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customHeight="1" ht="12.75" r="762" spans="1:33" x14ac:dyDescent="0.25">
      <c r="A762" s="2"/>
      <c r="B762" s="2"/>
      <c r="C762" s="2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customHeight="1" ht="12.75" r="763" spans="1:33" x14ac:dyDescent="0.25">
      <c r="A763" s="2"/>
      <c r="B763" s="2"/>
      <c r="C763" s="2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customHeight="1" ht="12.75" r="764" spans="1:33" x14ac:dyDescent="0.25">
      <c r="A764" s="2"/>
      <c r="B764" s="2"/>
      <c r="C764" s="2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customHeight="1" ht="12.75" r="765" spans="1:33" x14ac:dyDescent="0.25">
      <c r="A765" s="2"/>
      <c r="B765" s="2"/>
      <c r="C765" s="2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customHeight="1" ht="12.75" r="766" spans="1:33" x14ac:dyDescent="0.25">
      <c r="A766" s="2"/>
      <c r="B766" s="2"/>
      <c r="C766" s="2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customHeight="1" ht="12.75" r="767" spans="1:33" x14ac:dyDescent="0.25">
      <c r="A767" s="2"/>
      <c r="B767" s="2"/>
      <c r="C767" s="2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customHeight="1" ht="12.75" r="768" spans="1:33" x14ac:dyDescent="0.25">
      <c r="A768" s="2"/>
      <c r="B768" s="2"/>
      <c r="C768" s="2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customHeight="1" ht="12.75" r="769" spans="1:33" x14ac:dyDescent="0.25">
      <c r="A769" s="2"/>
      <c r="B769" s="2"/>
      <c r="C769" s="2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customHeight="1" ht="12.75" r="770" spans="1:33" x14ac:dyDescent="0.25">
      <c r="A770" s="2"/>
      <c r="B770" s="2"/>
      <c r="C770" s="2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customHeight="1" ht="12.75" r="771" spans="1:33" x14ac:dyDescent="0.25">
      <c r="A771" s="2"/>
      <c r="B771" s="2"/>
      <c r="C771" s="2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customHeight="1" ht="12.75" r="772" spans="1:33" x14ac:dyDescent="0.25">
      <c r="A772" s="2"/>
      <c r="B772" s="2"/>
      <c r="C772" s="2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customHeight="1" ht="12.75" r="773" spans="1:33" x14ac:dyDescent="0.25">
      <c r="A773" s="2"/>
      <c r="B773" s="2"/>
      <c r="C773" s="2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customHeight="1" ht="12.75" r="774" spans="1:33" x14ac:dyDescent="0.25">
      <c r="A774" s="2"/>
      <c r="B774" s="2"/>
      <c r="C774" s="2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customHeight="1" ht="12.75" r="775" spans="1:33" x14ac:dyDescent="0.25">
      <c r="A775" s="2"/>
      <c r="B775" s="2"/>
      <c r="C775" s="2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customHeight="1" ht="12.75" r="776" spans="1:33" x14ac:dyDescent="0.25">
      <c r="A776" s="2"/>
      <c r="B776" s="2"/>
      <c r="C776" s="2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customHeight="1" ht="12.75" r="777" spans="1:33" x14ac:dyDescent="0.25">
      <c r="A777" s="2"/>
      <c r="B777" s="2"/>
      <c r="C777" s="2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customHeight="1" ht="12.75" r="778" spans="1:33" x14ac:dyDescent="0.25">
      <c r="A778" s="2"/>
      <c r="B778" s="2"/>
      <c r="C778" s="2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customHeight="1" ht="12.75" r="779" spans="1:33" x14ac:dyDescent="0.25">
      <c r="A779" s="2"/>
      <c r="B779" s="2"/>
      <c r="C779" s="2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customHeight="1" ht="12.75" r="780" spans="1:33" x14ac:dyDescent="0.25">
      <c r="A780" s="2"/>
      <c r="B780" s="2"/>
      <c r="C780" s="2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customHeight="1" ht="12.75" r="781" spans="1:33" x14ac:dyDescent="0.25">
      <c r="A781" s="2"/>
      <c r="B781" s="2"/>
      <c r="C781" s="2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customHeight="1" ht="12.75" r="782" spans="1:33" x14ac:dyDescent="0.25">
      <c r="A782" s="2"/>
      <c r="B782" s="2"/>
      <c r="C782" s="2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customHeight="1" ht="12.75" r="783" spans="1:33" x14ac:dyDescent="0.25">
      <c r="A783" s="2"/>
      <c r="B783" s="2"/>
      <c r="C783" s="2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customHeight="1" ht="12.75" r="784" spans="1:33" x14ac:dyDescent="0.25">
      <c r="A784" s="2"/>
      <c r="B784" s="2"/>
      <c r="C784" s="2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customHeight="1" ht="12.75" r="785" spans="1:33" x14ac:dyDescent="0.25">
      <c r="A785" s="2"/>
      <c r="B785" s="2"/>
      <c r="C785" s="2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customHeight="1" ht="12.75" r="786" spans="1:33" x14ac:dyDescent="0.25">
      <c r="A786" s="2"/>
      <c r="B786" s="2"/>
      <c r="C786" s="2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customHeight="1" ht="12.75" r="787" spans="1:33" x14ac:dyDescent="0.25">
      <c r="A787" s="2"/>
      <c r="B787" s="2"/>
      <c r="C787" s="2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customHeight="1" ht="12.75" r="788" spans="1:33" x14ac:dyDescent="0.25">
      <c r="A788" s="2"/>
      <c r="B788" s="2"/>
      <c r="C788" s="2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customHeight="1" ht="12.75" r="789" spans="1:33" x14ac:dyDescent="0.25">
      <c r="A789" s="2"/>
      <c r="B789" s="2"/>
      <c r="C789" s="2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customHeight="1" ht="12.75" r="790" spans="1:33" x14ac:dyDescent="0.25">
      <c r="A790" s="2"/>
      <c r="B790" s="2"/>
      <c r="C790" s="2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customHeight="1" ht="12.75" r="791" spans="1:33" x14ac:dyDescent="0.25">
      <c r="A791" s="2"/>
      <c r="B791" s="2"/>
      <c r="C791" s="2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customHeight="1" ht="12.75" r="792" spans="1:33" x14ac:dyDescent="0.25">
      <c r="A792" s="2"/>
      <c r="B792" s="2"/>
      <c r="C792" s="2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customHeight="1" ht="12.75" r="793" spans="1:33" x14ac:dyDescent="0.25">
      <c r="A793" s="2"/>
      <c r="B793" s="2"/>
      <c r="C793" s="2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customHeight="1" ht="12.75" r="794" spans="1:33" x14ac:dyDescent="0.25">
      <c r="A794" s="2"/>
      <c r="B794" s="2"/>
      <c r="C794" s="2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customHeight="1" ht="12.75" r="795" spans="1:33" x14ac:dyDescent="0.25">
      <c r="A795" s="2"/>
      <c r="B795" s="2"/>
      <c r="C795" s="2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customHeight="1" ht="12.75" r="796" spans="1:33" x14ac:dyDescent="0.25">
      <c r="A796" s="2"/>
      <c r="B796" s="2"/>
      <c r="C796" s="2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customHeight="1" ht="12.75" r="797" spans="1:33" x14ac:dyDescent="0.25">
      <c r="A797" s="2"/>
      <c r="B797" s="2"/>
      <c r="C797" s="2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customHeight="1" ht="12.75" r="798" spans="1:33" x14ac:dyDescent="0.25">
      <c r="A798" s="2"/>
      <c r="B798" s="2"/>
      <c r="C798" s="2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customHeight="1" ht="12.75" r="799" spans="1:33" x14ac:dyDescent="0.25">
      <c r="A799" s="2"/>
      <c r="B799" s="2"/>
      <c r="C799" s="2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customHeight="1" ht="12.75" r="800" spans="1:33" x14ac:dyDescent="0.25">
      <c r="A800" s="2"/>
      <c r="B800" s="2"/>
      <c r="C800" s="2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customHeight="1" ht="12.75" r="801" spans="1:33" x14ac:dyDescent="0.25">
      <c r="A801" s="2"/>
      <c r="B801" s="2"/>
      <c r="C801" s="2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customHeight="1" ht="12.75" r="802" spans="1:33" x14ac:dyDescent="0.25">
      <c r="A802" s="2"/>
      <c r="B802" s="2"/>
      <c r="C802" s="2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customHeight="1" ht="12.75" r="803" spans="1:33" x14ac:dyDescent="0.25">
      <c r="A803" s="2"/>
      <c r="B803" s="2"/>
      <c r="C803" s="2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customHeight="1" ht="12.75" r="804" spans="1:33" x14ac:dyDescent="0.25">
      <c r="A804" s="2"/>
      <c r="B804" s="2"/>
      <c r="C804" s="2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customHeight="1" ht="12.75" r="805" spans="1:33" x14ac:dyDescent="0.25">
      <c r="A805" s="2"/>
      <c r="B805" s="2"/>
      <c r="C805" s="2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customHeight="1" ht="12.75" r="806" spans="1:33" x14ac:dyDescent="0.25">
      <c r="A806" s="2"/>
      <c r="B806" s="2"/>
      <c r="C806" s="2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customHeight="1" ht="12.75" r="807" spans="1:33" x14ac:dyDescent="0.25">
      <c r="A807" s="2"/>
      <c r="B807" s="2"/>
      <c r="C807" s="2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customHeight="1" ht="12.75" r="808" spans="1:33" x14ac:dyDescent="0.25">
      <c r="A808" s="2"/>
      <c r="B808" s="2"/>
      <c r="C808" s="2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customHeight="1" ht="12.75" r="809" spans="1:33" x14ac:dyDescent="0.25">
      <c r="A809" s="2"/>
      <c r="B809" s="2"/>
      <c r="C809" s="2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customHeight="1" ht="12.75" r="810" spans="1:33" x14ac:dyDescent="0.25">
      <c r="A810" s="2"/>
      <c r="B810" s="2"/>
      <c r="C810" s="2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customHeight="1" ht="12.75" r="811" spans="1:33" x14ac:dyDescent="0.25">
      <c r="A811" s="2"/>
      <c r="B811" s="2"/>
      <c r="C811" s="2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customHeight="1" ht="12.75" r="812" spans="1:33" x14ac:dyDescent="0.25">
      <c r="A812" s="2"/>
      <c r="B812" s="2"/>
      <c r="C812" s="2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customHeight="1" ht="12.75" r="813" spans="1:33" x14ac:dyDescent="0.25">
      <c r="A813" s="2"/>
      <c r="B813" s="2"/>
      <c r="C813" s="2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customHeight="1" ht="12.75" r="814" spans="1:33" x14ac:dyDescent="0.25">
      <c r="A814" s="2"/>
      <c r="B814" s="2"/>
      <c r="C814" s="2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customHeight="1" ht="12.75" r="815" spans="1:33" x14ac:dyDescent="0.25">
      <c r="A815" s="2"/>
      <c r="B815" s="2"/>
      <c r="C815" s="2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customHeight="1" ht="12.75" r="816" spans="1:33" x14ac:dyDescent="0.25">
      <c r="A816" s="2"/>
      <c r="B816" s="2"/>
      <c r="C816" s="2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customHeight="1" ht="12.75" r="817" spans="1:33" x14ac:dyDescent="0.25">
      <c r="A817" s="2"/>
      <c r="B817" s="2"/>
      <c r="C817" s="2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customHeight="1" ht="12.75" r="818" spans="1:33" x14ac:dyDescent="0.25">
      <c r="A818" s="2"/>
      <c r="B818" s="2"/>
      <c r="C818" s="2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customHeight="1" ht="12.75" r="819" spans="1:33" x14ac:dyDescent="0.25">
      <c r="A819" s="2"/>
      <c r="B819" s="2"/>
      <c r="C819" s="2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customHeight="1" ht="12.75" r="820" spans="1:33" x14ac:dyDescent="0.25">
      <c r="A820" s="2"/>
      <c r="B820" s="2"/>
      <c r="C820" s="2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customHeight="1" ht="12.75" r="821" spans="1:33" x14ac:dyDescent="0.25">
      <c r="A821" s="2"/>
      <c r="B821" s="2"/>
      <c r="C821" s="2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customHeight="1" ht="12.75" r="822" spans="1:33" x14ac:dyDescent="0.25">
      <c r="A822" s="2"/>
      <c r="B822" s="2"/>
      <c r="C822" s="2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customHeight="1" ht="12.75" r="823" spans="1:33" x14ac:dyDescent="0.25">
      <c r="A823" s="2"/>
      <c r="B823" s="2"/>
      <c r="C823" s="2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customHeight="1" ht="12.75" r="824" spans="1:33" x14ac:dyDescent="0.25">
      <c r="A824" s="2"/>
      <c r="B824" s="2"/>
      <c r="C824" s="2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customHeight="1" ht="12.75" r="825" spans="1:33" x14ac:dyDescent="0.25">
      <c r="A825" s="2"/>
      <c r="B825" s="2"/>
      <c r="C825" s="2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customHeight="1" ht="12.75" r="826" spans="1:33" x14ac:dyDescent="0.25">
      <c r="A826" s="2"/>
      <c r="B826" s="2"/>
      <c r="C826" s="2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customHeight="1" ht="12.75" r="827" spans="1:33" x14ac:dyDescent="0.25">
      <c r="A827" s="2"/>
      <c r="B827" s="2"/>
      <c r="C827" s="2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customHeight="1" ht="12.75" r="828" spans="1:33" x14ac:dyDescent="0.25">
      <c r="A828" s="2"/>
      <c r="B828" s="2"/>
      <c r="C828" s="2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customHeight="1" ht="12.75" r="829" spans="1:33" x14ac:dyDescent="0.25">
      <c r="A829" s="2"/>
      <c r="B829" s="2"/>
      <c r="C829" s="2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customHeight="1" ht="12.75" r="830" spans="1:33" x14ac:dyDescent="0.25">
      <c r="A830" s="2"/>
      <c r="B830" s="2"/>
      <c r="C830" s="2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customHeight="1" ht="12.75" r="831" spans="1:33" x14ac:dyDescent="0.25">
      <c r="A831" s="2"/>
      <c r="B831" s="2"/>
      <c r="C831" s="2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customHeight="1" ht="12.75" r="832" spans="1:33" x14ac:dyDescent="0.25">
      <c r="A832" s="2"/>
      <c r="B832" s="2"/>
      <c r="C832" s="2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customHeight="1" ht="12.75" r="833" spans="1:33" x14ac:dyDescent="0.25">
      <c r="A833" s="2"/>
      <c r="B833" s="2"/>
      <c r="C833" s="2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customHeight="1" ht="12.75" r="834" spans="1:33" x14ac:dyDescent="0.25">
      <c r="A834" s="2"/>
      <c r="B834" s="2"/>
      <c r="C834" s="2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customHeight="1" ht="12.75" r="835" spans="1:33" x14ac:dyDescent="0.25">
      <c r="A835" s="2"/>
      <c r="B835" s="2"/>
      <c r="C835" s="2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customHeight="1" ht="12.75" r="836" spans="1:33" x14ac:dyDescent="0.25">
      <c r="A836" s="2"/>
      <c r="B836" s="2"/>
      <c r="C836" s="2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customHeight="1" ht="12.75" r="837" spans="1:33" x14ac:dyDescent="0.25">
      <c r="A837" s="2"/>
      <c r="B837" s="2"/>
      <c r="C837" s="2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customHeight="1" ht="12.75" r="838" spans="1:33" x14ac:dyDescent="0.25">
      <c r="A838" s="2"/>
      <c r="B838" s="2"/>
      <c r="C838" s="2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customHeight="1" ht="12.75" r="839" spans="1:33" x14ac:dyDescent="0.25">
      <c r="A839" s="2"/>
      <c r="B839" s="2"/>
      <c r="C839" s="2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customHeight="1" ht="12.75" r="840" spans="1:33" x14ac:dyDescent="0.25">
      <c r="A840" s="2"/>
      <c r="B840" s="2"/>
      <c r="C840" s="2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customHeight="1" ht="12.75" r="841" spans="1:33" x14ac:dyDescent="0.25">
      <c r="A841" s="2"/>
      <c r="B841" s="2"/>
      <c r="C841" s="2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customHeight="1" ht="12.75" r="842" spans="1:33" x14ac:dyDescent="0.25">
      <c r="A842" s="2"/>
      <c r="B842" s="2"/>
      <c r="C842" s="2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customHeight="1" ht="12.75" r="843" spans="1:33" x14ac:dyDescent="0.25">
      <c r="A843" s="2"/>
      <c r="B843" s="2"/>
      <c r="C843" s="2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customHeight="1" ht="12.75" r="844" spans="1:33" x14ac:dyDescent="0.25">
      <c r="A844" s="2"/>
      <c r="B844" s="2"/>
      <c r="C844" s="2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customHeight="1" ht="12.75" r="845" spans="1:33" x14ac:dyDescent="0.25">
      <c r="A845" s="2"/>
      <c r="B845" s="2"/>
      <c r="C845" s="2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customHeight="1" ht="12.75" r="846" spans="1:33" x14ac:dyDescent="0.25">
      <c r="A846" s="2"/>
      <c r="B846" s="2"/>
      <c r="C846" s="2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customHeight="1" ht="12.75" r="847" spans="1:33" x14ac:dyDescent="0.25">
      <c r="A847" s="2"/>
      <c r="B847" s="2"/>
      <c r="C847" s="2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customHeight="1" ht="12.75" r="848" spans="1:33" x14ac:dyDescent="0.25">
      <c r="A848" s="2"/>
      <c r="B848" s="2"/>
      <c r="C848" s="2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customHeight="1" ht="12.75" r="849" spans="1:33" x14ac:dyDescent="0.25">
      <c r="A849" s="2"/>
      <c r="B849" s="2"/>
      <c r="C849" s="2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customHeight="1" ht="12.75" r="850" spans="1:33" x14ac:dyDescent="0.25">
      <c r="A850" s="2"/>
      <c r="B850" s="2"/>
      <c r="C850" s="2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customHeight="1" ht="12.75" r="851" spans="1:33" x14ac:dyDescent="0.25">
      <c r="A851" s="2"/>
      <c r="B851" s="2"/>
      <c r="C851" s="2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customHeight="1" ht="12.75" r="852" spans="1:33" x14ac:dyDescent="0.25">
      <c r="A852" s="2"/>
      <c r="B852" s="2"/>
      <c r="C852" s="2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customHeight="1" ht="12.75" r="853" spans="1:33" x14ac:dyDescent="0.25">
      <c r="A853" s="2"/>
      <c r="B853" s="2"/>
      <c r="C853" s="2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customHeight="1" ht="12.75" r="854" spans="1:33" x14ac:dyDescent="0.25">
      <c r="A854" s="2"/>
      <c r="B854" s="2"/>
      <c r="C854" s="2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customHeight="1" ht="12.75" r="855" spans="1:33" x14ac:dyDescent="0.25">
      <c r="A855" s="2"/>
      <c r="B855" s="2"/>
      <c r="C855" s="2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customHeight="1" ht="12.75" r="856" spans="1:33" x14ac:dyDescent="0.25">
      <c r="A856" s="2"/>
      <c r="B856" s="2"/>
      <c r="C856" s="2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customHeight="1" ht="12.75" r="857" spans="1:33" x14ac:dyDescent="0.25">
      <c r="A857" s="2"/>
      <c r="B857" s="2"/>
      <c r="C857" s="2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customHeight="1" ht="12.75" r="858" spans="1:33" x14ac:dyDescent="0.25">
      <c r="A858" s="2"/>
      <c r="B858" s="2"/>
      <c r="C858" s="2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customHeight="1" ht="12.75" r="859" spans="1:33" x14ac:dyDescent="0.25">
      <c r="A859" s="2"/>
      <c r="B859" s="2"/>
      <c r="C859" s="2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customHeight="1" ht="12.75" r="860" spans="1:33" x14ac:dyDescent="0.25">
      <c r="A860" s="2"/>
      <c r="B860" s="2"/>
      <c r="C860" s="2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customHeight="1" ht="12.75" r="861" spans="1:33" x14ac:dyDescent="0.25">
      <c r="A861" s="2"/>
      <c r="B861" s="2"/>
      <c r="C861" s="2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customHeight="1" ht="12.75" r="862" spans="1:33" x14ac:dyDescent="0.25">
      <c r="A862" s="2"/>
      <c r="B862" s="2"/>
      <c r="C862" s="2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customHeight="1" ht="12.75" r="863" spans="1:33" x14ac:dyDescent="0.25">
      <c r="A863" s="2"/>
      <c r="B863" s="2"/>
      <c r="C863" s="2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customHeight="1" ht="12.75" r="864" spans="1:33" x14ac:dyDescent="0.25">
      <c r="A864" s="2"/>
      <c r="B864" s="2"/>
      <c r="C864" s="2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customHeight="1" ht="12.75" r="865" spans="1:33" x14ac:dyDescent="0.25">
      <c r="A865" s="2"/>
      <c r="B865" s="2"/>
      <c r="C865" s="2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customHeight="1" ht="12.75" r="866" spans="1:33" x14ac:dyDescent="0.25">
      <c r="A866" s="2"/>
      <c r="B866" s="2"/>
      <c r="C866" s="2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customHeight="1" ht="12.75" r="867" spans="1:33" x14ac:dyDescent="0.25">
      <c r="A867" s="2"/>
      <c r="B867" s="2"/>
      <c r="C867" s="2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customHeight="1" ht="12.75" r="868" spans="1:33" x14ac:dyDescent="0.25">
      <c r="A868" s="2"/>
      <c r="B868" s="2"/>
      <c r="C868" s="2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customHeight="1" ht="12.75" r="869" spans="1:33" x14ac:dyDescent="0.25">
      <c r="A869" s="2"/>
      <c r="B869" s="2"/>
      <c r="C869" s="2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customHeight="1" ht="12.75" r="870" spans="1:33" x14ac:dyDescent="0.25">
      <c r="A870" s="2"/>
      <c r="B870" s="2"/>
      <c r="C870" s="2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customHeight="1" ht="12.75" r="871" spans="1:33" x14ac:dyDescent="0.25">
      <c r="A871" s="2"/>
      <c r="B871" s="2"/>
      <c r="C871" s="2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customHeight="1" ht="12.75" r="872" spans="1:33" x14ac:dyDescent="0.25">
      <c r="A872" s="2"/>
      <c r="B872" s="2"/>
      <c r="C872" s="2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customHeight="1" ht="12.75" r="873" spans="1:33" x14ac:dyDescent="0.25">
      <c r="A873" s="2"/>
      <c r="B873" s="2"/>
      <c r="C873" s="2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customHeight="1" ht="12.75" r="874" spans="1:33" x14ac:dyDescent="0.25">
      <c r="A874" s="2"/>
      <c r="B874" s="2"/>
      <c r="C874" s="2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customHeight="1" ht="12.75" r="875" spans="1:33" x14ac:dyDescent="0.25">
      <c r="A875" s="2"/>
      <c r="B875" s="2"/>
      <c r="C875" s="2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customHeight="1" ht="12.75" r="876" spans="1:33" x14ac:dyDescent="0.25">
      <c r="A876" s="2"/>
      <c r="B876" s="2"/>
      <c r="C876" s="2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customHeight="1" ht="12.75" r="877" spans="1:33" x14ac:dyDescent="0.25">
      <c r="A877" s="2"/>
      <c r="B877" s="2"/>
      <c r="C877" s="2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customHeight="1" ht="12.75" r="878" spans="1:33" x14ac:dyDescent="0.25">
      <c r="A878" s="2"/>
      <c r="B878" s="2"/>
      <c r="C878" s="2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customHeight="1" ht="12.75" r="879" spans="1:33" x14ac:dyDescent="0.25">
      <c r="A879" s="2"/>
      <c r="B879" s="2"/>
      <c r="C879" s="2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customHeight="1" ht="12.75" r="880" spans="1:33" x14ac:dyDescent="0.25">
      <c r="A880" s="2"/>
      <c r="B880" s="2"/>
      <c r="C880" s="2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customHeight="1" ht="12.75" r="881" spans="1:33" x14ac:dyDescent="0.25">
      <c r="A881" s="2"/>
      <c r="B881" s="2"/>
      <c r="C881" s="2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customHeight="1" ht="12.75" r="882" spans="1:33" x14ac:dyDescent="0.25">
      <c r="A882" s="2"/>
      <c r="B882" s="2"/>
      <c r="C882" s="2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customHeight="1" ht="12.75" r="883" spans="1:33" x14ac:dyDescent="0.25">
      <c r="A883" s="2"/>
      <c r="B883" s="2"/>
      <c r="C883" s="2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customHeight="1" ht="12.75" r="884" spans="1:33" x14ac:dyDescent="0.25">
      <c r="A884" s="2"/>
      <c r="B884" s="2"/>
      <c r="C884" s="2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customHeight="1" ht="12.75" r="885" spans="1:33" x14ac:dyDescent="0.25">
      <c r="A885" s="2"/>
      <c r="B885" s="2"/>
      <c r="C885" s="2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customHeight="1" ht="12.75" r="886" spans="1:33" x14ac:dyDescent="0.25">
      <c r="A886" s="2"/>
      <c r="B886" s="2"/>
      <c r="C886" s="2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customHeight="1" ht="12.75" r="887" spans="1:33" x14ac:dyDescent="0.25">
      <c r="A887" s="2"/>
      <c r="B887" s="2"/>
      <c r="C887" s="2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customHeight="1" ht="12.75" r="888" spans="1:33" x14ac:dyDescent="0.25">
      <c r="A888" s="2"/>
      <c r="B888" s="2"/>
      <c r="C888" s="2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customHeight="1" ht="12.75" r="889" spans="1:33" x14ac:dyDescent="0.25">
      <c r="A889" s="2"/>
      <c r="B889" s="2"/>
      <c r="C889" s="2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customHeight="1" ht="12.75" r="890" spans="1:33" x14ac:dyDescent="0.25">
      <c r="A890" s="2"/>
      <c r="B890" s="2"/>
      <c r="C890" s="2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customHeight="1" ht="12.75" r="891" spans="1:33" x14ac:dyDescent="0.25">
      <c r="A891" s="2"/>
      <c r="B891" s="2"/>
      <c r="C891" s="2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customHeight="1" ht="12.75" r="892" spans="1:33" x14ac:dyDescent="0.25">
      <c r="A892" s="2"/>
      <c r="B892" s="2"/>
      <c r="C892" s="2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customHeight="1" ht="12.75" r="893" spans="1:33" x14ac:dyDescent="0.25">
      <c r="A893" s="2"/>
      <c r="B893" s="2"/>
      <c r="C893" s="2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customHeight="1" ht="12.75" r="894" spans="1:33" x14ac:dyDescent="0.25">
      <c r="A894" s="2"/>
      <c r="B894" s="2"/>
      <c r="C894" s="2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customHeight="1" ht="12.75" r="895" spans="1:33" x14ac:dyDescent="0.25">
      <c r="A895" s="2"/>
      <c r="B895" s="2"/>
      <c r="C895" s="2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customHeight="1" ht="12.75" r="896" spans="1:33" x14ac:dyDescent="0.25">
      <c r="A896" s="2"/>
      <c r="B896" s="2"/>
      <c r="C896" s="2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customHeight="1" ht="12.75" r="897" spans="1:33" x14ac:dyDescent="0.25">
      <c r="A897" s="2"/>
      <c r="B897" s="2"/>
      <c r="C897" s="2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customHeight="1" ht="12.75" r="898" spans="1:33" x14ac:dyDescent="0.25">
      <c r="A898" s="2"/>
      <c r="B898" s="2"/>
      <c r="C898" s="2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customHeight="1" ht="12.75" r="899" spans="1:33" x14ac:dyDescent="0.25">
      <c r="A899" s="2"/>
      <c r="B899" s="2"/>
      <c r="C899" s="2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customHeight="1" ht="12.75" r="900" spans="1:33" x14ac:dyDescent="0.25">
      <c r="A900" s="2"/>
      <c r="B900" s="2"/>
      <c r="C900" s="2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customHeight="1" ht="12.75" r="901" spans="1:33" x14ac:dyDescent="0.25">
      <c r="A901" s="2"/>
      <c r="B901" s="2"/>
      <c r="C901" s="2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customHeight="1" ht="12.75" r="902" spans="1:33" x14ac:dyDescent="0.25">
      <c r="A902" s="2"/>
      <c r="B902" s="2"/>
      <c r="C902" s="2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customHeight="1" ht="12.75" r="903" spans="1:33" x14ac:dyDescent="0.25">
      <c r="A903" s="2"/>
      <c r="B903" s="2"/>
      <c r="C903" s="2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customHeight="1" ht="12.75" r="904" spans="1:33" x14ac:dyDescent="0.25">
      <c r="A904" s="2"/>
      <c r="B904" s="2"/>
      <c r="C904" s="2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customHeight="1" ht="12.75" r="905" spans="1:33" x14ac:dyDescent="0.25">
      <c r="A905" s="2"/>
      <c r="B905" s="2"/>
      <c r="C905" s="2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customHeight="1" ht="12.75" r="906" spans="1:33" x14ac:dyDescent="0.25">
      <c r="A906" s="2"/>
      <c r="B906" s="2"/>
      <c r="C906" s="2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customHeight="1" ht="12.75" r="907" spans="1:33" x14ac:dyDescent="0.25">
      <c r="A907" s="2"/>
      <c r="B907" s="2"/>
      <c r="C907" s="2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customHeight="1" ht="12.75" r="908" spans="1:33" x14ac:dyDescent="0.25">
      <c r="A908" s="2"/>
      <c r="B908" s="2"/>
      <c r="C908" s="2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customHeight="1" ht="12.75" r="909" spans="1:33" x14ac:dyDescent="0.25">
      <c r="A909" s="2"/>
      <c r="B909" s="2"/>
      <c r="C909" s="2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customHeight="1" ht="12.75" r="910" spans="1:33" x14ac:dyDescent="0.25">
      <c r="A910" s="2"/>
      <c r="B910" s="2"/>
      <c r="C910" s="2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customHeight="1" ht="12.75" r="911" spans="1:33" x14ac:dyDescent="0.25">
      <c r="A911" s="2"/>
      <c r="B911" s="2"/>
      <c r="C911" s="2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customHeight="1" ht="12.75" r="912" spans="1:33" x14ac:dyDescent="0.25">
      <c r="A912" s="2"/>
      <c r="B912" s="2"/>
      <c r="C912" s="2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customHeight="1" ht="12.75" r="913" spans="1:33" x14ac:dyDescent="0.25">
      <c r="A913" s="2"/>
      <c r="B913" s="2"/>
      <c r="C913" s="2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customHeight="1" ht="12.75" r="914" spans="1:33" x14ac:dyDescent="0.25">
      <c r="A914" s="2"/>
      <c r="B914" s="2"/>
      <c r="C914" s="2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customHeight="1" ht="12.75" r="915" spans="1:33" x14ac:dyDescent="0.25">
      <c r="A915" s="2"/>
      <c r="B915" s="2"/>
      <c r="C915" s="2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customHeight="1" ht="12.75" r="916" spans="1:33" x14ac:dyDescent="0.25">
      <c r="A916" s="2"/>
      <c r="B916" s="2"/>
      <c r="C916" s="2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customHeight="1" ht="12.75" r="917" spans="1:33" x14ac:dyDescent="0.25">
      <c r="A917" s="2"/>
      <c r="B917" s="2"/>
      <c r="C917" s="2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customHeight="1" ht="12.75" r="918" spans="1:33" x14ac:dyDescent="0.25">
      <c r="A918" s="2"/>
      <c r="B918" s="2"/>
      <c r="C918" s="2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customHeight="1" ht="12.75" r="919" spans="1:33" x14ac:dyDescent="0.25">
      <c r="A919" s="2"/>
      <c r="B919" s="2"/>
      <c r="C919" s="2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customHeight="1" ht="12.75" r="920" spans="1:33" x14ac:dyDescent="0.25">
      <c r="A920" s="2"/>
      <c r="B920" s="2"/>
      <c r="C920" s="2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customHeight="1" ht="12.75" r="921" spans="1:33" x14ac:dyDescent="0.25">
      <c r="A921" s="2"/>
      <c r="B921" s="2"/>
      <c r="C921" s="2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customHeight="1" ht="12.75" r="922" spans="1:33" x14ac:dyDescent="0.25">
      <c r="A922" s="2"/>
      <c r="B922" s="2"/>
      <c r="C922" s="2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customHeight="1" ht="12.75" r="923" spans="1:33" x14ac:dyDescent="0.25">
      <c r="A923" s="2"/>
      <c r="B923" s="2"/>
      <c r="C923" s="2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customHeight="1" ht="12.75" r="924" spans="1:33" x14ac:dyDescent="0.25">
      <c r="A924" s="2"/>
      <c r="B924" s="2"/>
      <c r="C924" s="2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customHeight="1" ht="12.75" r="925" spans="1:33" x14ac:dyDescent="0.25">
      <c r="A925" s="2"/>
      <c r="B925" s="2"/>
      <c r="C925" s="2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customHeight="1" ht="12.75" r="926" spans="1:33" x14ac:dyDescent="0.25">
      <c r="A926" s="2"/>
      <c r="B926" s="2"/>
      <c r="C926" s="2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customHeight="1" ht="12.75" r="927" spans="1:33" x14ac:dyDescent="0.25">
      <c r="A927" s="2"/>
      <c r="B927" s="2"/>
      <c r="C927" s="2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customHeight="1" ht="12.75" r="928" spans="1:33" x14ac:dyDescent="0.25">
      <c r="A928" s="2"/>
      <c r="B928" s="2"/>
      <c r="C928" s="2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customHeight="1" ht="12.75" r="929" spans="1:33" x14ac:dyDescent="0.25">
      <c r="A929" s="2"/>
      <c r="B929" s="2"/>
      <c r="C929" s="2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customHeight="1" ht="12.75" r="930" spans="1:33" x14ac:dyDescent="0.25">
      <c r="A930" s="2"/>
      <c r="B930" s="2"/>
      <c r="C930" s="2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customHeight="1" ht="12.75" r="931" spans="1:33" x14ac:dyDescent="0.25">
      <c r="A931" s="2"/>
      <c r="B931" s="2"/>
      <c r="C931" s="2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customHeight="1" ht="12.75" r="932" spans="1:33" x14ac:dyDescent="0.25">
      <c r="A932" s="2"/>
      <c r="B932" s="2"/>
      <c r="C932" s="2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customHeight="1" ht="12.75" r="933" spans="1:33" x14ac:dyDescent="0.25">
      <c r="A933" s="2"/>
      <c r="B933" s="2"/>
      <c r="C933" s="2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customHeight="1" ht="12.75" r="934" spans="1:33" x14ac:dyDescent="0.25">
      <c r="A934" s="2"/>
      <c r="B934" s="2"/>
      <c r="C934" s="2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customHeight="1" ht="12.75" r="935" spans="1:33" x14ac:dyDescent="0.25">
      <c r="A935" s="2"/>
      <c r="B935" s="2"/>
      <c r="C935" s="2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customHeight="1" ht="12.75" r="936" spans="1:33" x14ac:dyDescent="0.25">
      <c r="A936" s="2"/>
      <c r="B936" s="2"/>
      <c r="C936" s="2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customHeight="1" ht="12.75" r="937" spans="1:33" x14ac:dyDescent="0.25">
      <c r="A937" s="2"/>
      <c r="B937" s="2"/>
      <c r="C937" s="2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customHeight="1" ht="12.75" r="938" spans="1:33" x14ac:dyDescent="0.25">
      <c r="A938" s="2"/>
      <c r="B938" s="2"/>
      <c r="C938" s="2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customHeight="1" ht="12.75" r="939" spans="1:33" x14ac:dyDescent="0.25">
      <c r="A939" s="2"/>
      <c r="B939" s="2"/>
      <c r="C939" s="2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customHeight="1" ht="12.75" r="940" spans="1:33" x14ac:dyDescent="0.25">
      <c r="A940" s="2"/>
      <c r="B940" s="2"/>
      <c r="C940" s="2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customHeight="1" ht="12.75" r="941" spans="1:33" x14ac:dyDescent="0.25">
      <c r="A941" s="2"/>
      <c r="B941" s="2"/>
      <c r="C941" s="2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customHeight="1" ht="12.75" r="942" spans="1:33" x14ac:dyDescent="0.25">
      <c r="A942" s="2"/>
      <c r="B942" s="2"/>
      <c r="C942" s="2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customHeight="1" ht="12.75" r="943" spans="1:33" x14ac:dyDescent="0.25">
      <c r="A943" s="2"/>
      <c r="B943" s="2"/>
      <c r="C943" s="2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customHeight="1" ht="12.75" r="944" spans="1:33" x14ac:dyDescent="0.25">
      <c r="A944" s="2"/>
      <c r="B944" s="2"/>
      <c r="C944" s="2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customHeight="1" ht="12.75" r="945" spans="1:33" x14ac:dyDescent="0.25">
      <c r="A945" s="2"/>
      <c r="B945" s="2"/>
      <c r="C945" s="2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customHeight="1" ht="12.75" r="946" spans="1:33" x14ac:dyDescent="0.25">
      <c r="A946" s="2"/>
      <c r="B946" s="2"/>
      <c r="C946" s="2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customHeight="1" ht="12.75" r="947" spans="1:33" x14ac:dyDescent="0.25">
      <c r="A947" s="2"/>
      <c r="B947" s="2"/>
      <c r="C947" s="2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customHeight="1" ht="12.75" r="948" spans="1:33" x14ac:dyDescent="0.25">
      <c r="A948" s="2"/>
      <c r="B948" s="2"/>
      <c r="C948" s="2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customHeight="1" ht="12.75" r="949" spans="1:33" x14ac:dyDescent="0.25">
      <c r="A949" s="2"/>
      <c r="B949" s="2"/>
      <c r="C949" s="2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customHeight="1" ht="12.75" r="950" spans="1:33" x14ac:dyDescent="0.25">
      <c r="A950" s="2"/>
      <c r="B950" s="2"/>
      <c r="C950" s="2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customHeight="1" ht="12.75" r="951" spans="1:33" x14ac:dyDescent="0.25">
      <c r="A951" s="2"/>
      <c r="B951" s="2"/>
      <c r="C951" s="2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customHeight="1" ht="12.75" r="952" spans="1:33" x14ac:dyDescent="0.25">
      <c r="A952" s="2"/>
      <c r="B952" s="2"/>
      <c r="C952" s="2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customHeight="1" ht="12.75" r="953" spans="1:33" x14ac:dyDescent="0.25">
      <c r="A953" s="2"/>
      <c r="B953" s="2"/>
      <c r="C953" s="2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customHeight="1" ht="12.75" r="954" spans="1:33" x14ac:dyDescent="0.25">
      <c r="A954" s="2"/>
      <c r="B954" s="2"/>
      <c r="C954" s="2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customHeight="1" ht="12.75" r="955" spans="1:33" x14ac:dyDescent="0.25">
      <c r="A955" s="2"/>
      <c r="B955" s="2"/>
      <c r="C955" s="2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customHeight="1" ht="12.75" r="956" spans="1:33" x14ac:dyDescent="0.25">
      <c r="A956" s="2"/>
      <c r="B956" s="2"/>
      <c r="C956" s="2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customHeight="1" ht="12.75" r="957" spans="1:33" x14ac:dyDescent="0.25">
      <c r="A957" s="2"/>
      <c r="B957" s="2"/>
      <c r="C957" s="2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customHeight="1" ht="12.75" r="958" spans="1:33" x14ac:dyDescent="0.25">
      <c r="A958" s="2"/>
      <c r="B958" s="2"/>
      <c r="C958" s="2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customHeight="1" ht="12.75" r="959" spans="1:33" x14ac:dyDescent="0.25">
      <c r="A959" s="2"/>
      <c r="B959" s="2"/>
      <c r="C959" s="2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customHeight="1" ht="12.75" r="960" spans="1:33" x14ac:dyDescent="0.25">
      <c r="A960" s="2"/>
      <c r="B960" s="2"/>
      <c r="C960" s="2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customHeight="1" ht="12.75" r="961" spans="1:33" x14ac:dyDescent="0.25">
      <c r="A961" s="2"/>
      <c r="B961" s="2"/>
      <c r="C961" s="2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customHeight="1" ht="12.75" r="962" spans="1:33" x14ac:dyDescent="0.25">
      <c r="A962" s="2"/>
      <c r="B962" s="2"/>
      <c r="C962" s="2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customHeight="1" ht="12.75" r="963" spans="1:33" x14ac:dyDescent="0.25">
      <c r="A963" s="2"/>
      <c r="B963" s="2"/>
      <c r="C963" s="2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customHeight="1" ht="12.75" r="964" spans="1:33" x14ac:dyDescent="0.25">
      <c r="A964" s="2"/>
      <c r="B964" s="2"/>
      <c r="C964" s="2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customHeight="1" ht="12.75" r="965" spans="1:33" x14ac:dyDescent="0.25">
      <c r="A965" s="2"/>
      <c r="B965" s="2"/>
      <c r="C965" s="2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customHeight="1" ht="12.75" r="966" spans="1:33" x14ac:dyDescent="0.25">
      <c r="A966" s="2"/>
      <c r="B966" s="2"/>
      <c r="C966" s="2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customHeight="1" ht="12.75" r="967" spans="1:33" x14ac:dyDescent="0.25">
      <c r="A967" s="2"/>
      <c r="B967" s="2"/>
      <c r="C967" s="2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customHeight="1" ht="12.75" r="968" spans="1:33" x14ac:dyDescent="0.25">
      <c r="A968" s="2"/>
      <c r="B968" s="2"/>
      <c r="C968" s="2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customHeight="1" ht="12.75" r="969" spans="1:33" x14ac:dyDescent="0.25">
      <c r="A969" s="2"/>
      <c r="B969" s="2"/>
      <c r="C969" s="2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customHeight="1" ht="12.75" r="970" spans="1:33" x14ac:dyDescent="0.25">
      <c r="A970" s="2"/>
      <c r="B970" s="2"/>
      <c r="C970" s="2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customHeight="1" ht="12.75" r="971" spans="1:33" x14ac:dyDescent="0.25">
      <c r="A971" s="2"/>
      <c r="B971" s="2"/>
      <c r="C971" s="2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customHeight="1" ht="12.75" r="972" spans="1:33" x14ac:dyDescent="0.25">
      <c r="A972" s="2"/>
      <c r="B972" s="2"/>
      <c r="C972" s="2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customHeight="1" ht="12.75" r="973" spans="1:33" x14ac:dyDescent="0.25">
      <c r="A973" s="2"/>
      <c r="B973" s="2"/>
      <c r="C973" s="2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customHeight="1" ht="12.75" r="974" spans="1:33" x14ac:dyDescent="0.25">
      <c r="A974" s="2"/>
      <c r="B974" s="2"/>
      <c r="C974" s="2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customHeight="1" ht="12.75" r="975" spans="1:33" x14ac:dyDescent="0.25">
      <c r="A975" s="2"/>
      <c r="B975" s="2"/>
      <c r="C975" s="2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customHeight="1" ht="12.75" r="976" spans="1:33" x14ac:dyDescent="0.25">
      <c r="A976" s="2"/>
      <c r="B976" s="2"/>
      <c r="C976" s="2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customHeight="1" ht="12.75" r="977" spans="1:33" x14ac:dyDescent="0.25">
      <c r="A977" s="2"/>
      <c r="B977" s="2"/>
      <c r="C977" s="2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customHeight="1" ht="12.75" r="978" spans="1:33" x14ac:dyDescent="0.25">
      <c r="A978" s="2"/>
      <c r="B978" s="2"/>
      <c r="C978" s="2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customHeight="1" ht="12.75" r="979" spans="1:33" x14ac:dyDescent="0.25">
      <c r="A979" s="2"/>
      <c r="B979" s="2"/>
      <c r="C979" s="2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customHeight="1" ht="12.75" r="980" spans="1:33" x14ac:dyDescent="0.25">
      <c r="A980" s="2"/>
      <c r="B980" s="2"/>
      <c r="C980" s="2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customHeight="1" ht="12.75" r="981" spans="1:33" x14ac:dyDescent="0.25">
      <c r="A981" s="2"/>
      <c r="B981" s="2"/>
      <c r="C981" s="2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customHeight="1" ht="12.75" r="982" spans="1:33" x14ac:dyDescent="0.25">
      <c r="A982" s="2"/>
      <c r="B982" s="2"/>
      <c r="C982" s="2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customHeight="1" ht="12.75" r="983" spans="1:33" x14ac:dyDescent="0.25">
      <c r="A983" s="2"/>
      <c r="B983" s="2"/>
      <c r="C983" s="2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customHeight="1" ht="12.75" r="984" spans="1:33" x14ac:dyDescent="0.25">
      <c r="A984" s="2"/>
      <c r="B984" s="2"/>
      <c r="C984" s="2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customHeight="1" ht="12.75" r="985" spans="1:33" x14ac:dyDescent="0.25">
      <c r="A985" s="2"/>
      <c r="B985" s="2"/>
      <c r="C985" s="2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customHeight="1" ht="12.75" r="986" spans="1:33" x14ac:dyDescent="0.25">
      <c r="A986" s="2"/>
      <c r="B986" s="2"/>
      <c r="C986" s="2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customHeight="1" ht="12.75" r="987" spans="1:33" x14ac:dyDescent="0.25">
      <c r="A987" s="2"/>
      <c r="B987" s="2"/>
      <c r="C987" s="2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customHeight="1" ht="12.75" r="988" spans="1:33" x14ac:dyDescent="0.25">
      <c r="A988" s="2"/>
      <c r="B988" s="2"/>
      <c r="C988" s="2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customHeight="1" ht="12.75" r="989" spans="1:33" x14ac:dyDescent="0.25">
      <c r="A989" s="2"/>
      <c r="B989" s="2"/>
      <c r="C989" s="2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customHeight="1" ht="12.75" r="990" spans="1:33" x14ac:dyDescent="0.25">
      <c r="A990" s="2"/>
      <c r="B990" s="2"/>
      <c r="C990" s="2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customHeight="1" ht="12.75" r="991" spans="1:33" x14ac:dyDescent="0.25">
      <c r="A991" s="2"/>
      <c r="B991" s="2"/>
      <c r="C991" s="2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customHeight="1" ht="12.75" r="992" spans="1:33" x14ac:dyDescent="0.25">
      <c r="A992" s="2"/>
      <c r="B992" s="2"/>
      <c r="C992" s="2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customHeight="1" ht="12.75" r="993" spans="1:33" x14ac:dyDescent="0.25">
      <c r="A993" s="2"/>
      <c r="B993" s="2"/>
      <c r="C993" s="2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customHeight="1" ht="12.75" r="994" spans="1:33" x14ac:dyDescent="0.25">
      <c r="A994" s="2"/>
      <c r="B994" s="2"/>
      <c r="C994" s="2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customHeight="1" ht="12.75" r="995" spans="1:33" x14ac:dyDescent="0.25">
      <c r="A995" s="2"/>
      <c r="B995" s="2"/>
      <c r="C995" s="2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customHeight="1" ht="12.75" r="996" spans="1:33" x14ac:dyDescent="0.25">
      <c r="A996" s="2"/>
      <c r="B996" s="2"/>
      <c r="C996" s="2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customHeight="1" ht="12.75" r="997" spans="1:33" x14ac:dyDescent="0.25">
      <c r="A997" s="2"/>
      <c r="B997" s="2"/>
      <c r="C997" s="2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customHeight="1" ht="12.75" r="998" spans="1:33" x14ac:dyDescent="0.25">
      <c r="A998" s="2"/>
      <c r="B998" s="2"/>
      <c r="C998" s="2"/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customHeight="1" ht="12.75" r="999" spans="1:33" x14ac:dyDescent="0.25">
      <c r="A999" s="2"/>
      <c r="B999" s="2"/>
      <c r="C999" s="2"/>
      <c r="D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customHeight="1" ht="12.75" r="1000" spans="1:33" x14ac:dyDescent="0.25">
      <c r="A1000" s="2"/>
      <c r="B1000" s="2"/>
      <c r="C1000" s="2"/>
      <c r="D1000" s="2"/>
      <c r="E1000" s="2"/>
      <c r="F1000" s="2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</sheetData>
  <mergeCells count="6">
    <mergeCell ref="D40:G40"/>
    <mergeCell ref="B1:B2"/>
    <mergeCell ref="B3:G3"/>
    <mergeCell ref="F5:F6"/>
    <mergeCell ref="B8:D8"/>
    <mergeCell ref="E8:G8"/>
  </mergeCells>
  <dataValidations count="1">
    <dataValidation allowBlank="1" showErrorMessage="1" sqref="G5" type="list" xr:uid="{00000000-0002-0000-0000-000000000000}">
      <formula1>$T$2:$T$13</formula1>
    </dataValidation>
  </dataValidations>
  <printOptions horizontalCentered="1"/>
  <pageMargins bottom="0.39370078740157483" footer="0" header="0" left="0.23622047244094491" right="0.23622047244094491" top="0.39370078740157483"/>
  <pageSetup orientation="landscape" paperSize="9" scale="7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A1000"/>
  <sheetViews>
    <sheetView showGridLines="0" workbookViewId="0"/>
  </sheetViews>
  <sheetFormatPr baseColWidth="10" customHeight="1" defaultColWidth="12.6640625" defaultRowHeight="15" x14ac:dyDescent="0.15"/>
  <cols>
    <col min="1" max="1" customWidth="true" width="1.1640625" collapsed="false"/>
    <col min="2" max="2" customWidth="true" width="9.83203125" collapsed="false"/>
    <col min="3" max="3" customWidth="true" width="10.1640625" collapsed="false"/>
    <col min="4" max="5" customWidth="true" width="7.6640625" collapsed="false"/>
    <col min="6" max="6" customWidth="true" width="7.83203125" collapsed="false"/>
    <col min="7" max="7" customWidth="true" width="10.0" collapsed="false"/>
    <col min="8" max="8" customWidth="true" width="8.6640625" collapsed="false"/>
    <col min="9" max="9" customWidth="true" width="11.6640625" collapsed="false"/>
    <col min="10" max="11" customWidth="true" width="8.6640625" collapsed="false"/>
    <col min="12" max="12" customWidth="true" width="8.33203125" collapsed="false"/>
    <col min="13" max="13" customWidth="true" width="8.1640625" collapsed="false"/>
    <col min="14" max="14" customWidth="true" width="20.1640625" collapsed="false"/>
    <col min="15" max="15" customWidth="true" width="8.0" collapsed="false"/>
    <col min="16" max="16" customWidth="true" hidden="true" width="7.6640625" collapsed="false"/>
    <col min="17" max="26" customWidth="true" width="7.6640625" collapsed="false"/>
  </cols>
  <sheetData>
    <row customHeight="1" ht="12.75" r="1" spans="1:26" x14ac:dyDescent="0.25">
      <c r="A1" s="1"/>
      <c r="B1" s="7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customHeight="1" ht="12.75" r="2" spans="1:26" x14ac:dyDescent="0.25">
      <c r="A2" s="1"/>
      <c r="B2" s="6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customHeight="1" ht="12.75" r="3" spans="1:26" x14ac:dyDescent="0.25">
      <c r="A3" s="2"/>
      <c r="B3" s="78" t="s">
        <v>1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80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customHeight="1" ht="12.75"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customHeight="1" ht="12.75" r="5" spans="1:26" x14ac:dyDescent="0.25">
      <c r="A5" s="6"/>
      <c r="B5" s="7" t="s">
        <v>2</v>
      </c>
      <c r="C5" s="81"/>
      <c r="D5" s="60"/>
      <c r="E5" s="6"/>
      <c r="F5" s="7" t="s">
        <v>3</v>
      </c>
      <c r="G5" s="8">
        <v>43952</v>
      </c>
      <c r="H5" s="9" t="s">
        <v>4</v>
      </c>
      <c r="I5" s="8">
        <v>43982</v>
      </c>
      <c r="J5" s="9"/>
      <c r="K5" s="9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customHeight="1" ht="12.75"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customHeight="1" ht="12.75" r="7" spans="1:26" x14ac:dyDescent="0.25">
      <c r="A7" s="2"/>
      <c r="B7" s="82" t="s">
        <v>5</v>
      </c>
      <c r="C7" s="60"/>
      <c r="D7" s="83" t="s">
        <v>7</v>
      </c>
      <c r="E7" s="79"/>
      <c r="F7" s="79"/>
      <c r="G7" s="79"/>
      <c r="H7" s="79"/>
      <c r="I7" s="79"/>
      <c r="J7" s="79"/>
      <c r="K7" s="79"/>
      <c r="L7" s="79"/>
      <c r="M7" s="79"/>
      <c r="N7" s="80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customHeight="1" ht="12.75" r="8" spans="1:26" x14ac:dyDescent="0.25">
      <c r="A8" s="1"/>
      <c r="B8" s="68" t="s">
        <v>9</v>
      </c>
      <c r="C8" s="69"/>
      <c r="D8" s="69"/>
      <c r="E8" s="69"/>
      <c r="F8" s="69"/>
      <c r="G8" s="69"/>
      <c r="H8" s="69"/>
      <c r="I8" s="6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customHeight="1" ht="12.75" r="9" spans="1:26" x14ac:dyDescent="0.25">
      <c r="A9" s="1"/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customHeight="1" ht="12.75" r="10" spans="1:26" x14ac:dyDescent="0.25">
      <c r="A10" s="1"/>
      <c r="B10" s="70" t="s">
        <v>11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customHeight="1" ht="12.75"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customHeight="1" ht="12.75" r="12" spans="1:26" x14ac:dyDescent="0.25">
      <c r="A12" s="1"/>
      <c r="B12" s="72" t="s">
        <v>12</v>
      </c>
      <c r="C12" s="73" t="s">
        <v>13</v>
      </c>
      <c r="D12" s="67" t="s">
        <v>14</v>
      </c>
      <c r="E12" s="59"/>
      <c r="F12" s="60"/>
      <c r="G12" s="67" t="s">
        <v>15</v>
      </c>
      <c r="H12" s="59"/>
      <c r="I12" s="60"/>
      <c r="J12" s="67" t="s">
        <v>16</v>
      </c>
      <c r="K12" s="59"/>
      <c r="L12" s="60"/>
      <c r="M12" s="12"/>
      <c r="N12" s="75" t="s">
        <v>17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customHeight="1" ht="12.75" r="13" spans="1:26" x14ac:dyDescent="0.25">
      <c r="A13" s="1"/>
      <c r="B13" s="65"/>
      <c r="C13" s="74"/>
      <c r="D13" s="12" t="s">
        <v>18</v>
      </c>
      <c r="E13" s="12" t="s">
        <v>19</v>
      </c>
      <c r="F13" s="12" t="s">
        <v>20</v>
      </c>
      <c r="G13" s="12" t="s">
        <v>18</v>
      </c>
      <c r="H13" s="12" t="s">
        <v>19</v>
      </c>
      <c r="I13" s="12" t="s">
        <v>20</v>
      </c>
      <c r="J13" s="12" t="s">
        <v>18</v>
      </c>
      <c r="K13" s="12" t="s">
        <v>19</v>
      </c>
      <c r="L13" s="12" t="s">
        <v>20</v>
      </c>
      <c r="M13" s="12" t="s">
        <v>20</v>
      </c>
      <c r="N13" s="6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customHeight="1" ht="12.75" r="14" spans="1:26" x14ac:dyDescent="0.25">
      <c r="A14" s="1"/>
      <c r="B14" s="13">
        <v>43952</v>
      </c>
      <c r="C14" s="14" t="s">
        <v>23</v>
      </c>
      <c r="D14" s="15"/>
      <c r="E14" s="15"/>
      <c r="F14" s="16">
        <f ref="F14:F44" si="0" t="shared">E14-D14</f>
        <v>0</v>
      </c>
      <c r="G14" s="15"/>
      <c r="H14" s="15"/>
      <c r="I14" s="16">
        <f ref="I14:I44" si="1" t="shared">H14-G14</f>
        <v>0</v>
      </c>
      <c r="J14" s="15"/>
      <c r="K14" s="15"/>
      <c r="L14" s="16">
        <f ref="L14:L44" si="2" t="shared">K14-J14</f>
        <v>0</v>
      </c>
      <c r="M14" s="17">
        <f ref="M14:M44" si="3" t="shared">F14+I14+L14</f>
        <v>0</v>
      </c>
      <c r="N14" s="1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customHeight="1" ht="12.75" r="15" spans="1:26" x14ac:dyDescent="0.25">
      <c r="A15" s="1"/>
      <c r="B15" s="13">
        <f ref="B15:B44" si="4" t="shared">B14+1</f>
        <v>43953</v>
      </c>
      <c r="C15" s="14" t="s">
        <v>24</v>
      </c>
      <c r="D15" s="15"/>
      <c r="E15" s="15"/>
      <c r="F15" s="16">
        <f si="0" t="shared"/>
        <v>0</v>
      </c>
      <c r="G15" s="15"/>
      <c r="H15" s="15"/>
      <c r="I15" s="16">
        <f si="1" t="shared"/>
        <v>0</v>
      </c>
      <c r="J15" s="15"/>
      <c r="K15" s="15"/>
      <c r="L15" s="16">
        <f si="2" t="shared"/>
        <v>0</v>
      </c>
      <c r="M15" s="17">
        <f si="3" t="shared"/>
        <v>0</v>
      </c>
      <c r="N15" s="1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customHeight="1" ht="12.75" r="16" spans="1:26" x14ac:dyDescent="0.25">
      <c r="A16" s="1"/>
      <c r="B16" s="13">
        <f si="4" t="shared"/>
        <v>43954</v>
      </c>
      <c r="C16" s="14" t="s">
        <v>25</v>
      </c>
      <c r="D16" s="15"/>
      <c r="E16" s="15"/>
      <c r="F16" s="16">
        <f si="0" t="shared"/>
        <v>0</v>
      </c>
      <c r="G16" s="15"/>
      <c r="H16" s="15"/>
      <c r="I16" s="16">
        <f si="1" t="shared"/>
        <v>0</v>
      </c>
      <c r="J16" s="15"/>
      <c r="K16" s="15"/>
      <c r="L16" s="16">
        <f si="2" t="shared"/>
        <v>0</v>
      </c>
      <c r="M16" s="17">
        <f si="3" t="shared"/>
        <v>0</v>
      </c>
      <c r="N16" s="1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customHeight="1" ht="12.75" r="17" spans="1:26" x14ac:dyDescent="0.25">
      <c r="A17" s="1"/>
      <c r="B17" s="13">
        <f si="4" t="shared"/>
        <v>43955</v>
      </c>
      <c r="C17" s="14" t="s">
        <v>28</v>
      </c>
      <c r="D17" s="15"/>
      <c r="E17" s="15"/>
      <c r="F17" s="16">
        <f si="0" t="shared"/>
        <v>0</v>
      </c>
      <c r="G17" s="15"/>
      <c r="H17" s="15"/>
      <c r="I17" s="16">
        <f si="1" t="shared"/>
        <v>0</v>
      </c>
      <c r="J17" s="15"/>
      <c r="K17" s="15"/>
      <c r="L17" s="16">
        <f si="2" t="shared"/>
        <v>0</v>
      </c>
      <c r="M17" s="17">
        <f si="3" t="shared"/>
        <v>0</v>
      </c>
      <c r="N17" s="1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customHeight="1" ht="12.75" r="18" spans="1:26" x14ac:dyDescent="0.25">
      <c r="A18" s="1"/>
      <c r="B18" s="13">
        <f si="4" t="shared"/>
        <v>43956</v>
      </c>
      <c r="C18" s="14" t="s">
        <v>29</v>
      </c>
      <c r="D18" s="15"/>
      <c r="E18" s="15"/>
      <c r="F18" s="16">
        <f si="0" t="shared"/>
        <v>0</v>
      </c>
      <c r="G18" s="15"/>
      <c r="H18" s="15"/>
      <c r="I18" s="16">
        <f si="1" t="shared"/>
        <v>0</v>
      </c>
      <c r="J18" s="15"/>
      <c r="K18" s="15"/>
      <c r="L18" s="16">
        <f si="2" t="shared"/>
        <v>0</v>
      </c>
      <c r="M18" s="17">
        <f si="3" t="shared"/>
        <v>0</v>
      </c>
      <c r="N18" s="1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customHeight="1" ht="12.75" r="19" spans="1:26" x14ac:dyDescent="0.25">
      <c r="A19" s="1"/>
      <c r="B19" s="13">
        <f si="4" t="shared"/>
        <v>43957</v>
      </c>
      <c r="C19" s="14" t="s">
        <v>30</v>
      </c>
      <c r="D19" s="15"/>
      <c r="E19" s="15"/>
      <c r="F19" s="16">
        <f si="0" t="shared"/>
        <v>0</v>
      </c>
      <c r="G19" s="15"/>
      <c r="H19" s="15"/>
      <c r="I19" s="16">
        <f si="1" t="shared"/>
        <v>0</v>
      </c>
      <c r="J19" s="15"/>
      <c r="K19" s="15"/>
      <c r="L19" s="16">
        <f si="2" t="shared"/>
        <v>0</v>
      </c>
      <c r="M19" s="17">
        <f si="3" t="shared"/>
        <v>0</v>
      </c>
      <c r="N19" s="1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customHeight="1" ht="12.75" r="20" spans="1:26" x14ac:dyDescent="0.25">
      <c r="A20" s="1"/>
      <c r="B20" s="13">
        <f si="4" t="shared"/>
        <v>43958</v>
      </c>
      <c r="C20" s="14" t="s">
        <v>31</v>
      </c>
      <c r="D20" s="15"/>
      <c r="E20" s="15"/>
      <c r="F20" s="16">
        <f si="0" t="shared"/>
        <v>0</v>
      </c>
      <c r="G20" s="15"/>
      <c r="H20" s="15"/>
      <c r="I20" s="16">
        <f si="1" t="shared"/>
        <v>0</v>
      </c>
      <c r="J20" s="15"/>
      <c r="K20" s="15"/>
      <c r="L20" s="16">
        <f si="2" t="shared"/>
        <v>0</v>
      </c>
      <c r="M20" s="17">
        <f si="3" t="shared"/>
        <v>0</v>
      </c>
      <c r="N20" s="1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customHeight="1" ht="12.75" r="21" spans="1:26" x14ac:dyDescent="0.25">
      <c r="A21" s="1"/>
      <c r="B21" s="13">
        <f si="4" t="shared"/>
        <v>43959</v>
      </c>
      <c r="C21" s="14" t="s">
        <v>23</v>
      </c>
      <c r="D21" s="15"/>
      <c r="E21" s="15"/>
      <c r="F21" s="16">
        <f si="0" t="shared"/>
        <v>0</v>
      </c>
      <c r="G21" s="15"/>
      <c r="H21" s="15"/>
      <c r="I21" s="16">
        <f si="1" t="shared"/>
        <v>0</v>
      </c>
      <c r="J21" s="15"/>
      <c r="K21" s="15"/>
      <c r="L21" s="16">
        <f si="2" t="shared"/>
        <v>0</v>
      </c>
      <c r="M21" s="17">
        <f si="3" t="shared"/>
        <v>0</v>
      </c>
      <c r="N21" s="1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customHeight="1" ht="12.75" r="22" spans="1:26" x14ac:dyDescent="0.25">
      <c r="A22" s="1"/>
      <c r="B22" s="13">
        <f si="4" t="shared"/>
        <v>43960</v>
      </c>
      <c r="C22" s="14" t="s">
        <v>24</v>
      </c>
      <c r="D22" s="15"/>
      <c r="E22" s="15"/>
      <c r="F22" s="16">
        <f si="0" t="shared"/>
        <v>0</v>
      </c>
      <c r="G22" s="15"/>
      <c r="H22" s="15"/>
      <c r="I22" s="16">
        <f si="1" t="shared"/>
        <v>0</v>
      </c>
      <c r="J22" s="15"/>
      <c r="K22" s="15"/>
      <c r="L22" s="16">
        <f si="2" t="shared"/>
        <v>0</v>
      </c>
      <c r="M22" s="17">
        <f si="3" t="shared"/>
        <v>0</v>
      </c>
      <c r="N22" s="1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customHeight="1" ht="12.75" r="23" spans="1:26" x14ac:dyDescent="0.25">
      <c r="A23" s="1"/>
      <c r="B23" s="13">
        <f si="4" t="shared"/>
        <v>43961</v>
      </c>
      <c r="C23" s="14" t="s">
        <v>25</v>
      </c>
      <c r="D23" s="15"/>
      <c r="E23" s="15"/>
      <c r="F23" s="16">
        <f si="0" t="shared"/>
        <v>0</v>
      </c>
      <c r="G23" s="15"/>
      <c r="H23" s="15"/>
      <c r="I23" s="16">
        <f si="1" t="shared"/>
        <v>0</v>
      </c>
      <c r="J23" s="15"/>
      <c r="K23" s="15"/>
      <c r="L23" s="16">
        <f si="2" t="shared"/>
        <v>0</v>
      </c>
      <c r="M23" s="17">
        <f si="3" t="shared"/>
        <v>0</v>
      </c>
      <c r="N23" s="1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customHeight="1" ht="12.75" r="24" spans="1:26" x14ac:dyDescent="0.25">
      <c r="A24" s="1"/>
      <c r="B24" s="13">
        <f si="4" t="shared"/>
        <v>43962</v>
      </c>
      <c r="C24" s="14" t="s">
        <v>28</v>
      </c>
      <c r="D24" s="15"/>
      <c r="E24" s="15"/>
      <c r="F24" s="16">
        <f si="0" t="shared"/>
        <v>0</v>
      </c>
      <c r="G24" s="15"/>
      <c r="H24" s="15"/>
      <c r="I24" s="16">
        <f si="1" t="shared"/>
        <v>0</v>
      </c>
      <c r="J24" s="15"/>
      <c r="K24" s="15"/>
      <c r="L24" s="16">
        <f si="2" t="shared"/>
        <v>0</v>
      </c>
      <c r="M24" s="17">
        <f si="3" t="shared"/>
        <v>0</v>
      </c>
      <c r="N24" s="1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customHeight="1" ht="12.75" r="25" spans="1:26" x14ac:dyDescent="0.25">
      <c r="A25" s="1"/>
      <c r="B25" s="13">
        <f si="4" t="shared"/>
        <v>43963</v>
      </c>
      <c r="C25" s="14" t="s">
        <v>29</v>
      </c>
      <c r="D25" s="15"/>
      <c r="E25" s="15"/>
      <c r="F25" s="16">
        <f si="0" t="shared"/>
        <v>0</v>
      </c>
      <c r="G25" s="15"/>
      <c r="H25" s="15"/>
      <c r="I25" s="16">
        <f si="1" t="shared"/>
        <v>0</v>
      </c>
      <c r="J25" s="15"/>
      <c r="K25" s="15"/>
      <c r="L25" s="16">
        <f si="2" t="shared"/>
        <v>0</v>
      </c>
      <c r="M25" s="17">
        <f si="3" t="shared"/>
        <v>0</v>
      </c>
      <c r="N25" s="1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customHeight="1" ht="12.75" r="26" spans="1:26" x14ac:dyDescent="0.25">
      <c r="A26" s="1"/>
      <c r="B26" s="13">
        <f si="4" t="shared"/>
        <v>43964</v>
      </c>
      <c r="C26" s="14" t="s">
        <v>30</v>
      </c>
      <c r="D26" s="15"/>
      <c r="E26" s="15"/>
      <c r="F26" s="16">
        <f si="0" t="shared"/>
        <v>0</v>
      </c>
      <c r="G26" s="15"/>
      <c r="H26" s="15"/>
      <c r="I26" s="16">
        <f si="1" t="shared"/>
        <v>0</v>
      </c>
      <c r="J26" s="15"/>
      <c r="K26" s="15"/>
      <c r="L26" s="16">
        <f si="2" t="shared"/>
        <v>0</v>
      </c>
      <c r="M26" s="17">
        <f si="3" t="shared"/>
        <v>0</v>
      </c>
      <c r="N26" s="1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customHeight="1" ht="12.75" r="27" spans="1:26" x14ac:dyDescent="0.25">
      <c r="A27" s="1"/>
      <c r="B27" s="13">
        <f si="4" t="shared"/>
        <v>43965</v>
      </c>
      <c r="C27" s="14" t="s">
        <v>31</v>
      </c>
      <c r="D27" s="15"/>
      <c r="E27" s="15"/>
      <c r="F27" s="16">
        <f si="0" t="shared"/>
        <v>0</v>
      </c>
      <c r="G27" s="15"/>
      <c r="H27" s="15"/>
      <c r="I27" s="16">
        <f si="1" t="shared"/>
        <v>0</v>
      </c>
      <c r="J27" s="15"/>
      <c r="K27" s="15"/>
      <c r="L27" s="16">
        <f si="2" t="shared"/>
        <v>0</v>
      </c>
      <c r="M27" s="17">
        <f si="3" t="shared"/>
        <v>0</v>
      </c>
      <c r="N27" s="1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customHeight="1" ht="12.75" r="28" spans="1:26" x14ac:dyDescent="0.25">
      <c r="A28" s="1"/>
      <c r="B28" s="13">
        <f si="4" t="shared"/>
        <v>43966</v>
      </c>
      <c r="C28" s="14" t="s">
        <v>23</v>
      </c>
      <c r="D28" s="15"/>
      <c r="E28" s="15"/>
      <c r="F28" s="16">
        <f si="0" t="shared"/>
        <v>0</v>
      </c>
      <c r="G28" s="15"/>
      <c r="H28" s="15"/>
      <c r="I28" s="16">
        <f si="1" t="shared"/>
        <v>0</v>
      </c>
      <c r="J28" s="15"/>
      <c r="K28" s="15"/>
      <c r="L28" s="16">
        <f si="2" t="shared"/>
        <v>0</v>
      </c>
      <c r="M28" s="17">
        <f si="3" t="shared"/>
        <v>0</v>
      </c>
      <c r="N28" s="18"/>
      <c r="O28" s="1"/>
      <c r="P28" s="1">
        <f>WEEKDAY(B28)</f>
        <v>6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customHeight="1" ht="12.75" r="29" spans="1:26" x14ac:dyDescent="0.25">
      <c r="A29" s="1"/>
      <c r="B29" s="13">
        <f si="4" t="shared"/>
        <v>43967</v>
      </c>
      <c r="C29" s="14" t="s">
        <v>24</v>
      </c>
      <c r="D29" s="15"/>
      <c r="E29" s="15"/>
      <c r="F29" s="16">
        <f si="0" t="shared"/>
        <v>0</v>
      </c>
      <c r="G29" s="15"/>
      <c r="H29" s="15"/>
      <c r="I29" s="16">
        <f si="1" t="shared"/>
        <v>0</v>
      </c>
      <c r="J29" s="15"/>
      <c r="K29" s="15"/>
      <c r="L29" s="16">
        <f si="2" t="shared"/>
        <v>0</v>
      </c>
      <c r="M29" s="17">
        <f si="3" t="shared"/>
        <v>0</v>
      </c>
      <c r="N29" s="1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customHeight="1" ht="12.75" r="30" spans="1:26" x14ac:dyDescent="0.25">
      <c r="A30" s="1"/>
      <c r="B30" s="13">
        <f si="4" t="shared"/>
        <v>43968</v>
      </c>
      <c r="C30" s="14" t="s">
        <v>25</v>
      </c>
      <c r="D30" s="15"/>
      <c r="E30" s="15"/>
      <c r="F30" s="16">
        <f si="0" t="shared"/>
        <v>0</v>
      </c>
      <c r="G30" s="15"/>
      <c r="H30" s="15"/>
      <c r="I30" s="16">
        <f si="1" t="shared"/>
        <v>0</v>
      </c>
      <c r="J30" s="15"/>
      <c r="K30" s="15"/>
      <c r="L30" s="16">
        <f si="2" t="shared"/>
        <v>0</v>
      </c>
      <c r="M30" s="17">
        <f si="3" t="shared"/>
        <v>0</v>
      </c>
      <c r="N30" s="18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customHeight="1" ht="12.75" r="31" spans="1:26" x14ac:dyDescent="0.25">
      <c r="A31" s="1"/>
      <c r="B31" s="13">
        <f si="4" t="shared"/>
        <v>43969</v>
      </c>
      <c r="C31" s="14" t="s">
        <v>28</v>
      </c>
      <c r="D31" s="15"/>
      <c r="E31" s="15"/>
      <c r="F31" s="16">
        <f si="0" t="shared"/>
        <v>0</v>
      </c>
      <c r="G31" s="15"/>
      <c r="H31" s="15"/>
      <c r="I31" s="16">
        <f si="1" t="shared"/>
        <v>0</v>
      </c>
      <c r="J31" s="15"/>
      <c r="K31" s="15"/>
      <c r="L31" s="16">
        <f si="2" t="shared"/>
        <v>0</v>
      </c>
      <c r="M31" s="17">
        <f si="3" t="shared"/>
        <v>0</v>
      </c>
      <c r="N31" s="1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customHeight="1" ht="12.75" r="32" spans="1:26" x14ac:dyDescent="0.25">
      <c r="A32" s="1"/>
      <c r="B32" s="13">
        <f si="4" t="shared"/>
        <v>43970</v>
      </c>
      <c r="C32" s="14" t="s">
        <v>29</v>
      </c>
      <c r="D32" s="15"/>
      <c r="E32" s="15"/>
      <c r="F32" s="16">
        <f si="0" t="shared"/>
        <v>0</v>
      </c>
      <c r="G32" s="15"/>
      <c r="H32" s="15"/>
      <c r="I32" s="16">
        <f si="1" t="shared"/>
        <v>0</v>
      </c>
      <c r="J32" s="15"/>
      <c r="K32" s="15"/>
      <c r="L32" s="16">
        <f si="2" t="shared"/>
        <v>0</v>
      </c>
      <c r="M32" s="17">
        <f si="3" t="shared"/>
        <v>0</v>
      </c>
      <c r="N32" s="18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customHeight="1" ht="12.75" r="33" spans="1:26" x14ac:dyDescent="0.25">
      <c r="A33" s="1"/>
      <c r="B33" s="13">
        <f si="4" t="shared"/>
        <v>43971</v>
      </c>
      <c r="C33" s="14" t="s">
        <v>30</v>
      </c>
      <c r="D33" s="15"/>
      <c r="E33" s="15"/>
      <c r="F33" s="16">
        <f si="0" t="shared"/>
        <v>0</v>
      </c>
      <c r="G33" s="15"/>
      <c r="H33" s="15"/>
      <c r="I33" s="16">
        <f si="1" t="shared"/>
        <v>0</v>
      </c>
      <c r="J33" s="15"/>
      <c r="K33" s="15"/>
      <c r="L33" s="16">
        <f si="2" t="shared"/>
        <v>0</v>
      </c>
      <c r="M33" s="17">
        <f si="3" t="shared"/>
        <v>0</v>
      </c>
      <c r="N33" s="1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customHeight="1" ht="12.75" r="34" spans="1:26" x14ac:dyDescent="0.25">
      <c r="A34" s="1"/>
      <c r="B34" s="13">
        <f si="4" t="shared"/>
        <v>43972</v>
      </c>
      <c r="C34" s="14" t="s">
        <v>31</v>
      </c>
      <c r="D34" s="15"/>
      <c r="E34" s="15"/>
      <c r="F34" s="16">
        <f si="0" t="shared"/>
        <v>0</v>
      </c>
      <c r="G34" s="15"/>
      <c r="H34" s="15"/>
      <c r="I34" s="16">
        <f si="1" t="shared"/>
        <v>0</v>
      </c>
      <c r="J34" s="15"/>
      <c r="K34" s="15"/>
      <c r="L34" s="16">
        <f si="2" t="shared"/>
        <v>0</v>
      </c>
      <c r="M34" s="17">
        <f si="3" t="shared"/>
        <v>0</v>
      </c>
      <c r="N34" s="1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customHeight="1" ht="12.75" r="35" spans="1:26" x14ac:dyDescent="0.25">
      <c r="A35" s="1"/>
      <c r="B35" s="13">
        <f si="4" t="shared"/>
        <v>43973</v>
      </c>
      <c r="C35" s="14" t="s">
        <v>23</v>
      </c>
      <c r="D35" s="15"/>
      <c r="E35" s="15"/>
      <c r="F35" s="16">
        <f si="0" t="shared"/>
        <v>0</v>
      </c>
      <c r="G35" s="15"/>
      <c r="H35" s="15"/>
      <c r="I35" s="16">
        <f si="1" t="shared"/>
        <v>0</v>
      </c>
      <c r="J35" s="15"/>
      <c r="K35" s="15"/>
      <c r="L35" s="16">
        <f si="2" t="shared"/>
        <v>0</v>
      </c>
      <c r="M35" s="17">
        <f si="3" t="shared"/>
        <v>0</v>
      </c>
      <c r="N35" s="1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customHeight="1" ht="12.75" r="36" spans="1:26" x14ac:dyDescent="0.25">
      <c r="A36" s="1"/>
      <c r="B36" s="13">
        <f si="4" t="shared"/>
        <v>43974</v>
      </c>
      <c r="C36" s="14" t="s">
        <v>24</v>
      </c>
      <c r="D36" s="15"/>
      <c r="E36" s="15"/>
      <c r="F36" s="16">
        <f si="0" t="shared"/>
        <v>0</v>
      </c>
      <c r="G36" s="15"/>
      <c r="H36" s="15"/>
      <c r="I36" s="16">
        <f si="1" t="shared"/>
        <v>0</v>
      </c>
      <c r="J36" s="15"/>
      <c r="K36" s="15"/>
      <c r="L36" s="16">
        <f si="2" t="shared"/>
        <v>0</v>
      </c>
      <c r="M36" s="17">
        <f si="3" t="shared"/>
        <v>0</v>
      </c>
      <c r="N36" s="1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customHeight="1" ht="12.75" r="37" spans="1:26" x14ac:dyDescent="0.25">
      <c r="A37" s="1"/>
      <c r="B37" s="13">
        <f si="4" t="shared"/>
        <v>43975</v>
      </c>
      <c r="C37" s="14" t="s">
        <v>25</v>
      </c>
      <c r="D37" s="15"/>
      <c r="E37" s="15"/>
      <c r="F37" s="16">
        <f si="0" t="shared"/>
        <v>0</v>
      </c>
      <c r="G37" s="15"/>
      <c r="H37" s="15"/>
      <c r="I37" s="16">
        <f si="1" t="shared"/>
        <v>0</v>
      </c>
      <c r="J37" s="15"/>
      <c r="K37" s="15"/>
      <c r="L37" s="16">
        <f si="2" t="shared"/>
        <v>0</v>
      </c>
      <c r="M37" s="17">
        <f si="3" t="shared"/>
        <v>0</v>
      </c>
      <c r="N37" s="1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ustomHeight="1" ht="12.75" r="38" spans="1:26" x14ac:dyDescent="0.25">
      <c r="A38" s="1"/>
      <c r="B38" s="13">
        <f si="4" t="shared"/>
        <v>43976</v>
      </c>
      <c r="C38" s="14" t="s">
        <v>28</v>
      </c>
      <c r="D38" s="15"/>
      <c r="E38" s="15"/>
      <c r="F38" s="16">
        <f si="0" t="shared"/>
        <v>0</v>
      </c>
      <c r="G38" s="15"/>
      <c r="H38" s="15"/>
      <c r="I38" s="16">
        <f si="1" t="shared"/>
        <v>0</v>
      </c>
      <c r="J38" s="15"/>
      <c r="K38" s="15"/>
      <c r="L38" s="16">
        <f si="2" t="shared"/>
        <v>0</v>
      </c>
      <c r="M38" s="17">
        <f si="3" t="shared"/>
        <v>0</v>
      </c>
      <c r="N38" s="1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customHeight="1" ht="12.75" r="39" spans="1:26" x14ac:dyDescent="0.25">
      <c r="A39" s="1"/>
      <c r="B39" s="13">
        <f si="4" t="shared"/>
        <v>43977</v>
      </c>
      <c r="C39" s="14" t="s">
        <v>29</v>
      </c>
      <c r="D39" s="15"/>
      <c r="E39" s="15"/>
      <c r="F39" s="16">
        <f si="0" t="shared"/>
        <v>0</v>
      </c>
      <c r="G39" s="15"/>
      <c r="H39" s="15"/>
      <c r="I39" s="16">
        <f si="1" t="shared"/>
        <v>0</v>
      </c>
      <c r="J39" s="15"/>
      <c r="K39" s="15"/>
      <c r="L39" s="16">
        <f si="2" t="shared"/>
        <v>0</v>
      </c>
      <c r="M39" s="17">
        <f si="3" t="shared"/>
        <v>0</v>
      </c>
      <c r="N39" s="1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customHeight="1" ht="12.75" r="40" spans="1:26" x14ac:dyDescent="0.25">
      <c r="A40" s="1"/>
      <c r="B40" s="13">
        <f si="4" t="shared"/>
        <v>43978</v>
      </c>
      <c r="C40" s="14" t="s">
        <v>30</v>
      </c>
      <c r="D40" s="15"/>
      <c r="E40" s="15"/>
      <c r="F40" s="16">
        <f si="0" t="shared"/>
        <v>0</v>
      </c>
      <c r="G40" s="15"/>
      <c r="H40" s="15"/>
      <c r="I40" s="16">
        <f si="1" t="shared"/>
        <v>0</v>
      </c>
      <c r="J40" s="15"/>
      <c r="K40" s="15"/>
      <c r="L40" s="16">
        <f si="2" t="shared"/>
        <v>0</v>
      </c>
      <c r="M40" s="17">
        <f si="3" t="shared"/>
        <v>0</v>
      </c>
      <c r="N40" s="1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customHeight="1" ht="12.75" r="41" spans="1:26" x14ac:dyDescent="0.25">
      <c r="A41" s="1"/>
      <c r="B41" s="13">
        <f si="4" t="shared"/>
        <v>43979</v>
      </c>
      <c r="C41" s="14" t="s">
        <v>31</v>
      </c>
      <c r="D41" s="15"/>
      <c r="E41" s="15"/>
      <c r="F41" s="16">
        <f si="0" t="shared"/>
        <v>0</v>
      </c>
      <c r="G41" s="15"/>
      <c r="H41" s="15"/>
      <c r="I41" s="16">
        <f si="1" t="shared"/>
        <v>0</v>
      </c>
      <c r="J41" s="15"/>
      <c r="K41" s="15"/>
      <c r="L41" s="16">
        <f si="2" t="shared"/>
        <v>0</v>
      </c>
      <c r="M41" s="17">
        <f si="3" t="shared"/>
        <v>0</v>
      </c>
      <c r="N41" s="1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customHeight="1" ht="12.75" r="42" spans="1:26" x14ac:dyDescent="0.25">
      <c r="A42" s="1"/>
      <c r="B42" s="13">
        <f si="4" t="shared"/>
        <v>43980</v>
      </c>
      <c r="C42" s="14" t="s">
        <v>23</v>
      </c>
      <c r="D42" s="15"/>
      <c r="E42" s="15"/>
      <c r="F42" s="16">
        <f si="0" t="shared"/>
        <v>0</v>
      </c>
      <c r="G42" s="15"/>
      <c r="H42" s="15"/>
      <c r="I42" s="16">
        <f si="1" t="shared"/>
        <v>0</v>
      </c>
      <c r="J42" s="15"/>
      <c r="K42" s="15"/>
      <c r="L42" s="16">
        <f si="2" t="shared"/>
        <v>0</v>
      </c>
      <c r="M42" s="17">
        <f si="3" t="shared"/>
        <v>0</v>
      </c>
      <c r="N42" s="1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customHeight="1" ht="12.75" r="43" spans="1:26" x14ac:dyDescent="0.25">
      <c r="A43" s="1"/>
      <c r="B43" s="13">
        <f si="4" t="shared"/>
        <v>43981</v>
      </c>
      <c r="C43" s="14" t="s">
        <v>24</v>
      </c>
      <c r="D43" s="15"/>
      <c r="E43" s="15"/>
      <c r="F43" s="16">
        <f si="0" t="shared"/>
        <v>0</v>
      </c>
      <c r="G43" s="15"/>
      <c r="H43" s="15"/>
      <c r="I43" s="16">
        <f si="1" t="shared"/>
        <v>0</v>
      </c>
      <c r="J43" s="15"/>
      <c r="K43" s="15"/>
      <c r="L43" s="16">
        <f si="2" t="shared"/>
        <v>0</v>
      </c>
      <c r="M43" s="17">
        <f si="3" t="shared"/>
        <v>0</v>
      </c>
      <c r="N43" s="1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customHeight="1" ht="12.75" r="44" spans="1:26" x14ac:dyDescent="0.25">
      <c r="A44" s="1"/>
      <c r="B44" s="13">
        <f si="4" t="shared"/>
        <v>43982</v>
      </c>
      <c r="C44" s="14" t="s">
        <v>25</v>
      </c>
      <c r="D44" s="15"/>
      <c r="E44" s="15"/>
      <c r="F44" s="16">
        <f si="0" t="shared"/>
        <v>0</v>
      </c>
      <c r="G44" s="15"/>
      <c r="H44" s="15"/>
      <c r="I44" s="16">
        <f si="1" t="shared"/>
        <v>0</v>
      </c>
      <c r="J44" s="15"/>
      <c r="K44" s="15"/>
      <c r="L44" s="16">
        <f si="2" t="shared"/>
        <v>0</v>
      </c>
      <c r="M44" s="17">
        <f si="3" t="shared"/>
        <v>0</v>
      </c>
      <c r="N44" s="1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customHeight="1" ht="12.75" r="45" spans="1:26" x14ac:dyDescent="0.25">
      <c r="A45" s="1"/>
      <c r="B45" s="76" t="s">
        <v>20</v>
      </c>
      <c r="C45" s="60"/>
      <c r="D45" s="71"/>
      <c r="E45" s="60"/>
      <c r="F45" s="16">
        <f>SUM(F14:F44)</f>
        <v>0</v>
      </c>
      <c r="G45" s="71"/>
      <c r="H45" s="60"/>
      <c r="I45" s="16">
        <f>SUM(I14:I44)</f>
        <v>0</v>
      </c>
      <c r="J45" s="71"/>
      <c r="K45" s="60"/>
      <c r="L45" s="16">
        <f>SUM(L14:L44)</f>
        <v>0</v>
      </c>
      <c r="M45" s="34"/>
      <c r="N45" s="3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customHeight="1" ht="12.75" r="46" spans="1:26" x14ac:dyDescent="0.25">
      <c r="A46" s="1"/>
      <c r="B46" s="1"/>
      <c r="C46" s="1"/>
      <c r="D46" s="36"/>
      <c r="E46" s="36"/>
      <c r="F46" s="36"/>
      <c r="G46" s="36"/>
      <c r="H46" s="36"/>
      <c r="I46" s="36"/>
      <c r="J46" s="36"/>
      <c r="K46" s="36"/>
      <c r="L46" s="36"/>
      <c r="M46" s="37">
        <f>SUM(F45,I45,L45)</f>
        <v>0</v>
      </c>
      <c r="N46" s="3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customHeight="1" ht="12.75" r="47" spans="1:26" x14ac:dyDescent="0.25">
      <c r="A47" s="1"/>
      <c r="B47" s="1"/>
      <c r="C47" s="1"/>
      <c r="D47" s="3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customHeight="1" ht="12.75"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customHeight="1" ht="12.75"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customHeight="1" ht="12.75" r="50" spans="1:26" x14ac:dyDescent="0.25">
      <c r="A50" s="1"/>
      <c r="B50" s="1"/>
      <c r="C50" s="1"/>
      <c r="D50" s="39"/>
      <c r="E50" s="36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customHeight="1" ht="12.75" r="51" spans="1:26" x14ac:dyDescent="0.25">
      <c r="A51" s="1"/>
      <c r="B51" s="1"/>
      <c r="C51" s="1"/>
      <c r="D51" s="39"/>
      <c r="E51" s="3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customHeight="1" ht="12.75" r="52" spans="1:26" x14ac:dyDescent="0.25">
      <c r="A52" s="1"/>
      <c r="B52" s="1"/>
      <c r="C52" s="1"/>
      <c r="D52" s="39"/>
      <c r="E52" s="36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customHeight="1" ht="12.75" r="53" spans="1:26" x14ac:dyDescent="0.25">
      <c r="A53" s="1"/>
      <c r="B53" s="1"/>
      <c r="C53" s="1"/>
      <c r="D53" s="39"/>
      <c r="E53" s="36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customHeight="1" ht="12.75" r="54" spans="1:26" x14ac:dyDescent="0.25">
      <c r="A54" s="1"/>
      <c r="B54" s="1"/>
      <c r="C54" s="1"/>
      <c r="D54" s="1"/>
      <c r="E54" s="3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customHeight="1" ht="12.75"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customHeight="1" ht="12.75"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customHeight="1" ht="12.75"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customHeight="1" ht="12.75"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customHeight="1" ht="12.75"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customHeight="1" ht="12.75"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customHeight="1" ht="12.75"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customHeight="1" ht="12.75"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customHeight="1" ht="12.75"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customHeight="1" ht="12.75"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customHeight="1" ht="12.75"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customHeight="1" ht="12.75"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customHeight="1" ht="12.75"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customHeight="1" ht="12.75"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customHeight="1" ht="12.75"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customHeight="1" ht="12.75"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customHeight="1" ht="12.75"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customHeight="1" ht="12.75"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customHeight="1" ht="12.75"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customHeight="1" ht="12.75"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customHeight="1" ht="12.75"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customHeight="1" ht="12.75"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customHeight="1" ht="12.75"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customHeight="1" ht="12.75"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customHeight="1" ht="12.75"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customHeight="1" ht="12.75"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customHeight="1" ht="12.75"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customHeight="1" ht="12.75"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customHeight="1" ht="12.75"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customHeight="1" ht="12.75"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customHeight="1" ht="12.75"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customHeight="1" ht="12.75"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customHeight="1" ht="12.75"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customHeight="1" ht="12.75"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customHeight="1" ht="12.75"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customHeight="1" ht="12.75"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customHeight="1" ht="12.75"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customHeight="1" ht="12.75"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customHeight="1" ht="12.75"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customHeight="1" ht="12.75"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customHeight="1" ht="12.75"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customHeight="1" ht="12.75"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customHeight="1" ht="12.75"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customHeight="1" ht="12.75"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customHeight="1" ht="12.75"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customHeight="1" ht="12.75"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customHeight="1" ht="12.75"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customHeight="1" ht="12.75"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customHeight="1" ht="12.75"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customHeight="1" ht="12.75"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customHeight="1" ht="12.75"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customHeight="1" ht="12.75"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customHeight="1" ht="12.75"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customHeight="1" ht="12.75"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customHeight="1" ht="12.75"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customHeight="1" ht="12.75"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customHeight="1" ht="12.75"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customHeight="1" ht="12.75"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customHeight="1" ht="12.75"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customHeight="1" ht="12.75"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customHeight="1" ht="12.75"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customHeight="1" ht="12.75"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customHeight="1" ht="12.75"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customHeight="1" ht="12.75"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customHeight="1" ht="12.75"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customHeight="1" ht="12.75"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customHeight="1" ht="12.75"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customHeight="1" ht="12.75"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customHeight="1" ht="12.75"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customHeight="1" ht="12.75"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customHeight="1" ht="12.75"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customHeight="1" ht="12.75"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customHeight="1" ht="12.75"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customHeight="1" ht="12.75"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customHeight="1" ht="12.75"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customHeight="1" ht="12.75"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customHeight="1" ht="12.75"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customHeight="1" ht="12.75"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customHeight="1" ht="12.75"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customHeight="1" ht="12.75"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customHeight="1" ht="12.75"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customHeight="1" ht="12.75"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customHeight="1" ht="12.75"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customHeight="1" ht="12.75"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customHeight="1" ht="12.75"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customHeight="1" ht="12.75"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customHeight="1" ht="12.75"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customHeight="1" ht="12.75"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customHeight="1" ht="12.75"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customHeight="1" ht="12.75"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customHeight="1" ht="12.75"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customHeight="1" ht="12.75"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customHeight="1" ht="12.75"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customHeight="1" ht="12.75"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customHeight="1" ht="12.75"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customHeight="1" ht="12.75"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customHeight="1" ht="12.75"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customHeight="1" ht="12.75"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customHeight="1" ht="12.75"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customHeight="1" ht="12.75"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customHeight="1" ht="12.75"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customHeight="1" ht="12.75"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customHeight="1" ht="12.75"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customHeight="1" ht="12.75"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customHeight="1" ht="12.75"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customHeight="1" ht="12.75"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customHeight="1" ht="12.75"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customHeight="1" ht="12.75"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customHeight="1" ht="12.75"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customHeight="1" ht="12.75"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customHeight="1" ht="12.75"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customHeight="1" ht="12.75"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customHeight="1" ht="12.75"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customHeight="1" ht="12.75"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customHeight="1" ht="12.75"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customHeight="1" ht="12.75"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customHeight="1" ht="12.75"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customHeight="1" ht="12.75"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customHeight="1" ht="12.75"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customHeight="1" ht="12.75"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customHeight="1" ht="12.75"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customHeight="1" ht="12.75"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customHeight="1" ht="12.75"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customHeight="1" ht="12.75"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customHeight="1" ht="12.75"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customHeight="1" ht="12.75"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customHeight="1" ht="12.75"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customHeight="1" ht="12.75"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customHeight="1" ht="12.75"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customHeight="1" ht="12.75"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customHeight="1" ht="12.75"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customHeight="1" ht="12.75"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customHeight="1" ht="12.75"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customHeight="1" ht="12.75"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customHeight="1" ht="12.75"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customHeight="1" ht="12.75"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customHeight="1" ht="12.75"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customHeight="1" ht="12.75"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customHeight="1" ht="12.75"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customHeight="1" ht="12.75"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customHeight="1" ht="12.75"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customHeight="1" ht="12.75"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customHeight="1" ht="12.75"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customHeight="1" ht="12.75"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customHeight="1" ht="12.75"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customHeight="1" ht="12.75"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customHeight="1" ht="12.75"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customHeight="1" ht="12.75"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customHeight="1" ht="12.75"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customHeight="1" ht="12.75"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customHeight="1" ht="12.75"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customHeight="1" ht="12.75"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customHeight="1" ht="12.75"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customHeight="1" ht="12.75"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customHeight="1" ht="12.75"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customHeight="1" ht="12.75"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customHeight="1" ht="12.75"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customHeight="1" ht="12.75"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customHeight="1" ht="12.75"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customHeight="1" ht="12.75"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customHeight="1" ht="12.75"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customHeight="1" ht="12.75"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customHeight="1" ht="12.75"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customHeight="1" ht="12.75"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customHeight="1" ht="12.75"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customHeight="1" ht="12.75"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customHeight="1" ht="12.75"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customHeight="1" ht="12.75"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customHeight="1" ht="12.75"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customHeight="1" ht="12.75"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customHeight="1" ht="12.75"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customHeight="1" ht="12.75"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customHeight="1" ht="12.75"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customHeight="1" ht="12.75"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customHeight="1" ht="12.75"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customHeight="1" ht="12.75"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customHeight="1" ht="12.75"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customHeight="1" ht="12.75"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customHeight="1" ht="12.75"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customHeight="1" ht="12.75"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customHeight="1" ht="12.75"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customHeight="1" ht="12.75"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customHeight="1" ht="12.75"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customHeight="1" ht="12.75"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customHeight="1" ht="12.75"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customHeight="1" ht="12.75"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customHeight="1" ht="12.75"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customHeight="1" ht="12.75"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customHeight="1" ht="12.75"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customHeight="1" ht="12.75"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customHeight="1" ht="12.75"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customHeight="1" ht="12.75"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customHeight="1" ht="12.75"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customHeight="1" ht="12.75"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customHeight="1" ht="12.75"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customHeight="1" ht="12.75"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customHeight="1" ht="12.75"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customHeight="1" ht="12.75"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customHeight="1" ht="12.75"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customHeight="1" ht="12.75"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customHeight="1" ht="12.75"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customHeight="1" ht="12.75"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customHeight="1" ht="12.75"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customHeight="1" ht="12.75"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customHeight="1" ht="12.75"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customHeight="1" ht="12.75"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customHeight="1" ht="12.75"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customHeight="1" ht="12.75"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customHeight="1" ht="12.75"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customHeight="1" ht="12.75"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customHeight="1" ht="12.75"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customHeight="1" ht="12.75"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customHeight="1" ht="12.75"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customHeight="1" ht="12.75"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customHeight="1" ht="12.75"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customHeight="1" ht="12.75"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customHeight="1" ht="12.75"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customHeight="1" ht="12.75"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customHeight="1" ht="12.75"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customHeight="1" ht="12.75"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customHeight="1" ht="12.75"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customHeight="1" ht="12.75"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customHeight="1" ht="12.75"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customHeight="1" ht="12.75"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customHeight="1" ht="12.75"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customHeight="1" ht="12.75"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customHeight="1" ht="12.75"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customHeight="1" ht="12.75"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customHeight="1" ht="12.75"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customHeight="1" ht="12.75"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customHeight="1" ht="12.75"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customHeight="1" ht="12.75"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customHeight="1" ht="12.75"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customHeight="1" ht="12.75"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customHeight="1" ht="12.75"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customHeight="1" ht="12.75"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customHeight="1" ht="12.75"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customHeight="1" ht="12.75"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customHeight="1" ht="12.75"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customHeight="1" ht="12.75"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customHeight="1" ht="12.75"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customHeight="1" ht="12.75"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customHeight="1" ht="12.75"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customHeight="1" ht="12.75"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customHeight="1" ht="12.75"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customHeight="1" ht="12.75"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customHeight="1" ht="12.75"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customHeight="1" ht="12.75"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customHeight="1" ht="12.75"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customHeight="1" ht="12.75"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customHeight="1" ht="12.75"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customHeight="1" ht="12.75"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customHeight="1" ht="12.75"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customHeight="1" ht="12.75"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customHeight="1" ht="12.75"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customHeight="1" ht="12.75"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customHeight="1" ht="12.75"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customHeight="1" ht="12.75"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customHeight="1" ht="12.75"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customHeight="1" ht="12.75"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customHeight="1" ht="12.75"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customHeight="1" ht="12.75"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customHeight="1" ht="12.75"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customHeight="1" ht="12.75"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customHeight="1" ht="12.75"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customHeight="1" ht="12.75"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customHeight="1" ht="12.75"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customHeight="1" ht="12.75"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customHeight="1" ht="12.75"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customHeight="1" ht="12.75"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customHeight="1" ht="12.75"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customHeight="1" ht="12.75"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customHeight="1" ht="12.75"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customHeight="1" ht="12.75"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customHeight="1" ht="12.75"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customHeight="1" ht="12.75"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customHeight="1" ht="12.75"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customHeight="1" ht="12.75"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customHeight="1" ht="12.75"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customHeight="1" ht="12.75"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customHeight="1" ht="12.75"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customHeight="1" ht="12.75"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customHeight="1" ht="12.75"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customHeight="1" ht="12.75"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customHeight="1" ht="12.75"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customHeight="1" ht="12.75"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customHeight="1" ht="12.75"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customHeight="1" ht="12.75"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customHeight="1" ht="12.75"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customHeight="1" ht="12.75"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customHeight="1" ht="12.75"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customHeight="1" ht="12.75"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customHeight="1" ht="12.75"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customHeight="1" ht="12.75"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customHeight="1" ht="12.75"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customHeight="1" ht="12.75"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customHeight="1" ht="12.75"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customHeight="1" ht="12.75"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customHeight="1" ht="12.75"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customHeight="1" ht="12.75"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customHeight="1" ht="12.75"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customHeight="1" ht="12.75"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customHeight="1" ht="12.75"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customHeight="1" ht="12.75"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customHeight="1" ht="12.75"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customHeight="1" ht="12.75"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customHeight="1" ht="12.75"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customHeight="1" ht="12.75"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customHeight="1" ht="12.75"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customHeight="1" ht="12.75"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customHeight="1" ht="12.75"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customHeight="1" ht="12.75"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customHeight="1" ht="12.75"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customHeight="1" ht="12.75"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customHeight="1" ht="12.75"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customHeight="1" ht="12.75"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customHeight="1" ht="12.75"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customHeight="1" ht="12.75"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customHeight="1" ht="12.75"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customHeight="1" ht="12.75"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customHeight="1" ht="12.75"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customHeight="1" ht="12.75"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customHeight="1" ht="12.75"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customHeight="1" ht="12.75"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customHeight="1" ht="12.75"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customHeight="1" ht="12.75"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customHeight="1" ht="12.75"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customHeight="1" ht="12.75"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customHeight="1" ht="12.75"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customHeight="1" ht="12.75"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customHeight="1" ht="12.75"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customHeight="1" ht="12.75"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customHeight="1" ht="12.75"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customHeight="1" ht="12.75"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customHeight="1" ht="12.75"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customHeight="1" ht="12.75"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customHeight="1" ht="12.75"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customHeight="1" ht="12.75"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customHeight="1" ht="12.75"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customHeight="1" ht="12.75"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customHeight="1" ht="12.75"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customHeight="1" ht="12.75"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customHeight="1" ht="12.75"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customHeight="1" ht="12.75"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customHeight="1" ht="12.75"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customHeight="1" ht="12.75"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customHeight="1" ht="12.75"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customHeight="1" ht="12.75"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customHeight="1" ht="12.75"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customHeight="1" ht="12.75"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customHeight="1" ht="12.75"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customHeight="1" ht="12.75"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customHeight="1" ht="12.75"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customHeight="1" ht="12.75"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customHeight="1" ht="12.75"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customHeight="1" ht="12.75"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customHeight="1" ht="12.75"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customHeight="1" ht="12.75"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customHeight="1" ht="12.75"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customHeight="1" ht="12.75"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customHeight="1" ht="12.75"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customHeight="1" ht="12.75"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customHeight="1" ht="12.75"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customHeight="1" ht="12.75"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customHeight="1" ht="12.75"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customHeight="1" ht="12.75"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customHeight="1" ht="12.75"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customHeight="1" ht="12.75"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customHeight="1" ht="12.75"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customHeight="1" ht="12.75"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customHeight="1" ht="12.75"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customHeight="1" ht="12.75"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customHeight="1" ht="12.75"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customHeight="1" ht="12.75"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customHeight="1" ht="12.75"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customHeight="1" ht="12.75"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customHeight="1" ht="12.75"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customHeight="1" ht="12.75"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customHeight="1" ht="12.75"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customHeight="1" ht="12.75"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customHeight="1" ht="12.75"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customHeight="1" ht="12.75"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customHeight="1" ht="12.75"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customHeight="1" ht="12.75"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customHeight="1" ht="12.75"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customHeight="1" ht="12.75"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customHeight="1" ht="12.75"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customHeight="1" ht="12.75"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customHeight="1" ht="12.75"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customHeight="1" ht="12.75"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customHeight="1" ht="12.75"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customHeight="1" ht="12.75"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customHeight="1" ht="12.75"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customHeight="1" ht="12.75"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customHeight="1" ht="12.75"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customHeight="1" ht="12.75"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customHeight="1" ht="12.75"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customHeight="1" ht="12.75"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customHeight="1" ht="12.75"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customHeight="1" ht="12.75"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customHeight="1" ht="12.75"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customHeight="1" ht="12.75"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customHeight="1" ht="12.75"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customHeight="1" ht="12.75"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customHeight="1" ht="12.75"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customHeight="1" ht="12.75"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customHeight="1" ht="12.75"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customHeight="1" ht="12.75"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customHeight="1" ht="12.75"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customHeight="1" ht="12.75"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customHeight="1" ht="12.75"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customHeight="1" ht="12.75"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customHeight="1" ht="12.75"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customHeight="1" ht="12.75"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customHeight="1" ht="12.75"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customHeight="1" ht="12.75"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customHeight="1" ht="12.75"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customHeight="1" ht="12.75"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customHeight="1" ht="12.75"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customHeight="1" ht="12.75"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customHeight="1" ht="12.75"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customHeight="1" ht="12.75"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customHeight="1" ht="12.75"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customHeight="1" ht="12.75"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customHeight="1" ht="12.75"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customHeight="1" ht="12.75"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customHeight="1" ht="12.75"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customHeight="1" ht="12.75"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customHeight="1" ht="12.75"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customHeight="1" ht="12.75"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customHeight="1" ht="12.75"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customHeight="1" ht="12.75"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customHeight="1" ht="12.75"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customHeight="1" ht="12.75"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customHeight="1" ht="12.75"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customHeight="1" ht="12.75"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customHeight="1" ht="12.75"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customHeight="1" ht="12.75"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customHeight="1" ht="12.75"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customHeight="1" ht="12.75"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customHeight="1" ht="12.75"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customHeight="1" ht="12.75"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customHeight="1" ht="12.75"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customHeight="1" ht="12.75"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customHeight="1" ht="12.75"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customHeight="1" ht="12.75"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customHeight="1" ht="12.75"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customHeight="1" ht="12.75"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customHeight="1" ht="12.75"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customHeight="1" ht="12.75"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customHeight="1" ht="12.75"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customHeight="1" ht="12.75"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customHeight="1" ht="12.75"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customHeight="1" ht="12.75"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customHeight="1" ht="12.75"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customHeight="1" ht="12.75"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customHeight="1" ht="12.75"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customHeight="1" ht="12.75"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customHeight="1" ht="12.75"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customHeight="1" ht="12.75"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customHeight="1" ht="12.75"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customHeight="1" ht="12.75"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customHeight="1" ht="12.75"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customHeight="1" ht="12.75"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customHeight="1" ht="12.75"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customHeight="1" ht="12.75"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customHeight="1" ht="12.75"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customHeight="1" ht="12.75"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customHeight="1" ht="12.75"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customHeight="1" ht="12.75"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customHeight="1" ht="12.75"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customHeight="1" ht="12.75"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customHeight="1" ht="12.75"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customHeight="1" ht="12.75"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customHeight="1" ht="12.75"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customHeight="1" ht="12.75"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customHeight="1" ht="12.75"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customHeight="1" ht="12.75"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customHeight="1" ht="12.75"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customHeight="1" ht="12.75"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customHeight="1" ht="12.75"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customHeight="1" ht="12.75"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customHeight="1" ht="12.75"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customHeight="1" ht="12.75"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customHeight="1" ht="12.75"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customHeight="1" ht="12.75"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customHeight="1" ht="12.75"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customHeight="1" ht="12.75"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customHeight="1" ht="12.75"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customHeight="1" ht="12.75"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customHeight="1" ht="12.75"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customHeight="1" ht="12.75"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customHeight="1" ht="12.75"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customHeight="1" ht="12.75"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customHeight="1" ht="12.75"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customHeight="1" ht="12.75"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customHeight="1" ht="12.75"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customHeight="1" ht="12.75"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customHeight="1" ht="12.75"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customHeight="1" ht="12.75"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customHeight="1" ht="12.75"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customHeight="1" ht="12.75"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customHeight="1" ht="12.75"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customHeight="1" ht="12.75"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customHeight="1" ht="12.75"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customHeight="1" ht="12.75"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customHeight="1" ht="12.75"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customHeight="1" ht="12.75"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customHeight="1" ht="12.75"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customHeight="1" ht="12.75"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customHeight="1" ht="12.75"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customHeight="1" ht="12.75"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customHeight="1" ht="12.75"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customHeight="1" ht="12.75"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customHeight="1" ht="12.75"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customHeight="1" ht="12.75"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customHeight="1" ht="12.75"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customHeight="1" ht="12.75"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customHeight="1" ht="12.75"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customHeight="1" ht="12.75"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customHeight="1" ht="12.75"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customHeight="1" ht="12.75"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customHeight="1" ht="12.75"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customHeight="1" ht="12.75"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customHeight="1" ht="12.75"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customHeight="1" ht="12.75"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customHeight="1" ht="12.75"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customHeight="1" ht="12.75"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customHeight="1" ht="12.75"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customHeight="1" ht="12.75"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customHeight="1" ht="12.75"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customHeight="1" ht="12.75"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customHeight="1" ht="12.75"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customHeight="1" ht="12.75"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customHeight="1" ht="12.75"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customHeight="1" ht="12.75"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customHeight="1" ht="12.75"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customHeight="1" ht="12.75"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customHeight="1" ht="12.75"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customHeight="1" ht="12.75"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customHeight="1" ht="12.75"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customHeight="1" ht="12.75"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customHeight="1" ht="12.75"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customHeight="1" ht="12.75"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customHeight="1" ht="12.75"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customHeight="1" ht="12.75"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customHeight="1" ht="12.75"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customHeight="1" ht="12.75"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customHeight="1" ht="12.75"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customHeight="1" ht="12.75"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customHeight="1" ht="12.75"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customHeight="1" ht="12.75"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customHeight="1" ht="12.75"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customHeight="1" ht="12.75"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customHeight="1" ht="12.75"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customHeight="1" ht="12.75"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customHeight="1" ht="12.75"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customHeight="1" ht="12.75"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customHeight="1" ht="12.75"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customHeight="1" ht="12.75"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customHeight="1" ht="12.75"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customHeight="1" ht="12.75"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customHeight="1" ht="12.75"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customHeight="1" ht="12.75"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customHeight="1" ht="12.75"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customHeight="1" ht="12.75"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customHeight="1" ht="12.75"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customHeight="1" ht="12.75"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customHeight="1" ht="12.75"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customHeight="1" ht="12.75"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customHeight="1" ht="12.75"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customHeight="1" ht="12.75"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customHeight="1" ht="12.75"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customHeight="1" ht="12.75"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customHeight="1" ht="12.75"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customHeight="1" ht="12.75"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customHeight="1" ht="12.75"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customHeight="1" ht="12.75"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customHeight="1" ht="12.75"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customHeight="1" ht="12.75"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customHeight="1" ht="12.75"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customHeight="1" ht="12.75"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customHeight="1" ht="12.75"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customHeight="1" ht="12.75"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customHeight="1" ht="12.75"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customHeight="1" ht="12.75"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customHeight="1" ht="12.75"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customHeight="1" ht="12.75"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customHeight="1" ht="12.75"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customHeight="1" ht="12.75"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customHeight="1" ht="12.75"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customHeight="1" ht="12.75"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customHeight="1" ht="12.75"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customHeight="1" ht="12.75"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customHeight="1" ht="12.75"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customHeight="1" ht="12.75"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customHeight="1" ht="12.75"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customHeight="1" ht="12.75"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customHeight="1" ht="12.75"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customHeight="1" ht="12.75"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customHeight="1" ht="12.75"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customHeight="1" ht="12.75"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customHeight="1" ht="12.75"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customHeight="1" ht="12.75"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customHeight="1" ht="12.75"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customHeight="1" ht="12.75"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customHeight="1" ht="12.75"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customHeight="1" ht="12.75"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customHeight="1" ht="12.75"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customHeight="1" ht="12.75"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customHeight="1" ht="12.75"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customHeight="1" ht="12.75"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customHeight="1" ht="12.75"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customHeight="1" ht="12.75"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customHeight="1" ht="12.75"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customHeight="1" ht="12.75"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customHeight="1" ht="12.75"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customHeight="1" ht="12.75"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customHeight="1" ht="12.75"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customHeight="1" ht="12.75"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customHeight="1" ht="12.75"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customHeight="1" ht="12.75"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customHeight="1" ht="12.75"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customHeight="1" ht="12.75"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customHeight="1" ht="12.75"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customHeight="1" ht="12.75"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customHeight="1" ht="12.75"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customHeight="1" ht="12.75"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customHeight="1" ht="12.75"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customHeight="1" ht="12.75"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customHeight="1" ht="12.75"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customHeight="1" ht="12.75"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customHeight="1" ht="12.75"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customHeight="1" ht="12.75"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customHeight="1" ht="12.75"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customHeight="1" ht="12.75"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customHeight="1" ht="12.75"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customHeight="1" ht="12.75"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customHeight="1" ht="12.75"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customHeight="1" ht="12.75"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customHeight="1" ht="12.75"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customHeight="1" ht="12.75"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customHeight="1" ht="12.75"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customHeight="1" ht="12.75"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customHeight="1" ht="12.75"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customHeight="1" ht="12.75"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customHeight="1" ht="12.75"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customHeight="1" ht="12.75"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customHeight="1" ht="12.75"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customHeight="1" ht="12.75"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customHeight="1" ht="12.75"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customHeight="1" ht="12.75"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customHeight="1" ht="12.75"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customHeight="1" ht="12.75"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customHeight="1" ht="12.75"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customHeight="1" ht="12.75"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customHeight="1" ht="12.75"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customHeight="1" ht="12.75"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customHeight="1" ht="12.75"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customHeight="1" ht="12.75"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customHeight="1" ht="12.75"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customHeight="1" ht="12.75"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customHeight="1" ht="12.75"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customHeight="1" ht="12.75"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customHeight="1" ht="12.75"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customHeight="1" ht="12.75"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customHeight="1" ht="12.75"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customHeight="1" ht="12.75"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customHeight="1" ht="12.75"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customHeight="1" ht="12.75"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customHeight="1" ht="12.75"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customHeight="1" ht="12.75"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customHeight="1" ht="12.75"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customHeight="1" ht="12.75"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customHeight="1" ht="12.75"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customHeight="1" ht="12.75"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customHeight="1" ht="12.75"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customHeight="1" ht="12.75"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customHeight="1" ht="12.75"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customHeight="1" ht="12.75"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customHeight="1" ht="12.75"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customHeight="1" ht="12.75"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customHeight="1" ht="12.75"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customHeight="1" ht="12.75"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customHeight="1" ht="12.75"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customHeight="1" ht="12.75"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customHeight="1" ht="12.75"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customHeight="1" ht="12.75"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customHeight="1" ht="12.75"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customHeight="1" ht="12.75"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customHeight="1" ht="12.75"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customHeight="1" ht="12.75"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customHeight="1" ht="12.75"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customHeight="1" ht="12.75"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customHeight="1" ht="12.75"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customHeight="1" ht="12.75"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customHeight="1" ht="12.75"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customHeight="1" ht="12.75"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customHeight="1" ht="12.75"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customHeight="1" ht="12.75"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customHeight="1" ht="12.75"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customHeight="1" ht="12.75"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customHeight="1" ht="12.75"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customHeight="1" ht="12.75"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customHeight="1" ht="12.75"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customHeight="1" ht="12.75"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customHeight="1" ht="12.75"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customHeight="1" ht="12.75"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customHeight="1" ht="12.75"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customHeight="1" ht="12.75"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customHeight="1" ht="12.75"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customHeight="1" ht="12.75"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customHeight="1" ht="12.75"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customHeight="1" ht="12.75"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customHeight="1" ht="12.75"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customHeight="1" ht="12.75"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customHeight="1" ht="12.75"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customHeight="1" ht="12.75"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customHeight="1" ht="12.75"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customHeight="1" ht="12.75"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customHeight="1" ht="12.75"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customHeight="1" ht="12.75"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customHeight="1" ht="12.75"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customHeight="1" ht="12.75"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customHeight="1" ht="12.75"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customHeight="1" ht="12.75"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customHeight="1" ht="12.75"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customHeight="1" ht="12.75"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customHeight="1" ht="12.75"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customHeight="1" ht="12.75"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customHeight="1" ht="12.75"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customHeight="1" ht="12.75"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customHeight="1" ht="12.75"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customHeight="1" ht="12.75"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customHeight="1" ht="12.75"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customHeight="1" ht="12.75"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customHeight="1" ht="12.75"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customHeight="1" ht="12.75"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customHeight="1" ht="12.75"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customHeight="1" ht="12.75"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customHeight="1" ht="12.75"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customHeight="1" ht="12.75"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customHeight="1" ht="12.75"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customHeight="1" ht="12.75"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customHeight="1" ht="12.75"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customHeight="1" ht="12.75"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customHeight="1" ht="12.75"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customHeight="1" ht="12.75"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customHeight="1" ht="12.75"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customHeight="1" ht="12.75"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customHeight="1" ht="12.75"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customHeight="1" ht="12.75"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customHeight="1" ht="12.75"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customHeight="1" ht="12.75"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customHeight="1" ht="12.75"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customHeight="1" ht="12.75"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customHeight="1" ht="12.75"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customHeight="1" ht="12.75"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customHeight="1" ht="12.75"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customHeight="1" ht="12.75"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customHeight="1" ht="12.75"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customHeight="1" ht="12.75"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customHeight="1" ht="12.75"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customHeight="1" ht="12.75"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customHeight="1" ht="12.75"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customHeight="1" ht="12.75"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customHeight="1" ht="12.75"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customHeight="1" ht="12.75"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customHeight="1" ht="12.75"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customHeight="1" ht="12.75"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customHeight="1" ht="12.75"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customHeight="1" ht="12.75"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customHeight="1" ht="12.75"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customHeight="1" ht="12.75"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customHeight="1" ht="12.75"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customHeight="1" ht="12.75"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customHeight="1" ht="12.75"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customHeight="1" ht="12.75"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customHeight="1" ht="12.75"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customHeight="1" ht="12.75"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customHeight="1" ht="12.75"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customHeight="1" ht="12.75"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customHeight="1" ht="12.75"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customHeight="1" ht="12.75"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customHeight="1" ht="12.75"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customHeight="1" ht="12.75"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customHeight="1" ht="12.75"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customHeight="1" ht="12.75"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customHeight="1" ht="12.75"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customHeight="1" ht="12.75"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customHeight="1" ht="12.75"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customHeight="1" ht="12.75"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customHeight="1" ht="12.75"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customHeight="1" ht="12.75"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customHeight="1" ht="12.75"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customHeight="1" ht="12.75"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customHeight="1" ht="12.75"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customHeight="1" ht="12.75"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customHeight="1" ht="12.75"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customHeight="1" ht="12.75"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customHeight="1" ht="12.75"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customHeight="1" ht="12.75"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customHeight="1" ht="12.75"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customHeight="1" ht="12.75"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customHeight="1" ht="12.75"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customHeight="1" ht="12.75"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customHeight="1" ht="12.75"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customHeight="1" ht="12.75"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customHeight="1" ht="12.75"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customHeight="1" ht="12.75"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customHeight="1" ht="12.75"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customHeight="1" ht="12.75"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customHeight="1" ht="12.75"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customHeight="1" ht="12.75"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customHeight="1" ht="12.75"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customHeight="1" ht="12.75"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customHeight="1" ht="12.75"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customHeight="1" ht="12.75"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customHeight="1" ht="12.75"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customHeight="1" ht="12.75"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customHeight="1" ht="12.75"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customHeight="1" ht="12.75"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customHeight="1" ht="12.75"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customHeight="1" ht="12.75"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customHeight="1" ht="12.75"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customHeight="1" ht="12.75"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customHeight="1" ht="12.75"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customHeight="1" ht="12.75"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customHeight="1" ht="12.75"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customHeight="1" ht="12.75"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customHeight="1" ht="12.75"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customHeight="1" ht="12.75"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customHeight="1" ht="12.75"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customHeight="1" ht="12.75"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customHeight="1" ht="12.75"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customHeight="1" ht="12.75"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customHeight="1" ht="12.75"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customHeight="1" ht="12.75"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customHeight="1" ht="12.75"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customHeight="1" ht="12.75"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customHeight="1" ht="12.75"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customHeight="1" ht="12.75"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customHeight="1" ht="12.75"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customHeight="1" ht="12.75"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customHeight="1" ht="12.75"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customHeight="1" ht="12.75"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customHeight="1" ht="12.75"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customHeight="1" ht="12.75"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customHeight="1" ht="12.75"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customHeight="1" ht="12.75"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customHeight="1" ht="12.75"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customHeight="1" ht="12.75"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customHeight="1" ht="12.75"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customHeight="1" ht="12.75"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customHeight="1" ht="12.75"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customHeight="1" ht="12.75"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customHeight="1" ht="12.75"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customHeight="1" ht="12.75"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customHeight="1" ht="12.75"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customHeight="1" ht="12.75"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customHeight="1" ht="12.75"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customHeight="1" ht="12.75"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customHeight="1" ht="12.75"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customHeight="1" ht="12.75"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customHeight="1" ht="12.75"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customHeight="1" ht="12.75"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customHeight="1" ht="12.75"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customHeight="1" ht="12.75"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customHeight="1" ht="12.75"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customHeight="1" ht="12.75"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customHeight="1" ht="12.75"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customHeight="1" ht="12.75"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customHeight="1" ht="12.75"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customHeight="1" ht="12.75"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customHeight="1" ht="12.75"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customHeight="1" ht="12.75"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customHeight="1" ht="12.75"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customHeight="1" ht="12.75"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customHeight="1" ht="12.75"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customHeight="1" ht="12.75"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customHeight="1" ht="12.75"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customHeight="1" ht="12.75"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customHeight="1" ht="12.75"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customHeight="1" ht="12.75"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customHeight="1" ht="12.75"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customHeight="1" ht="12.75"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customHeight="1" ht="12.75"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customHeight="1" ht="12.75"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customHeight="1" ht="12.75"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customHeight="1" ht="12.75"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customHeight="1" ht="12.75"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customHeight="1" ht="12.75"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customHeight="1" ht="12.75"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customHeight="1" ht="12.75"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customHeight="1" ht="12.75"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customHeight="1" ht="12.75"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customHeight="1" ht="12.75"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customHeight="1" ht="12.75"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customHeight="1" ht="12.75"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customHeight="1" ht="12.75"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customHeight="1" ht="12.75"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customHeight="1" ht="12.75"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customHeight="1" ht="12.75"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customHeight="1" ht="12.75"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customHeight="1" ht="12.75"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customHeight="1" ht="12.75"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customHeight="1" ht="12.75"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customHeight="1" ht="12.75"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customHeight="1" ht="12.75"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customHeight="1" ht="12.75"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customHeight="1" ht="12.75"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customHeight="1" ht="12.75"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customHeight="1" ht="12.75"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customHeight="1" ht="12.75"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customHeight="1" ht="12.75"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customHeight="1" ht="12.75"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customHeight="1" ht="12.75"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customHeight="1" ht="12.75"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customHeight="1" ht="12.75"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customHeight="1" ht="12.75"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customHeight="1" ht="12.75"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customHeight="1" ht="12.75"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customHeight="1" ht="12.75"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customHeight="1" ht="12.75"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customHeight="1" ht="12.75"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customHeight="1" ht="12.75"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customHeight="1" ht="12.75"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customHeight="1" ht="12.75"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customHeight="1" ht="12.75"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customHeight="1" ht="12.75"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customHeight="1" ht="12.75"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customHeight="1" ht="12.75"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customHeight="1" ht="12.75"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customHeight="1" ht="12.75"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customHeight="1" ht="12.75"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customHeight="1" ht="12.75"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customHeight="1" ht="12.75"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customHeight="1" ht="12.75"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customHeight="1" ht="12.75"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customHeight="1" ht="12.75"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customHeight="1" ht="12.75"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customHeight="1" ht="12.75"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customHeight="1" ht="12.75"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customHeight="1" ht="12.75"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customHeight="1" ht="12.75"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customHeight="1" ht="12.75"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B1:B2"/>
    <mergeCell ref="B3:N3"/>
    <mergeCell ref="C5:D5"/>
    <mergeCell ref="B7:C7"/>
    <mergeCell ref="D7:N7"/>
    <mergeCell ref="B8:I8"/>
    <mergeCell ref="B10:N10"/>
    <mergeCell ref="D45:E45"/>
    <mergeCell ref="G45:H45"/>
    <mergeCell ref="B12:B13"/>
    <mergeCell ref="C12:C13"/>
    <mergeCell ref="D12:F12"/>
    <mergeCell ref="G12:I12"/>
    <mergeCell ref="J12:L12"/>
    <mergeCell ref="N12:N13"/>
    <mergeCell ref="B45:C45"/>
    <mergeCell ref="J45:K45"/>
  </mergeCells>
  <conditionalFormatting sqref="C14:C44">
    <cfRule dxfId="1" operator="equal" priority="1" type="cellIs">
      <formula>7</formula>
    </cfRule>
  </conditionalFormatting>
  <conditionalFormatting sqref="C14:C44">
    <cfRule dxfId="0" operator="equal" priority="2" type="cellIs">
      <formula>1</formula>
    </cfRule>
  </conditionalFormatting>
  <pageMargins bottom="0.78740157499999996" footer="0" header="0" left="0.511811024" right="0.511811024" top="0.78740157499999996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baseType="lpstr" size="3">
      <vt:lpstr>HORAS NORMAIS</vt:lpstr>
      <vt:lpstr>HORAS EXTRAS</vt:lpstr>
      <vt:lpstr>MESES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2020-06-01T23:51:32Z</dcterms:modified>
</cp:coreProperties>
</file>