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ael\Desktop\"/>
    </mc:Choice>
  </mc:AlternateContent>
  <xr:revisionPtr revIDLastSave="0" documentId="13_ncr:1_{ACDE9739-B77B-4108-9DF4-39E6ADADA0F1}" xr6:coauthVersionLast="47" xr6:coauthVersionMax="47" xr10:uidLastSave="{00000000-0000-0000-0000-000000000000}"/>
  <bookViews>
    <workbookView xWindow="-120" yWindow="-120" windowWidth="20730" windowHeight="11160" xr2:uid="{CD8E98FF-1665-46ED-9ED5-C40F2628A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7" i="1"/>
  <c r="E8" i="1"/>
  <c r="E9" i="1"/>
  <c r="E11" i="1"/>
  <c r="E6" i="1"/>
</calcChain>
</file>

<file path=xl/sharedStrings.xml><?xml version="1.0" encoding="utf-8"?>
<sst xmlns="http://schemas.openxmlformats.org/spreadsheetml/2006/main" count="94" uniqueCount="78">
  <si>
    <t>Caso</t>
  </si>
  <si>
    <t xml:space="preserve">Z </t>
  </si>
  <si>
    <t>Modo rotação- Linear</t>
  </si>
  <si>
    <t xml:space="preserve">	Escolha X (Q16.16)</t>
  </si>
  <si>
    <t>Resultado dos teste</t>
  </si>
  <si>
    <t>max</t>
  </si>
  <si>
    <t>minimo</t>
  </si>
  <si>
    <t>Estoura</t>
  </si>
  <si>
    <t>Limites</t>
  </si>
  <si>
    <t>z negativo</t>
  </si>
  <si>
    <t>x negativo</t>
  </si>
  <si>
    <t>Testes do cordic serial</t>
  </si>
  <si>
    <t>z &gt;2 erro&gt;</t>
  </si>
  <si>
    <t>Modo rotação- hiperbolico</t>
  </si>
  <si>
    <t>1.0</t>
  </si>
  <si>
    <t>3.0</t>
  </si>
  <si>
    <t>0.1</t>
  </si>
  <si>
    <t>0.5</t>
  </si>
  <si>
    <t>8.0</t>
  </si>
  <si>
    <t>0.0015</t>
  </si>
  <si>
    <t>2.0</t>
  </si>
  <si>
    <t>4.0</t>
  </si>
  <si>
    <t>Espera‑se Y = X·Z</t>
  </si>
  <si>
    <t>y CORDIC = 0.75 | ref  0.75</t>
  </si>
  <si>
    <t>y CORDIC = 2.49 | ref â 2.49</t>
  </si>
  <si>
    <t>y CORDIC = 32767.50 | ref â 32768.00</t>
  </si>
  <si>
    <t>y CORDIC = 32767.00 | ref â -32768.00</t>
  </si>
  <si>
    <t>y CORDIC = -3.00 | ref â -3.00</t>
  </si>
  <si>
    <t>y CORDIC = 0.01 | ref â 0.01</t>
  </si>
  <si>
    <t>y CORDIC = 0.20 | ref â 0.20</t>
  </si>
  <si>
    <t>y CORDIC = 4.00 | ref â 4.20  // erro aceitavel pois  passou z&gt;2</t>
  </si>
  <si>
    <t>Limite teórico de Z (16 iterações): |Z| &lt; 2. Limite de X depende do produto caber em ±32767.999. e valores negativos em devem ser aplicado externamente.
Valores fora dessas faixas “travariam” o resultado (erro de escala ou saturação).</t>
  </si>
  <si>
    <t xml:space="preserve"> compl.2=−25 536</t>
  </si>
  <si>
    <t>y CORDIC = -25536.61 | ref â 40000.00 erro  complemento de 2  dá= 40 000  mod 65 536  =  40 000 − 65 536 = −25 536</t>
  </si>
  <si>
    <t>x_out=     0.9339 (ref      1.1276 | err 0.1937)  |  y_out=     0.4316 (ref      0.5211 | err 0.0895)</t>
  </si>
  <si>
    <t xml:space="preserve"> x_out=     0.9338 (ref      1.1276 | err 0.1938)  |  y_out=    -0.4316 (ref     -0.5211 | err 0.0895)</t>
  </si>
  <si>
    <t>x_out=     4.2062 (ref     11.2866 | err 7.0804)  |  y_out=     3.3940 (ref     10.8806 | err 7.4865)</t>
  </si>
  <si>
    <t xml:space="preserve"> x_out=     0.1278 (ref      0.1543 | err 0.0265)  |  y_out=     0.0973 (ref      0.1175 | err 0.0202)</t>
  </si>
  <si>
    <t xml:space="preserve"> x_out=     0.7012 (ref      1.8811 | err 1.1799)  |  y_out=    -0.5656 (ref     -1.8134 | err 1.2478)</t>
  </si>
  <si>
    <t>x_out=    10.2225 (ref     12.3446 | err 2.1221)  |  y_out=     7.7850 (ref      9.4016 | err 1.6166)</t>
  </si>
  <si>
    <t>x_out=     0.0019 (ref      0.0023 | err 0.0004)  |  y_out=     0.0014 (ref      0.0018 | err 0.0003)</t>
  </si>
  <si>
    <t>x_out=     1.4021 (ref     27.3082 | err 25.9062)  |  y_out=     1.1313 (ref     27.2899 | err 26.1586)</t>
  </si>
  <si>
    <t xml:space="preserve"> x_out=     1.4022 (ref     27.3082 | err 25.9060)  |  y_out=    -1.1313 (ref    -27.2899 | err 26.1586)</t>
  </si>
  <si>
    <t>faixa erro x</t>
  </si>
  <si>
    <t>faixa erro y</t>
  </si>
  <si>
    <t>0.19</t>
  </si>
  <si>
    <t>7.08</t>
  </si>
  <si>
    <t>0.026</t>
  </si>
  <si>
    <t>1.17</t>
  </si>
  <si>
    <t>2.12</t>
  </si>
  <si>
    <t>0.0004</t>
  </si>
  <si>
    <t>25.9</t>
  </si>
  <si>
    <t>0.08</t>
  </si>
  <si>
    <t>7.48</t>
  </si>
  <si>
    <t>0.02</t>
  </si>
  <si>
    <t>1.24</t>
  </si>
  <si>
    <t>1.61</t>
  </si>
  <si>
    <t>0.0003</t>
  </si>
  <si>
    <t>26.15</t>
  </si>
  <si>
    <t>28,65° sentido anti‑horário</t>
  </si>
  <si>
    <t>28,65° sentido horário</t>
  </si>
  <si>
    <t>57,3º sentido horario</t>
  </si>
  <si>
    <t> 114,6° sentido anti horário</t>
  </si>
  <si>
    <t>proximo overflow x</t>
  </si>
  <si>
    <t>underflow x</t>
  </si>
  <si>
    <t>estourou limete z&gt;2.4</t>
  </si>
  <si>
    <t>Z Rad</t>
  </si>
  <si>
    <t>-0.5</t>
  </si>
  <si>
    <t>-2.0</t>
  </si>
  <si>
    <t>-4.0</t>
  </si>
  <si>
    <t>Para 16 interações Zmax&lt;=2.4rad (≈137°) limete confiavel. x ≈ 5200 (Q16.16) é o valor máximo seguro, para não estourar o range de 32 bits durante as iterações. Então, produto x * sinh(z) ou x * cosh(z) não pode passar disso</t>
  </si>
  <si>
    <t>saida x</t>
  </si>
  <si>
    <t>referencia x</t>
  </si>
  <si>
    <t>erro x</t>
  </si>
  <si>
    <t>saida y</t>
  </si>
  <si>
    <t>referencia y</t>
  </si>
  <si>
    <t xml:space="preserve"> erro y</t>
  </si>
  <si>
    <t>Modo circular abaixo ele imprime so quando da erro no caso temos erro do 106 as 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</si>
</sst>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Arial Unicode MS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0" fillId="0" borderId="8" xfId="0" applyBorder="1"/>
    <xf numFmtId="0" fontId="0" fillId="0" borderId="7" xfId="0" applyBorder="1"/>
    <xf numFmtId="0" fontId="0" fillId="0" borderId="0" xfId="0" applyAlignment="1">
      <alignment horizontal="left" vertical="center" indent="1"/>
    </xf>
    <xf numFmtId="0" fontId="1" fillId="0" borderId="0" xfId="0" applyFont="1"/>
    <xf numFmtId="165" fontId="0" fillId="0" borderId="0" xfId="0" applyNumberFormat="1"/>
    <xf numFmtId="0" fontId="0" fillId="0" borderId="7" xfId="0" applyBorder="1" applyAlignment="1">
      <alignment wrapText="1"/>
    </xf>
    <xf numFmtId="49" fontId="1" fillId="0" borderId="0" xfId="0" applyNumberFormat="1" applyFont="1"/>
    <xf numFmtId="164" fontId="0" fillId="0" borderId="0" xfId="0" applyNumberFormat="1" applyAlignment="1">
      <alignment horizontal="left" vertical="center" indent="1"/>
    </xf>
    <xf numFmtId="164" fontId="1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49" fontId="1" fillId="0" borderId="5" xfId="0" applyNumberFormat="1" applyFont="1" applyBorder="1"/>
    <xf numFmtId="0" fontId="0" fillId="0" borderId="6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33</xdr:row>
      <xdr:rowOff>107156</xdr:rowOff>
    </xdr:from>
    <xdr:to>
      <xdr:col>4</xdr:col>
      <xdr:colOff>404813</xdr:colOff>
      <xdr:row>53</xdr:row>
      <xdr:rowOff>60056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26BCB-1C0E-FA77-FFE1-4DB10256EA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865"/>
        <a:stretch>
          <a:fillRect/>
        </a:stretch>
      </xdr:blipFill>
      <xdr:spPr>
        <a:xfrm>
          <a:off x="333375" y="6500812"/>
          <a:ext cx="4024313" cy="376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BA79-2FF4-4B1E-BE02-E5EC53996AC0}">
  <dimension ref="A1:S39"/>
  <sheetViews>
    <sheetView tabSelected="1" topLeftCell="A5" zoomScale="80" zoomScaleNormal="80" workbookViewId="0">
      <selection activeCell="A32" sqref="A32"/>
    </sheetView>
  </sheetViews>
  <sheetFormatPr defaultRowHeight="15"/>
  <cols>
    <col min="1" max="1" width="25" customWidth="1"/>
    <col min="2" max="2" width="5.140625" bestFit="1" customWidth="1"/>
    <col min="3" max="3" width="20.140625" customWidth="1"/>
    <col min="4" max="4" width="9" bestFit="1" customWidth="1"/>
    <col min="5" max="5" width="18.7109375" customWidth="1"/>
    <col min="6" max="6" width="12.5703125" customWidth="1"/>
    <col min="8" max="8" width="17" customWidth="1"/>
    <col min="9" max="9" width="12.28515625" customWidth="1"/>
    <col min="13" max="13" width="11.28515625" customWidth="1"/>
    <col min="14" max="14" width="11.7109375" customWidth="1"/>
  </cols>
  <sheetData>
    <row r="1" spans="1:17" ht="17.2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5.7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>
      <c r="A3" s="44" t="s">
        <v>2</v>
      </c>
      <c r="B3" s="45"/>
      <c r="C3" s="39" t="s">
        <v>31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17" ht="15.75" thickBot="1">
      <c r="A4" s="46"/>
      <c r="B4" s="47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>
      <c r="A5" s="26" t="s">
        <v>8</v>
      </c>
      <c r="B5" s="27" t="s">
        <v>0</v>
      </c>
      <c r="C5" s="6" t="s">
        <v>3</v>
      </c>
      <c r="D5" s="5" t="s">
        <v>1</v>
      </c>
      <c r="E5" s="5" t="s">
        <v>22</v>
      </c>
      <c r="F5" s="48" t="s">
        <v>4</v>
      </c>
      <c r="G5" s="48"/>
      <c r="H5" s="48"/>
      <c r="I5" s="48"/>
      <c r="Q5" s="7"/>
    </row>
    <row r="6" spans="1:17">
      <c r="A6" s="8"/>
      <c r="B6" s="7">
        <v>1</v>
      </c>
      <c r="C6" s="9">
        <v>0.5</v>
      </c>
      <c r="D6">
        <v>1.5</v>
      </c>
      <c r="E6" s="21">
        <f>D6*C6</f>
        <v>0.75</v>
      </c>
      <c r="F6" s="36" t="s">
        <v>23</v>
      </c>
      <c r="G6" s="36"/>
      <c r="H6" s="36"/>
      <c r="I6" s="36"/>
      <c r="J6" s="36"/>
      <c r="K6" s="36"/>
      <c r="L6" s="36"/>
      <c r="Q6" s="7"/>
    </row>
    <row r="7" spans="1:17" ht="15" customHeight="1">
      <c r="A7" s="12"/>
      <c r="B7" s="7">
        <v>2</v>
      </c>
      <c r="C7" s="9">
        <v>1.25</v>
      </c>
      <c r="D7" s="23">
        <v>1.99</v>
      </c>
      <c r="E7" s="21">
        <f t="shared" ref="E7:E14" si="0">D7*C7</f>
        <v>2.4874999999999998</v>
      </c>
      <c r="F7" s="36" t="s">
        <v>24</v>
      </c>
      <c r="G7" s="36"/>
      <c r="H7" s="36"/>
      <c r="I7" s="36"/>
      <c r="J7" s="36"/>
      <c r="K7" s="36"/>
      <c r="L7" s="36"/>
      <c r="Q7" s="7"/>
    </row>
    <row r="8" spans="1:17">
      <c r="A8" s="12" t="s">
        <v>12</v>
      </c>
      <c r="B8" s="7">
        <v>3</v>
      </c>
      <c r="C8" s="14">
        <v>2</v>
      </c>
      <c r="D8" s="24">
        <v>2.1</v>
      </c>
      <c r="E8" s="21">
        <f t="shared" si="0"/>
        <v>4.2</v>
      </c>
      <c r="F8" s="36" t="s">
        <v>30</v>
      </c>
      <c r="G8" s="36"/>
      <c r="H8" s="36"/>
      <c r="I8" s="36"/>
      <c r="J8" s="36"/>
      <c r="K8" s="36"/>
      <c r="L8" s="36"/>
      <c r="Q8" s="7"/>
    </row>
    <row r="9" spans="1:17">
      <c r="A9" s="8" t="s">
        <v>5</v>
      </c>
      <c r="B9" s="7">
        <v>4</v>
      </c>
      <c r="C9" s="16">
        <v>16384</v>
      </c>
      <c r="D9" s="24">
        <v>2</v>
      </c>
      <c r="E9" s="21">
        <f t="shared" si="0"/>
        <v>32768</v>
      </c>
      <c r="F9" s="36" t="s">
        <v>25</v>
      </c>
      <c r="G9" s="36"/>
      <c r="H9" s="36"/>
      <c r="I9" s="36"/>
      <c r="J9" s="36"/>
      <c r="K9" s="36"/>
      <c r="L9" s="36"/>
      <c r="Q9" s="7"/>
    </row>
    <row r="10" spans="1:17">
      <c r="A10" s="8" t="s">
        <v>7</v>
      </c>
      <c r="B10" s="7">
        <v>5</v>
      </c>
      <c r="C10" s="16">
        <v>20000</v>
      </c>
      <c r="D10" s="24">
        <v>2</v>
      </c>
      <c r="E10" s="21" t="s">
        <v>32</v>
      </c>
      <c r="F10" s="36" t="s">
        <v>33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7"/>
    </row>
    <row r="11" spans="1:17">
      <c r="A11" s="8" t="s">
        <v>10</v>
      </c>
      <c r="B11" s="7">
        <v>6</v>
      </c>
      <c r="C11" s="16">
        <v>-32768</v>
      </c>
      <c r="D11" s="24">
        <v>1</v>
      </c>
      <c r="E11" s="25">
        <f t="shared" si="0"/>
        <v>-32768</v>
      </c>
      <c r="F11" s="36" t="s">
        <v>26</v>
      </c>
      <c r="G11" s="36"/>
      <c r="H11" s="36"/>
      <c r="I11" s="36"/>
      <c r="J11" s="36"/>
      <c r="K11" s="36"/>
      <c r="L11" s="36"/>
      <c r="Q11" s="7"/>
    </row>
    <row r="12" spans="1:17">
      <c r="A12" s="8" t="s">
        <v>9</v>
      </c>
      <c r="B12" s="7">
        <v>7</v>
      </c>
      <c r="C12" s="16">
        <v>2</v>
      </c>
      <c r="D12" s="24">
        <v>-1.5</v>
      </c>
      <c r="E12" s="21">
        <f t="shared" si="0"/>
        <v>-3</v>
      </c>
      <c r="F12" s="36" t="s">
        <v>27</v>
      </c>
      <c r="G12" s="36"/>
      <c r="H12" s="36"/>
      <c r="I12" s="36"/>
      <c r="J12" s="36"/>
      <c r="K12" s="36"/>
      <c r="L12" s="36"/>
      <c r="Q12" s="7"/>
    </row>
    <row r="13" spans="1:17">
      <c r="A13" s="8" t="s">
        <v>6</v>
      </c>
      <c r="B13" s="7">
        <v>8</v>
      </c>
      <c r="C13" s="16">
        <v>0.1</v>
      </c>
      <c r="D13">
        <v>0.1</v>
      </c>
      <c r="E13" s="21">
        <f t="shared" si="0"/>
        <v>1.0000000000000002E-2</v>
      </c>
      <c r="F13" s="36" t="s">
        <v>28</v>
      </c>
      <c r="G13" s="36"/>
      <c r="H13" s="36"/>
      <c r="I13" s="36"/>
      <c r="J13" s="36"/>
      <c r="K13" s="36"/>
      <c r="L13" s="36"/>
      <c r="Q13" s="7"/>
    </row>
    <row r="14" spans="1:17">
      <c r="A14" s="8"/>
      <c r="B14" s="7">
        <v>9</v>
      </c>
      <c r="C14" s="22">
        <v>0.1</v>
      </c>
      <c r="D14" s="24">
        <v>2</v>
      </c>
      <c r="E14" s="21">
        <f t="shared" si="0"/>
        <v>0.2</v>
      </c>
      <c r="F14" s="36" t="s">
        <v>29</v>
      </c>
      <c r="G14" s="36"/>
      <c r="H14" s="36"/>
      <c r="I14" s="36"/>
      <c r="J14" s="36"/>
      <c r="K14" s="36"/>
      <c r="L14" s="36"/>
      <c r="Q14" s="7"/>
    </row>
    <row r="15" spans="1:17">
      <c r="A15" s="8"/>
      <c r="B15" s="7"/>
      <c r="Q15" s="7"/>
    </row>
    <row r="16" spans="1:17" ht="15.75" thickBot="1">
      <c r="A16" s="17"/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20"/>
    </row>
    <row r="18" spans="1:19" ht="15.75" thickBot="1"/>
    <row r="19" spans="1:19">
      <c r="A19" s="44" t="s">
        <v>13</v>
      </c>
      <c r="B19" s="45"/>
      <c r="C19" s="39" t="s">
        <v>70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1:19" ht="15.75" thickBot="1">
      <c r="A20" s="46"/>
      <c r="B20" s="47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9" ht="15.75">
      <c r="A21" s="28" t="s">
        <v>8</v>
      </c>
      <c r="B21" s="29" t="s">
        <v>0</v>
      </c>
      <c r="C21" s="30" t="s">
        <v>3</v>
      </c>
      <c r="D21" s="31" t="s">
        <v>66</v>
      </c>
      <c r="E21" s="32" t="s">
        <v>71</v>
      </c>
      <c r="F21" s="31" t="s">
        <v>72</v>
      </c>
      <c r="G21" s="33" t="s">
        <v>73</v>
      </c>
      <c r="H21" s="33" t="s">
        <v>74</v>
      </c>
      <c r="I21" s="33" t="s">
        <v>75</v>
      </c>
      <c r="J21" s="31" t="s">
        <v>76</v>
      </c>
      <c r="K21" s="32"/>
      <c r="L21" s="32"/>
      <c r="M21" s="32" t="s">
        <v>43</v>
      </c>
      <c r="N21" s="32" t="s">
        <v>44</v>
      </c>
      <c r="O21" s="34"/>
      <c r="Q21" s="7"/>
    </row>
    <row r="22" spans="1:19">
      <c r="A22" s="8" t="s">
        <v>59</v>
      </c>
      <c r="B22" s="7">
        <v>1</v>
      </c>
      <c r="C22" s="9" t="s">
        <v>14</v>
      </c>
      <c r="D22" s="10" t="s">
        <v>17</v>
      </c>
      <c r="E22" t="s">
        <v>34</v>
      </c>
      <c r="F22" s="11"/>
      <c r="M22" t="s">
        <v>45</v>
      </c>
      <c r="N22" t="s">
        <v>52</v>
      </c>
      <c r="Q22" s="7"/>
    </row>
    <row r="23" spans="1:19">
      <c r="A23" s="12" t="s">
        <v>60</v>
      </c>
      <c r="B23" s="7">
        <v>2</v>
      </c>
      <c r="C23" s="9" t="s">
        <v>14</v>
      </c>
      <c r="D23" s="13" t="s">
        <v>67</v>
      </c>
      <c r="E23" t="s">
        <v>35</v>
      </c>
      <c r="F23" s="11"/>
      <c r="M23" t="s">
        <v>45</v>
      </c>
      <c r="N23" t="s">
        <v>52</v>
      </c>
      <c r="Q23" s="7"/>
    </row>
    <row r="24" spans="1:19">
      <c r="A24" s="12" t="s">
        <v>62</v>
      </c>
      <c r="B24" s="7">
        <v>3</v>
      </c>
      <c r="C24" s="14" t="s">
        <v>15</v>
      </c>
      <c r="D24" s="15" t="s">
        <v>20</v>
      </c>
      <c r="E24" t="s">
        <v>36</v>
      </c>
      <c r="M24" t="s">
        <v>46</v>
      </c>
      <c r="N24" t="s">
        <v>53</v>
      </c>
      <c r="Q24" s="7"/>
    </row>
    <row r="25" spans="1:19">
      <c r="A25" s="8" t="s">
        <v>61</v>
      </c>
      <c r="B25" s="7">
        <v>4</v>
      </c>
      <c r="C25" s="16" t="s">
        <v>16</v>
      </c>
      <c r="D25" s="15" t="s">
        <v>14</v>
      </c>
      <c r="E25" t="s">
        <v>37</v>
      </c>
      <c r="M25" t="s">
        <v>47</v>
      </c>
      <c r="N25" t="s">
        <v>54</v>
      </c>
      <c r="Q25" s="7"/>
    </row>
    <row r="26" spans="1:19">
      <c r="A26" s="8" t="s">
        <v>62</v>
      </c>
      <c r="B26" s="7">
        <v>5</v>
      </c>
      <c r="C26" s="16" t="s">
        <v>17</v>
      </c>
      <c r="D26" s="13" t="s">
        <v>68</v>
      </c>
      <c r="E26" t="s">
        <v>38</v>
      </c>
      <c r="M26" t="s">
        <v>48</v>
      </c>
      <c r="N26" t="s">
        <v>55</v>
      </c>
      <c r="Q26" s="7"/>
    </row>
    <row r="27" spans="1:19">
      <c r="A27" s="8" t="s">
        <v>63</v>
      </c>
      <c r="B27" s="7">
        <v>6</v>
      </c>
      <c r="C27" s="16" t="s">
        <v>18</v>
      </c>
      <c r="D27" s="15" t="s">
        <v>14</v>
      </c>
      <c r="E27" t="s">
        <v>39</v>
      </c>
      <c r="M27" t="s">
        <v>49</v>
      </c>
      <c r="N27" t="s">
        <v>56</v>
      </c>
      <c r="Q27" s="7"/>
    </row>
    <row r="28" spans="1:19">
      <c r="A28" s="8" t="s">
        <v>64</v>
      </c>
      <c r="B28" s="7">
        <v>7</v>
      </c>
      <c r="C28" s="16" t="s">
        <v>19</v>
      </c>
      <c r="D28" s="15" t="s">
        <v>14</v>
      </c>
      <c r="E28" t="s">
        <v>40</v>
      </c>
      <c r="M28" t="s">
        <v>50</v>
      </c>
      <c r="N28" t="s">
        <v>57</v>
      </c>
      <c r="Q28" s="7"/>
    </row>
    <row r="29" spans="1:19">
      <c r="A29" s="8" t="s">
        <v>65</v>
      </c>
      <c r="B29" s="7">
        <v>8</v>
      </c>
      <c r="C29" s="16" t="s">
        <v>14</v>
      </c>
      <c r="D29" s="10" t="s">
        <v>21</v>
      </c>
      <c r="E29" t="s">
        <v>41</v>
      </c>
      <c r="M29" t="s">
        <v>51</v>
      </c>
      <c r="N29" t="s">
        <v>58</v>
      </c>
      <c r="Q29" s="7"/>
    </row>
    <row r="30" spans="1:19" ht="15.75" thickBot="1">
      <c r="A30" s="17" t="s">
        <v>65</v>
      </c>
      <c r="B30" s="20">
        <v>9</v>
      </c>
      <c r="C30" s="1" t="s">
        <v>14</v>
      </c>
      <c r="D30" s="19" t="s">
        <v>69</v>
      </c>
      <c r="E30" s="18" t="s">
        <v>42</v>
      </c>
      <c r="F30" s="18"/>
      <c r="G30" s="18"/>
      <c r="H30" s="18"/>
      <c r="I30" s="18"/>
      <c r="J30" s="18"/>
      <c r="K30" s="18"/>
      <c r="L30" s="18"/>
      <c r="M30" s="18" t="s">
        <v>51</v>
      </c>
      <c r="N30" s="18" t="s">
        <v>58</v>
      </c>
      <c r="O30" s="18"/>
      <c r="P30" s="18"/>
      <c r="Q30" s="20"/>
    </row>
    <row r="31" spans="1:19">
      <c r="C31" s="4"/>
      <c r="D31" s="4"/>
      <c r="O31" s="35"/>
      <c r="P31" s="35"/>
      <c r="Q31" s="35"/>
      <c r="R31" s="35"/>
      <c r="S31" s="35"/>
    </row>
    <row r="32" spans="1:19" ht="18.75">
      <c r="A32" s="49" t="s">
        <v>77</v>
      </c>
      <c r="C32" s="4"/>
      <c r="D32" s="4"/>
      <c r="O32" s="35"/>
      <c r="P32" s="35"/>
      <c r="Q32" s="35"/>
      <c r="R32" s="35"/>
      <c r="S32" s="35"/>
    </row>
    <row r="33" spans="3:19">
      <c r="C33" s="4"/>
      <c r="D33" s="4"/>
      <c r="O33" s="35"/>
      <c r="P33" s="35"/>
      <c r="Q33" s="35"/>
      <c r="R33" s="35"/>
      <c r="S33" s="35"/>
    </row>
    <row r="34" spans="3:19">
      <c r="C34" s="4"/>
      <c r="D34" s="4"/>
      <c r="E34" s="3"/>
      <c r="F34" s="2"/>
      <c r="O34" s="35"/>
      <c r="P34" s="35"/>
      <c r="Q34" s="35"/>
      <c r="R34" s="35"/>
      <c r="S34" s="35"/>
    </row>
    <row r="35" spans="3:19">
      <c r="C35" s="4"/>
      <c r="D35" s="4"/>
      <c r="O35" s="35"/>
      <c r="P35" s="35"/>
      <c r="Q35" s="35"/>
      <c r="R35" s="35"/>
      <c r="S35" s="35"/>
    </row>
    <row r="36" spans="3:19">
      <c r="C36" s="4"/>
    </row>
    <row r="37" spans="3:19">
      <c r="C37" s="4"/>
    </row>
    <row r="38" spans="3:19">
      <c r="C38" s="4"/>
    </row>
    <row r="39" spans="3:19">
      <c r="C39" s="4"/>
    </row>
  </sheetData>
  <mergeCells count="20">
    <mergeCell ref="A19:B20"/>
    <mergeCell ref="C19:Q20"/>
    <mergeCell ref="F12:L12"/>
    <mergeCell ref="F13:L13"/>
    <mergeCell ref="F14:L14"/>
    <mergeCell ref="F10:P10"/>
    <mergeCell ref="A1:Q2"/>
    <mergeCell ref="C3:Q4"/>
    <mergeCell ref="A3:B4"/>
    <mergeCell ref="F5:I5"/>
    <mergeCell ref="F6:L6"/>
    <mergeCell ref="F7:L7"/>
    <mergeCell ref="F8:L8"/>
    <mergeCell ref="F9:L9"/>
    <mergeCell ref="F11:L11"/>
    <mergeCell ref="O31:S31"/>
    <mergeCell ref="O32:S32"/>
    <mergeCell ref="O33:S33"/>
    <mergeCell ref="O34:S34"/>
    <mergeCell ref="O35:S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Irland</dc:creator>
  <cp:lastModifiedBy>Natanael Irland</cp:lastModifiedBy>
  <dcterms:created xsi:type="dcterms:W3CDTF">2025-07-12T15:16:07Z</dcterms:created>
  <dcterms:modified xsi:type="dcterms:W3CDTF">2025-07-14T19:36:31Z</dcterms:modified>
</cp:coreProperties>
</file>