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office.bsnconnect.com/personal/ub13600_dow_com/Documents/"/>
    </mc:Choice>
  </mc:AlternateContent>
  <xr:revisionPtr revIDLastSave="68" documentId="8_{3085787C-BCC4-443C-A670-EE9A40B5E85F}" xr6:coauthVersionLast="47" xr6:coauthVersionMax="47" xr10:uidLastSave="{55057EED-9898-4DE3-BC59-2B038E166E15}"/>
  <bookViews>
    <workbookView xWindow="-120" yWindow="-120" windowWidth="29040" windowHeight="15840" xr2:uid="{A03B9BF3-8B68-4CEB-A37B-1B8B3E90AFD1}"/>
  </bookViews>
  <sheets>
    <sheet name="Data for PowerBI MRO SMI &gt;$5000" sheetId="1" r:id="rId1"/>
    <sheet name="Sheet1" sheetId="3" r:id="rId2"/>
    <sheet name="Data for PowerBI MRO SMI &lt;$5000" sheetId="2" r:id="rId3"/>
  </sheets>
  <externalReferences>
    <externalReference r:id="rId4"/>
  </externalReferences>
  <definedNames>
    <definedName name="_xlnm._FilterDatabase" localSheetId="0" hidden="1">'Data for PowerBI MRO SMI &gt;$5000'!$A$1:$J$152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9" i="1"/>
  <c r="J10" i="1"/>
  <c r="J11" i="1"/>
  <c r="J12" i="1"/>
  <c r="J13" i="1"/>
  <c r="J14" i="1"/>
  <c r="J16" i="1"/>
  <c r="J17" i="1"/>
  <c r="J18" i="1"/>
  <c r="J19" i="1"/>
  <c r="J20" i="1"/>
  <c r="J21" i="1"/>
  <c r="J23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2" i="1"/>
  <c r="J43" i="1"/>
  <c r="J44" i="1"/>
  <c r="J45" i="1"/>
  <c r="J47" i="1"/>
  <c r="J48" i="1"/>
  <c r="J49" i="1"/>
  <c r="J50" i="1"/>
  <c r="J51" i="1"/>
  <c r="J52" i="1"/>
  <c r="J53" i="1"/>
  <c r="J54" i="1"/>
  <c r="J56" i="1"/>
  <c r="J57" i="1"/>
  <c r="J60" i="1"/>
  <c r="J61" i="1"/>
  <c r="J64" i="1"/>
  <c r="J67" i="1"/>
  <c r="J69" i="1"/>
  <c r="J70" i="1"/>
  <c r="J71" i="1"/>
  <c r="J72" i="1"/>
  <c r="J74" i="1"/>
  <c r="J76" i="1"/>
  <c r="J77" i="1"/>
  <c r="J78" i="1"/>
  <c r="J79" i="1"/>
  <c r="J80" i="1"/>
  <c r="J82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7" i="1"/>
  <c r="J150" i="1"/>
  <c r="J151" i="1"/>
  <c r="J152" i="1"/>
  <c r="J2" i="1"/>
</calcChain>
</file>

<file path=xl/sharedStrings.xml><?xml version="1.0" encoding="utf-8"?>
<sst xmlns="http://schemas.openxmlformats.org/spreadsheetml/2006/main" count="1105" uniqueCount="122">
  <si>
    <t>ARCT Business Group</t>
  </si>
  <si>
    <t>Site description</t>
  </si>
  <si>
    <t>Region</t>
  </si>
  <si>
    <t>Final Goal</t>
  </si>
  <si>
    <t>Current Value</t>
  </si>
  <si>
    <t>Current Goal</t>
  </si>
  <si>
    <t>Complete</t>
  </si>
  <si>
    <t>% of Goal</t>
  </si>
  <si>
    <t>Month</t>
  </si>
  <si>
    <t>CORPORATE/OTHERS</t>
  </si>
  <si>
    <t>AHLEN, GERMANY</t>
  </si>
  <si>
    <t>EMEAI</t>
  </si>
  <si>
    <t>ARATU, BRAZIL</t>
  </si>
  <si>
    <t>LA</t>
  </si>
  <si>
    <t>POLYURETHANES &amp; CONSTRUCTION CHEMICALS</t>
  </si>
  <si>
    <t>CONSUMER SOLUTIONS</t>
  </si>
  <si>
    <t>AUBURN OPERATIONS, MI</t>
  </si>
  <si>
    <t>GNA</t>
  </si>
  <si>
    <t>HYDROCARBONS &amp; ENERGY</t>
  </si>
  <si>
    <t>BAHIA BLANCA, ARGENTINA</t>
  </si>
  <si>
    <t>PACKAGING &amp; SPECIALTY PLASTICS</t>
  </si>
  <si>
    <t>BARRY, UNITED KNGDOM</t>
  </si>
  <si>
    <t>COATINGS &amp; PERFORMANCE MONOMERS</t>
  </si>
  <si>
    <t>BAYPORT, TX</t>
  </si>
  <si>
    <t>USGC&amp;C</t>
  </si>
  <si>
    <t>BEAUMONT, TX</t>
  </si>
  <si>
    <t>BITTERFELD, GERMANY</t>
  </si>
  <si>
    <t>BOMLITZ, GERMANY</t>
  </si>
  <si>
    <t>BREU BRANCO, BRAZIL</t>
  </si>
  <si>
    <t>BRISTOL, PA</t>
  </si>
  <si>
    <t>CAMACARI, BRAZIL</t>
  </si>
  <si>
    <t>CAMPINAS, BRAZIL</t>
  </si>
  <si>
    <t>CARROLLTON, KY</t>
  </si>
  <si>
    <t>CARTAGENA, COLOMBIA</t>
  </si>
  <si>
    <t>CHARLOTTE, NC</t>
  </si>
  <si>
    <t>CHENNAI, INDIA</t>
  </si>
  <si>
    <t>AP</t>
  </si>
  <si>
    <t>CHIA-YI, TAIWAN</t>
  </si>
  <si>
    <t>CHIBA, JAPAN</t>
  </si>
  <si>
    <t>CHILE</t>
  </si>
  <si>
    <t>CILEGON, INDONESIA</t>
  </si>
  <si>
    <t>CORREGGIO, ITALY</t>
  </si>
  <si>
    <t>CROYDON, PA</t>
  </si>
  <si>
    <t>DEER PARK, TX</t>
  </si>
  <si>
    <t>DELFZIJL, NETHERLANDS</t>
  </si>
  <si>
    <t>DEWSBURY, UNITED KINGDOM</t>
  </si>
  <si>
    <t>DONG NAI, VIET NAM</t>
  </si>
  <si>
    <t>DORDRECHT, NETHERLANDS</t>
  </si>
  <si>
    <t>DOW CENTRAL GERMANY, GERMANY</t>
  </si>
  <si>
    <t>ENVIRONMENTAL OPERATIONS</t>
  </si>
  <si>
    <t>DUBAI, UTD.ARAB EMIR.</t>
  </si>
  <si>
    <t>ELIZABETHTOWN, KY</t>
  </si>
  <si>
    <t>ELK GROVE VILLAGE, IL</t>
  </si>
  <si>
    <t>ESTARREJA, PORTUGAL</t>
  </si>
  <si>
    <t>FORT SASKATCHEWAN, CANADA</t>
  </si>
  <si>
    <t>FOSHAN</t>
  </si>
  <si>
    <t>FREEPORT, TX</t>
  </si>
  <si>
    <t>INDUSTRIAL SOLUTIONS</t>
  </si>
  <si>
    <t>FUKUI-SHI, JAPAN</t>
  </si>
  <si>
    <t>GCPL</t>
  </si>
  <si>
    <t>GEBZE, TURKEY</t>
  </si>
  <si>
    <t>GEELONG, AUSTRALIA</t>
  </si>
  <si>
    <t>GREENSBURG, LA</t>
  </si>
  <si>
    <t>GUANGZHOU, CHINA</t>
  </si>
  <si>
    <t>GUARUJA, BRAZIL</t>
  </si>
  <si>
    <t>HAYWARD, CA</t>
  </si>
  <si>
    <t>INSTITUTE, WV</t>
  </si>
  <si>
    <t>JACAREI, BRAZIL</t>
  </si>
  <si>
    <t>JINCHEON, SOUTH KOREA</t>
  </si>
  <si>
    <t>KANKAKEE, IL</t>
  </si>
  <si>
    <t>KNOXVILLE, TN</t>
  </si>
  <si>
    <t>KOMATSU, JAPAN</t>
  </si>
  <si>
    <t>LA PORTE, TX</t>
  </si>
  <si>
    <t>LANDSKRONA, SWEDEN</t>
  </si>
  <si>
    <t>LAS PINAS, PHILIPPINES</t>
  </si>
  <si>
    <t>LAUTERBOURG, FRANCE</t>
  </si>
  <si>
    <t>LOTE PARSHURAM, INDIA</t>
  </si>
  <si>
    <t>LOUISVILLE, KY</t>
  </si>
  <si>
    <t>MAP TA PHUT, THAILAND</t>
  </si>
  <si>
    <t>MEISHAN, CHINA</t>
  </si>
  <si>
    <t>MIDLAND OPERATIONS, MI</t>
  </si>
  <si>
    <t>MOZZANICA, ITALY</t>
  </si>
  <si>
    <t>MT MEIGS, AL</t>
  </si>
  <si>
    <t>NAGOYA, JAPAN</t>
  </si>
  <si>
    <t>NANGANG, TAIWAN</t>
  </si>
  <si>
    <t>NEW GERMANY, SOUTH AFRICA</t>
  </si>
  <si>
    <t>ORANGE, TX</t>
  </si>
  <si>
    <t>OTHERS-AP</t>
  </si>
  <si>
    <t>OTHERS-EMEAI</t>
  </si>
  <si>
    <t>PLAQUEMINE, LA</t>
  </si>
  <si>
    <t>PRENTISS, CANADA</t>
  </si>
  <si>
    <t>QUERETARO, MEXICO</t>
  </si>
  <si>
    <t>RINGWOOD, IL</t>
  </si>
  <si>
    <t>SAN LORENZO, ARGENTINA</t>
  </si>
  <si>
    <t>SANTOS DUMONT, BRAZIL</t>
  </si>
  <si>
    <t>SARNIA, CANADA</t>
  </si>
  <si>
    <t>SEADRIFT, TX</t>
  </si>
  <si>
    <t>SENEFFE, BELGIUM</t>
  </si>
  <si>
    <t>SHANGHAI, CHINA</t>
  </si>
  <si>
    <t>SINGAPORE, SINGAPORE</t>
  </si>
  <si>
    <t>SOLEDAD, COLOMBIA</t>
  </si>
  <si>
    <t>SOUTH CHARLESTON, WV</t>
  </si>
  <si>
    <t>ST. CHARLES OPERATIONS, LA</t>
  </si>
  <si>
    <t>STADE, GERMANY</t>
  </si>
  <si>
    <t>TALOJA, INDIA</t>
  </si>
  <si>
    <t>TARRAGONA, SPAIN</t>
  </si>
  <si>
    <t>TERNEUZEN, NETHERLANDS</t>
  </si>
  <si>
    <t>TERTRE, BELGIUM</t>
  </si>
  <si>
    <t>TEXAS CITY, TX</t>
  </si>
  <si>
    <t>TOLUCA, MEXICO</t>
  </si>
  <si>
    <t>TXO SITE SERVICES</t>
  </si>
  <si>
    <t>VICTORIA, TX</t>
  </si>
  <si>
    <t>WEST HILL, CANADA</t>
  </si>
  <si>
    <t>WIESBADEN, GERMANY</t>
  </si>
  <si>
    <t>XIAOLAN, GUANDONG, CHINA</t>
  </si>
  <si>
    <t>ZARATE, ARGENTINA</t>
  </si>
  <si>
    <t>ZHANGJIAGANG, CHINA</t>
  </si>
  <si>
    <t>qry_ARCT_SMI&lt;$5000_Summary2</t>
  </si>
  <si>
    <t>BARRY, UNITED KINGDOM</t>
  </si>
  <si>
    <t>Others-LA</t>
  </si>
  <si>
    <t>Others-AP</t>
  </si>
  <si>
    <t>Others-USGC&amp;C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</si>
</sst>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0"/>
      </patternFill>
    </fill>
    <fill>
      <patternFill patternType="solid">
        <fgColor theme="4" tint="0.79998168889431442"/>
        <bgColor indexed="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22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0" fillId="3" borderId="0" xfId="0" applyFill="1"/>
    <xf numFmtId="0" fontId="2" fillId="4" borderId="2" xfId="1" applyFont="1" applyFill="1" applyBorder="1" applyAlignment="1">
      <alignment wrapText="1"/>
    </xf>
    <xf numFmtId="0" fontId="2" fillId="4" borderId="2" xfId="1" applyFont="1" applyFill="1" applyBorder="1" applyAlignment="1">
      <alignment horizontal="right" wrapText="1"/>
    </xf>
    <xf numFmtId="0" fontId="2" fillId="5" borderId="3" xfId="2" applyFont="1" applyFill="1" applyBorder="1" applyAlignment="1">
      <alignment horizontal="center"/>
    </xf>
    <xf numFmtId="0" fontId="2" fillId="0" borderId="2" xfId="1" applyFont="1" applyBorder="1" applyAlignment="1">
      <alignment wrapText="1"/>
    </xf>
    <xf numFmtId="0" fontId="2" fillId="0" borderId="2" xfId="1" applyFont="1" applyBorder="1" applyAlignment="1">
      <alignment horizontal="right" wrapText="1"/>
    </xf>
    <xf numFmtId="0" fontId="2" fillId="3" borderId="2" xfId="1" applyFont="1" applyFill="1" applyBorder="1" applyAlignment="1">
      <alignment horizontal="right"/>
    </xf>
    <xf numFmtId="17" fontId="0" fillId="0" borderId="0" xfId="0" applyNumberFormat="1"/>
    <xf numFmtId="0" fontId="0" fillId="0" borderId="4" xfId="0" applyBorder="1"/>
    <xf numFmtId="0" fontId="0" fillId="4" borderId="0" xfId="0" applyFill="1"/>
    <xf numFmtId="0" fontId="0" fillId="6" borderId="0" xfId="0" applyFill="1"/>
    <xf numFmtId="0" fontId="2" fillId="2" borderId="1" xfId="2" applyFont="1" applyFill="1" applyBorder="1" applyAlignment="1">
      <alignment horizontal="center"/>
    </xf>
    <xf numFmtId="0" fontId="2" fillId="7" borderId="1" xfId="2" applyFont="1" applyFill="1" applyBorder="1" applyAlignment="1">
      <alignment horizontal="center"/>
    </xf>
    <xf numFmtId="0" fontId="2" fillId="8" borderId="1" xfId="2" applyFont="1" applyFill="1" applyBorder="1" applyAlignment="1">
      <alignment horizontal="center"/>
    </xf>
    <xf numFmtId="0" fontId="2" fillId="2" borderId="3" xfId="2" applyFont="1" applyFill="1" applyBorder="1" applyAlignment="1">
      <alignment horizontal="center"/>
    </xf>
    <xf numFmtId="0" fontId="2" fillId="0" borderId="2" xfId="2" applyFont="1" applyBorder="1" applyAlignment="1">
      <alignment wrapText="1"/>
    </xf>
    <xf numFmtId="0" fontId="2" fillId="0" borderId="2" xfId="2" applyFont="1" applyBorder="1" applyAlignment="1">
      <alignment horizontal="right" wrapText="1"/>
    </xf>
    <xf numFmtId="0" fontId="2" fillId="3" borderId="2" xfId="2" applyFont="1" applyFill="1" applyBorder="1" applyAlignment="1">
      <alignment horizontal="right"/>
    </xf>
    <xf numFmtId="0" fontId="2" fillId="6" borderId="2" xfId="2" applyFont="1" applyFill="1" applyBorder="1" applyAlignment="1">
      <alignment horizontal="right" wrapText="1"/>
    </xf>
  </cellXfs>
  <cellStyles count="3">
    <cellStyle name="Normal" xfId="0" builtinId="0"/>
    <cellStyle name="Normal_MRO SMI &gt;$5000" xfId="1" xr:uid="{3674EC41-360B-40A0-96F3-BC69B74E4F5C}"/>
    <cellStyle name="Normal_Sheet1" xfId="2" xr:uid="{49B785D6-8332-476F-A077-07348C7830AB}"/>
  </cellStyles>
  <dxfs count="8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Incnisdowf106\IEC_WST\18%20Data%20Analytics\Ankit\Dashboards\A4A\MRO\MRO%20SMI\MRO%20SiteMap.xlsx" TargetMode="External"/><Relationship Id="rId1" Type="http://schemas.openxmlformats.org/officeDocument/2006/relationships/externalLinkPath" Target="file:///\\Incnisdowf106\IEC_WST\18%20Data%20Analytics\Ankit\Dashboards\A4A\MRO\MRO%20SMI\MRO%20SiteM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RO SiteMap"/>
    </sheetNames>
    <sheetDataSet>
      <sheetData sheetId="0">
        <row r="1">
          <cell r="B1" t="str">
            <v>Gaur Site</v>
          </cell>
        </row>
        <row r="2">
          <cell r="B2" t="str">
            <v>Others-AP</v>
          </cell>
        </row>
        <row r="3">
          <cell r="B3" t="str">
            <v>Others-AP</v>
          </cell>
        </row>
        <row r="4">
          <cell r="B4" t="str">
            <v>FREEPORT, TX</v>
          </cell>
        </row>
        <row r="5">
          <cell r="B5" t="str">
            <v>AUBURN OPERATIONS, MI</v>
          </cell>
        </row>
        <row r="6">
          <cell r="B6" t="str">
            <v>AUBURN OPERATIONS, MI</v>
          </cell>
        </row>
        <row r="7">
          <cell r="B7" t="str">
            <v>AUBURN OPERATIONS, MI</v>
          </cell>
        </row>
        <row r="8">
          <cell r="B8" t="str">
            <v>BAHIA BLANCA, ARGENTINA</v>
          </cell>
        </row>
        <row r="9">
          <cell r="B9" t="str">
            <v>BAHIA BLANCA, ARGENTINA</v>
          </cell>
        </row>
        <row r="10">
          <cell r="B10" t="str">
            <v>MAP TA PHUT, THAILAND</v>
          </cell>
        </row>
        <row r="11">
          <cell r="B11" t="str">
            <v>BARRY, UNITED KINGDOM</v>
          </cell>
        </row>
        <row r="12">
          <cell r="B12" t="str">
            <v>BARRY, UNITED KINGDOM</v>
          </cell>
        </row>
        <row r="13">
          <cell r="B13" t="str">
            <v>BEAUMONT, TX</v>
          </cell>
        </row>
        <row r="14">
          <cell r="B14" t="str">
            <v>BITTERFELD, GERMANY</v>
          </cell>
        </row>
        <row r="15">
          <cell r="B15" t="str">
            <v>BOMLITZ, GERMANY</v>
          </cell>
        </row>
        <row r="16">
          <cell r="B16" t="str">
            <v>BREU BRANCO, BRAZIL</v>
          </cell>
        </row>
        <row r="17">
          <cell r="B17" t="str">
            <v>BREU BRANCO, BRAZIL</v>
          </cell>
        </row>
        <row r="18">
          <cell r="B18" t="str">
            <v>BRISTOL, PA</v>
          </cell>
        </row>
        <row r="19">
          <cell r="B19" t="str">
            <v>BRISTOL, PA</v>
          </cell>
        </row>
        <row r="20">
          <cell r="B20" t="str">
            <v>Others-USGC&amp;C</v>
          </cell>
        </row>
        <row r="21">
          <cell r="B21" t="str">
            <v>SANTOS DUMONT, BRAZIL</v>
          </cell>
        </row>
        <row r="22">
          <cell r="B22" t="str">
            <v>CAMPINAS, BRAZIL</v>
          </cell>
        </row>
        <row r="23">
          <cell r="B23" t="str">
            <v>ARATU, BRAZIL</v>
          </cell>
        </row>
        <row r="24">
          <cell r="B24" t="str">
            <v>CARROLLTON, KY</v>
          </cell>
        </row>
        <row r="25">
          <cell r="B25" t="str">
            <v>CARROLLTON, KY</v>
          </cell>
        </row>
        <row r="26">
          <cell r="B26" t="str">
            <v>CARROLLTON, KY</v>
          </cell>
        </row>
        <row r="27">
          <cell r="B27" t="str">
            <v>CARTAGENA, COLOMBIA</v>
          </cell>
        </row>
        <row r="28">
          <cell r="B28" t="str">
            <v>CARTAGENA, COLOMBIA</v>
          </cell>
        </row>
        <row r="29">
          <cell r="B29" t="str">
            <v>Others-AP</v>
          </cell>
        </row>
        <row r="30">
          <cell r="B30" t="str">
            <v>Others-AP</v>
          </cell>
        </row>
        <row r="31">
          <cell r="B31" t="str">
            <v>CHIBA, JAPAN</v>
          </cell>
        </row>
        <row r="32">
          <cell r="B32" t="str">
            <v>CHIBA, JAPAN</v>
          </cell>
        </row>
        <row r="33">
          <cell r="B33" t="str">
            <v>CORREGGIO, ITALY</v>
          </cell>
        </row>
        <row r="34">
          <cell r="B34" t="str">
            <v>SARNIA, CANADA</v>
          </cell>
        </row>
        <row r="35">
          <cell r="B35" t="str">
            <v>CROYDON, PA</v>
          </cell>
        </row>
        <row r="36">
          <cell r="B36" t="str">
            <v>DEER PARK, TX</v>
          </cell>
        </row>
        <row r="37">
          <cell r="B37" t="str">
            <v>DEER PARK, TX</v>
          </cell>
        </row>
        <row r="38">
          <cell r="B38" t="str">
            <v>DELFZIJL, NETHERLANDS</v>
          </cell>
        </row>
        <row r="39">
          <cell r="B39" t="str">
            <v>DELFZIJL, NETHERLANDS</v>
          </cell>
        </row>
        <row r="40">
          <cell r="B40" t="str">
            <v>Others-USGC&amp;C</v>
          </cell>
        </row>
        <row r="41">
          <cell r="B41" t="str">
            <v>DEWSBURY, UNITED KINGDOM</v>
          </cell>
        </row>
        <row r="42">
          <cell r="B42" t="str">
            <v>Others-USGC&amp;C</v>
          </cell>
        </row>
        <row r="43">
          <cell r="B43" t="str">
            <v>DORDRECHT, NETHERLANDS</v>
          </cell>
        </row>
        <row r="44">
          <cell r="B44" t="str">
            <v>DOW CENTRAL GERMANY, GERMANY</v>
          </cell>
        </row>
        <row r="45">
          <cell r="B45" t="str">
            <v>DOW CENTRAL GERMANY, GERMANY</v>
          </cell>
        </row>
        <row r="46">
          <cell r="B46" t="str">
            <v>DUBAI, UTD.ARAB EMIR.</v>
          </cell>
        </row>
        <row r="47">
          <cell r="B47" t="str">
            <v>DUBAI, UTD.ARAB EMIR.</v>
          </cell>
        </row>
        <row r="48">
          <cell r="B48" t="str">
            <v>ELIZABETHTOWN, KY</v>
          </cell>
        </row>
        <row r="49">
          <cell r="B49" t="str">
            <v>ELIZABETHTOWN, KY</v>
          </cell>
        </row>
        <row r="50">
          <cell r="B50" t="str">
            <v>Others-USGC&amp;C</v>
          </cell>
        </row>
        <row r="51">
          <cell r="B51" t="str">
            <v>ESTARREJA, PORTUGAL</v>
          </cell>
        </row>
        <row r="52">
          <cell r="B52" t="str">
            <v>ESTARREJA, PORTUGAL</v>
          </cell>
        </row>
        <row r="53">
          <cell r="B53" t="str">
            <v>FORT SASKATCHEWAN, CANADA</v>
          </cell>
        </row>
        <row r="54">
          <cell r="B54" t="str">
            <v>FORT SASKATCHEWAN, CANADA</v>
          </cell>
        </row>
        <row r="55">
          <cell r="B55" t="str">
            <v>FUKUI-SHI, JAPAN</v>
          </cell>
        </row>
        <row r="56">
          <cell r="B56" t="str">
            <v>GUARUJA, BRAZIL</v>
          </cell>
        </row>
        <row r="57">
          <cell r="B57" t="str">
            <v>GUARUJA, BRAZIL</v>
          </cell>
        </row>
        <row r="58">
          <cell r="B58" t="str">
            <v>JACAREI, BRAZIL</v>
          </cell>
        </row>
        <row r="59">
          <cell r="B59" t="str">
            <v>JACAREI, BRAZIL</v>
          </cell>
        </row>
        <row r="60">
          <cell r="B60" t="str">
            <v>GUN, SOUTH KOREA</v>
          </cell>
        </row>
        <row r="61">
          <cell r="B61" t="str">
            <v>GUN, SOUTH KOREA</v>
          </cell>
        </row>
        <row r="62">
          <cell r="B62" t="str">
            <v>KNOXVILLE, TN</v>
          </cell>
        </row>
        <row r="63">
          <cell r="B63" t="str">
            <v>Others-GNA</v>
          </cell>
        </row>
        <row r="64">
          <cell r="B64" t="str">
            <v>Others-USGC&amp;C</v>
          </cell>
        </row>
        <row r="65">
          <cell r="B65" t="str">
            <v>DEER PARK, TX</v>
          </cell>
        </row>
        <row r="66">
          <cell r="B66" t="str">
            <v>LANDSKRONA, SWEDEN</v>
          </cell>
        </row>
        <row r="67">
          <cell r="B67" t="str">
            <v>LAUTERBOURG, FRANCE</v>
          </cell>
        </row>
        <row r="68">
          <cell r="B68" t="str">
            <v>LAUTERBOURG, FRANCE</v>
          </cell>
        </row>
        <row r="69">
          <cell r="B69" t="str">
            <v>Others-USGC&amp;C</v>
          </cell>
        </row>
        <row r="70">
          <cell r="B70" t="str">
            <v>PLAQUEMINE, LA</v>
          </cell>
        </row>
        <row r="71">
          <cell r="B71" t="str">
            <v>LOUISVILLE, KY</v>
          </cell>
        </row>
        <row r="72">
          <cell r="B72" t="str">
            <v>LOUISVILLE, KY</v>
          </cell>
        </row>
        <row r="73">
          <cell r="B73" t="str">
            <v>MAP TA PHUT, THAILAND</v>
          </cell>
        </row>
        <row r="74">
          <cell r="B74" t="str">
            <v>Others-USGC&amp;C</v>
          </cell>
        </row>
        <row r="75">
          <cell r="B75" t="str">
            <v>MIDLAND OPERATIONS, MI</v>
          </cell>
        </row>
        <row r="76">
          <cell r="B76" t="str">
            <v>Others-USGC&amp;C</v>
          </cell>
        </row>
        <row r="77">
          <cell r="B77" t="str">
            <v>Others-GNA</v>
          </cell>
        </row>
        <row r="78">
          <cell r="B78" t="str">
            <v>NANGANG, TAIWAN</v>
          </cell>
        </row>
        <row r="79">
          <cell r="B79" t="str">
            <v>AHLEN, GERMANY</v>
          </cell>
        </row>
        <row r="80">
          <cell r="B80" t="str">
            <v>CHENNAI, INDIA</v>
          </cell>
        </row>
        <row r="81">
          <cell r="B81" t="str">
            <v>Others-AP</v>
          </cell>
        </row>
        <row r="82">
          <cell r="B82" t="str">
            <v>JAKARTA, INDONESIA</v>
          </cell>
        </row>
        <row r="83">
          <cell r="B83" t="str">
            <v>DILOVASI, TURKEY</v>
          </cell>
        </row>
        <row r="84">
          <cell r="B84" t="str">
            <v>DONG NAI, VIET NAM</v>
          </cell>
        </row>
        <row r="85">
          <cell r="B85" t="str">
            <v>Others-AP</v>
          </cell>
        </row>
        <row r="86">
          <cell r="B86" t="str">
            <v>GEBZE, TURKEY</v>
          </cell>
        </row>
        <row r="87">
          <cell r="B87" t="str">
            <v>GEELONG, AUSTRALIA</v>
          </cell>
        </row>
        <row r="88">
          <cell r="B88" t="str">
            <v>Others-EMEAI</v>
          </cell>
        </row>
        <row r="89">
          <cell r="B89" t="str">
            <v>Others-GNA</v>
          </cell>
        </row>
        <row r="90">
          <cell r="B90" t="str">
            <v>Others-GNA</v>
          </cell>
        </row>
        <row r="91">
          <cell r="B91" t="str">
            <v>JUNDIAI, BRAZIL</v>
          </cell>
        </row>
        <row r="92">
          <cell r="B92" t="str">
            <v>SINGAPORE, SINGAPORE</v>
          </cell>
        </row>
        <row r="93">
          <cell r="B93" t="str">
            <v>NEW GERMANY, SOUTH AFRICA</v>
          </cell>
        </row>
        <row r="94">
          <cell r="B94" t="str">
            <v>RAMENSKOYE, RUSSIAN FED.</v>
          </cell>
        </row>
        <row r="95">
          <cell r="B95" t="str">
            <v>SHANGHAI, CHINA</v>
          </cell>
        </row>
        <row r="96">
          <cell r="B96" t="str">
            <v>MUMBAI, INDIA</v>
          </cell>
        </row>
        <row r="97">
          <cell r="B97" t="str">
            <v>TERTRE, BELGIUM</v>
          </cell>
        </row>
        <row r="98">
          <cell r="B98" t="str">
            <v>TLAXCALA, MEXICO</v>
          </cell>
        </row>
        <row r="99">
          <cell r="B99" t="str">
            <v>VILLERS ST PAUL, FRANCE</v>
          </cell>
        </row>
        <row r="100">
          <cell r="B100" t="str">
            <v>ZWIJNDRECHT, BELGIUM</v>
          </cell>
        </row>
        <row r="101">
          <cell r="B101" t="str">
            <v>Others-USGC&amp;C</v>
          </cell>
        </row>
        <row r="102">
          <cell r="B102" t="str">
            <v>Others-USGC&amp;C</v>
          </cell>
        </row>
        <row r="103">
          <cell r="B103" t="str">
            <v>Others-USGC&amp;C</v>
          </cell>
        </row>
        <row r="104">
          <cell r="B104" t="str">
            <v>Others-USGC&amp;C</v>
          </cell>
        </row>
        <row r="105">
          <cell r="B105" t="str">
            <v>Others-USGC&amp;C</v>
          </cell>
        </row>
        <row r="106">
          <cell r="B106" t="str">
            <v>Others-USGC&amp;C</v>
          </cell>
        </row>
        <row r="107">
          <cell r="B107" t="str">
            <v>Others-USGC&amp;C</v>
          </cell>
        </row>
        <row r="108">
          <cell r="B108" t="str">
            <v>Others-USGC&amp;C</v>
          </cell>
        </row>
        <row r="109">
          <cell r="B109" t="str">
            <v>Others-USGC&amp;C</v>
          </cell>
        </row>
        <row r="110">
          <cell r="B110" t="str">
            <v>PRENTISS, CANADA</v>
          </cell>
        </row>
        <row r="111">
          <cell r="B111" t="str">
            <v>PRENTISS, CANADA</v>
          </cell>
        </row>
        <row r="112">
          <cell r="B112" t="str">
            <v>Others-USGC&amp;C</v>
          </cell>
        </row>
        <row r="113">
          <cell r="B113" t="str">
            <v>QUERETARO, MEXICO</v>
          </cell>
        </row>
        <row r="114">
          <cell r="B114" t="str">
            <v>QUERETARO, MEXICO</v>
          </cell>
        </row>
        <row r="115">
          <cell r="B115" t="str">
            <v>RINGWOOD, IL</v>
          </cell>
        </row>
        <row r="116">
          <cell r="B116" t="str">
            <v>RINGWOOD, IL</v>
          </cell>
        </row>
        <row r="117">
          <cell r="B117" t="str">
            <v>RINGWOOD, IL</v>
          </cell>
        </row>
        <row r="118">
          <cell r="B118" t="str">
            <v>ORANGE, TX</v>
          </cell>
        </row>
        <row r="119">
          <cell r="B119" t="str">
            <v>Others-USGC&amp;C</v>
          </cell>
        </row>
        <row r="120">
          <cell r="B120" t="str">
            <v>SAN LORENZO, ARGENTINA</v>
          </cell>
        </row>
        <row r="121">
          <cell r="B121" t="str">
            <v>Others-USGC&amp;C</v>
          </cell>
        </row>
        <row r="122">
          <cell r="B122" t="str">
            <v>SHANGHAI, CHINA</v>
          </cell>
        </row>
        <row r="123">
          <cell r="B123" t="str">
            <v>SANTOS DUMONT, BRAZIL</v>
          </cell>
        </row>
        <row r="124">
          <cell r="B124" t="str">
            <v>SANTOS DUMONT, BRAZIL</v>
          </cell>
        </row>
        <row r="125">
          <cell r="B125" t="str">
            <v>Others-GNA</v>
          </cell>
        </row>
        <row r="126">
          <cell r="B126" t="str">
            <v>SEADRIFT, TX</v>
          </cell>
        </row>
        <row r="127">
          <cell r="B127" t="str">
            <v>SEADRIFT, TX</v>
          </cell>
        </row>
        <row r="128">
          <cell r="B128" t="str">
            <v>SENEFFE, BELGIUM</v>
          </cell>
        </row>
        <row r="129">
          <cell r="B129" t="str">
            <v>SENEFFE, BELGIUM</v>
          </cell>
        </row>
        <row r="130">
          <cell r="B130" t="str">
            <v>Others-USGC&amp;C</v>
          </cell>
        </row>
        <row r="131">
          <cell r="B131" t="str">
            <v>SOUTH CHARLESTON, WV</v>
          </cell>
        </row>
        <row r="132">
          <cell r="B132" t="str">
            <v>SOUTH CHARLESTON, WV</v>
          </cell>
        </row>
        <row r="133">
          <cell r="B133" t="str">
            <v>ST. CHARLES OPERATIONS, LA</v>
          </cell>
        </row>
        <row r="134">
          <cell r="B134" t="str">
            <v>ST. CHARLES OPERATIONS, LA</v>
          </cell>
        </row>
        <row r="135">
          <cell r="B135" t="str">
            <v>STADE, GERMANY</v>
          </cell>
        </row>
        <row r="136">
          <cell r="B136" t="str">
            <v>STADE, GERMANY</v>
          </cell>
        </row>
        <row r="137">
          <cell r="B137" t="str">
            <v>TARRAGONA, SPAIN</v>
          </cell>
        </row>
        <row r="138">
          <cell r="B138" t="str">
            <v>TARRAGONA, SPAIN</v>
          </cell>
        </row>
        <row r="139">
          <cell r="B139" t="str">
            <v>TERNEUZEN, NETHERLANDS</v>
          </cell>
        </row>
        <row r="140">
          <cell r="B140" t="str">
            <v>TERNEUZEN, NETHERLANDS</v>
          </cell>
        </row>
        <row r="141">
          <cell r="B141" t="str">
            <v>Others-USGC&amp;C</v>
          </cell>
        </row>
        <row r="142">
          <cell r="B142" t="str">
            <v>TEXAS CITY, TX</v>
          </cell>
        </row>
        <row r="143">
          <cell r="B143" t="str">
            <v>TEXAS CITY, TX</v>
          </cell>
        </row>
        <row r="144">
          <cell r="B144" t="str">
            <v>FREEPORT, TX</v>
          </cell>
        </row>
        <row r="145">
          <cell r="B145" t="str">
            <v>Others-USGC&amp;C</v>
          </cell>
        </row>
        <row r="146">
          <cell r="B146" t="str">
            <v>TOLUCA, MEXICO</v>
          </cell>
        </row>
        <row r="147">
          <cell r="B147" t="str">
            <v>Others-USGC&amp;C</v>
          </cell>
        </row>
        <row r="148">
          <cell r="B148" t="str">
            <v>WIESBADEN, GERMANY</v>
          </cell>
        </row>
        <row r="149">
          <cell r="B149" t="str">
            <v>WIESBADEN, GERMANY</v>
          </cell>
        </row>
        <row r="150">
          <cell r="B150" t="str">
            <v>ZHANGJIAGANG, CHINA</v>
          </cell>
        </row>
        <row r="151">
          <cell r="B151" t="str">
            <v>ZHANGJIAGANG, CHINA</v>
          </cell>
        </row>
        <row r="152">
          <cell r="B152" t="str">
            <v>Others-USGC&amp;C</v>
          </cell>
        </row>
        <row r="153">
          <cell r="B153" t="str">
            <v>ARATU, BRAZIL</v>
          </cell>
        </row>
        <row r="154">
          <cell r="B154" t="str">
            <v>BAYPORT, TX</v>
          </cell>
        </row>
        <row r="155">
          <cell r="B155" t="str">
            <v>FREEPORT, TX</v>
          </cell>
        </row>
        <row r="156">
          <cell r="B156" t="str">
            <v>MAP TA PHUT, THAILAND</v>
          </cell>
        </row>
        <row r="157">
          <cell r="B157" t="str">
            <v>CROYDON, PA</v>
          </cell>
        </row>
        <row r="158">
          <cell r="B158" t="str">
            <v>PLAQUEMINE, LA</v>
          </cell>
        </row>
        <row r="159">
          <cell r="B159" t="str">
            <v>CHARLOTTE, NC</v>
          </cell>
        </row>
        <row r="160">
          <cell r="B160" t="str">
            <v>KNOXVILLE, TN</v>
          </cell>
        </row>
        <row r="161">
          <cell r="B161" t="str">
            <v>LA PORTE, TX</v>
          </cell>
        </row>
        <row r="162">
          <cell r="B162" t="str">
            <v>MIDLAND OPERATIONS, MI</v>
          </cell>
        </row>
        <row r="163">
          <cell r="B163" t="str">
            <v>NANGANG, TAIWAN</v>
          </cell>
        </row>
        <row r="164">
          <cell r="B164" t="str">
            <v>Others-AP</v>
          </cell>
        </row>
        <row r="165">
          <cell r="B165" t="str">
            <v>PLAQUEMINE, LA</v>
          </cell>
        </row>
        <row r="166">
          <cell r="B166" t="str">
            <v>ST. CHARLES OPERATIONS, LA</v>
          </cell>
        </row>
        <row r="167">
          <cell r="B167" t="str">
            <v>BARRY, UNITED KINGDOM</v>
          </cell>
        </row>
        <row r="168">
          <cell r="B168" t="str">
            <v>Others-LA</v>
          </cell>
        </row>
        <row r="169">
          <cell r="B169" t="str">
            <v>Others-AP</v>
          </cell>
        </row>
        <row r="170">
          <cell r="B170" t="str">
            <v>Others-LA</v>
          </cell>
        </row>
        <row r="171">
          <cell r="B171" t="str">
            <v>Others-AP</v>
          </cell>
        </row>
        <row r="172">
          <cell r="B172" t="str">
            <v>ELK GROVE VILLAGE, IL</v>
          </cell>
        </row>
        <row r="173">
          <cell r="B173" t="str">
            <v>Others-AP</v>
          </cell>
        </row>
        <row r="174">
          <cell r="B174" t="str">
            <v>Others-USGC&amp;C</v>
          </cell>
        </row>
        <row r="175">
          <cell r="B175" t="str">
            <v>GREENSBURG, LA</v>
          </cell>
        </row>
        <row r="176">
          <cell r="B176" t="str">
            <v>GUANGZHOU, CHINA</v>
          </cell>
        </row>
        <row r="177">
          <cell r="B177" t="str">
            <v>HAYWARD, CA</v>
          </cell>
        </row>
        <row r="178">
          <cell r="B178" t="str">
            <v>INSTITUTE, WV</v>
          </cell>
        </row>
        <row r="179">
          <cell r="B179" t="str">
            <v>Others-AP</v>
          </cell>
        </row>
        <row r="180">
          <cell r="B180" t="str">
            <v>KANKAKEE, IL</v>
          </cell>
        </row>
        <row r="181">
          <cell r="B181" t="str">
            <v>Others-AP</v>
          </cell>
        </row>
        <row r="182">
          <cell r="B182" t="str">
            <v>LAS PINAS, PHILIPPINES</v>
          </cell>
        </row>
        <row r="183">
          <cell r="B183" t="str">
            <v>LOTE PARSHURAM, INDIA</v>
          </cell>
        </row>
        <row r="184">
          <cell r="B184" t="str">
            <v>MEISHAN, CHINA</v>
          </cell>
        </row>
        <row r="185">
          <cell r="B185" t="str">
            <v>MOZZANICA, ITALY</v>
          </cell>
        </row>
        <row r="186">
          <cell r="B186" t="str">
            <v>MT MEIGS, AL</v>
          </cell>
        </row>
        <row r="187">
          <cell r="B187" t="str">
            <v>NAGOYA, JAPAN</v>
          </cell>
        </row>
        <row r="188">
          <cell r="B188" t="str">
            <v>Others-LA</v>
          </cell>
        </row>
        <row r="189">
          <cell r="B189" t="str">
            <v>Others-AP</v>
          </cell>
        </row>
        <row r="190">
          <cell r="B190" t="str">
            <v>Others-USGC&amp;C</v>
          </cell>
        </row>
        <row r="191">
          <cell r="B191" t="str">
            <v>Others-USGC&amp;C</v>
          </cell>
        </row>
        <row r="192">
          <cell r="B192" t="str">
            <v>WEST HILL, CANADA</v>
          </cell>
        </row>
        <row r="193">
          <cell r="B193" t="str">
            <v>Others-AP</v>
          </cell>
        </row>
        <row r="194">
          <cell r="B194" t="str">
            <v>Others-LA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13759-95F5-4F8D-9D63-1E5A5F0C6A44}">
  <sheetPr filterMode="1"/>
  <dimension ref="A1:J153"/>
  <sheetViews>
    <sheetView tabSelected="1" workbookViewId="0">
      <selection activeCell="L68" sqref="L68"/>
    </sheetView>
  </sheetViews>
  <sheetFormatPr defaultColWidth="43.85546875" defaultRowHeight="15" x14ac:dyDescent="0.25"/>
  <cols>
    <col min="1" max="1" width="43.5703125" customWidth="1"/>
    <col min="2" max="2" width="32.85546875" customWidth="1"/>
    <col min="3" max="3" width="8" bestFit="1" customWidth="1"/>
    <col min="4" max="4" width="9.140625" bestFit="1" customWidth="1"/>
    <col min="5" max="5" width="12.140625" bestFit="1" customWidth="1"/>
    <col min="6" max="6" width="11.28515625" bestFit="1" customWidth="1"/>
    <col min="7" max="7" width="8.85546875" bestFit="1" customWidth="1"/>
    <col min="8" max="8" width="11.5703125" bestFit="1" customWidth="1"/>
    <col min="9" max="9" width="7" bestFit="1" customWidth="1"/>
  </cols>
  <sheetData>
    <row r="1" spans="1:10" ht="30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</row>
    <row r="2" spans="1:10" hidden="1" x14ac:dyDescent="0.25">
      <c r="A2" s="5" t="s">
        <v>9</v>
      </c>
      <c r="B2" s="5" t="s">
        <v>10</v>
      </c>
      <c r="C2" s="5" t="s">
        <v>11</v>
      </c>
      <c r="D2" s="6">
        <v>0</v>
      </c>
      <c r="E2" s="7">
        <v>0</v>
      </c>
      <c r="F2" s="6">
        <v>0</v>
      </c>
      <c r="G2" s="6">
        <v>0</v>
      </c>
      <c r="H2" s="6">
        <v>0</v>
      </c>
      <c r="I2" s="8">
        <v>45383</v>
      </c>
      <c r="J2" t="str">
        <f>_xlfn.XLOOKUP(B2,'[1]MRO SiteMap'!$B:$B,'[1]MRO SiteMap'!$B:$B)</f>
        <v>AHLEN, GERMANY</v>
      </c>
    </row>
    <row r="3" spans="1:10" hidden="1" x14ac:dyDescent="0.25">
      <c r="A3" s="5" t="s">
        <v>9</v>
      </c>
      <c r="B3" s="5" t="s">
        <v>12</v>
      </c>
      <c r="C3" s="5" t="s">
        <v>13</v>
      </c>
      <c r="D3" s="6">
        <v>0</v>
      </c>
      <c r="E3" s="7">
        <v>0</v>
      </c>
      <c r="F3" s="6">
        <v>0</v>
      </c>
      <c r="G3" s="6">
        <v>0</v>
      </c>
      <c r="H3" s="6">
        <v>0</v>
      </c>
      <c r="I3" s="8">
        <v>45383</v>
      </c>
      <c r="J3" t="str">
        <f>_xlfn.XLOOKUP(B3,'[1]MRO SiteMap'!$B:$B,'[1]MRO SiteMap'!$B:$B)</f>
        <v>ARATU, BRAZIL</v>
      </c>
    </row>
    <row r="4" spans="1:10" ht="30" hidden="1" x14ac:dyDescent="0.25">
      <c r="A4" s="5" t="s">
        <v>14</v>
      </c>
      <c r="B4" s="5" t="s">
        <v>12</v>
      </c>
      <c r="C4" s="5" t="s">
        <v>13</v>
      </c>
      <c r="D4" s="6">
        <v>78</v>
      </c>
      <c r="E4" s="7">
        <v>10</v>
      </c>
      <c r="F4" s="6">
        <v>52</v>
      </c>
      <c r="G4" s="6">
        <v>68</v>
      </c>
      <c r="H4" s="6">
        <v>130.769230769231</v>
      </c>
      <c r="I4" s="8">
        <v>45383</v>
      </c>
      <c r="J4" t="str">
        <f>_xlfn.XLOOKUP(B4,'[1]MRO SiteMap'!$B:$B,'[1]MRO SiteMap'!$B:$B)</f>
        <v>ARATU, BRAZIL</v>
      </c>
    </row>
    <row r="5" spans="1:10" hidden="1" x14ac:dyDescent="0.25">
      <c r="A5" s="5" t="s">
        <v>15</v>
      </c>
      <c r="B5" s="5" t="s">
        <v>16</v>
      </c>
      <c r="C5" s="5" t="s">
        <v>17</v>
      </c>
      <c r="D5" s="6">
        <v>1</v>
      </c>
      <c r="E5" s="7">
        <v>0</v>
      </c>
      <c r="F5" s="6">
        <v>0.66666666666666696</v>
      </c>
      <c r="G5" s="6">
        <v>1</v>
      </c>
      <c r="H5" s="6">
        <v>150</v>
      </c>
      <c r="I5" s="8">
        <v>45383</v>
      </c>
      <c r="J5" t="str">
        <f>_xlfn.XLOOKUP(B5,'[1]MRO SiteMap'!$B:$B,'[1]MRO SiteMap'!$B:$B)</f>
        <v>AUBURN OPERATIONS, MI</v>
      </c>
    </row>
    <row r="6" spans="1:10" hidden="1" x14ac:dyDescent="0.25">
      <c r="A6" s="5" t="s">
        <v>18</v>
      </c>
      <c r="B6" s="5" t="s">
        <v>19</v>
      </c>
      <c r="C6" s="5" t="s">
        <v>13</v>
      </c>
      <c r="D6" s="6">
        <v>26</v>
      </c>
      <c r="E6" s="7">
        <v>10</v>
      </c>
      <c r="F6" s="6">
        <v>17.3333333333333</v>
      </c>
      <c r="G6" s="6">
        <v>16</v>
      </c>
      <c r="H6" s="6">
        <v>92.307692307692307</v>
      </c>
      <c r="I6" s="8">
        <v>45383</v>
      </c>
      <c r="J6" t="str">
        <f>_xlfn.XLOOKUP(B6,'[1]MRO SiteMap'!$B:$B,'[1]MRO SiteMap'!$B:$B)</f>
        <v>BAHIA BLANCA, ARGENTINA</v>
      </c>
    </row>
    <row r="7" spans="1:10" hidden="1" x14ac:dyDescent="0.25">
      <c r="A7" s="5" t="s">
        <v>20</v>
      </c>
      <c r="B7" s="5" t="s">
        <v>19</v>
      </c>
      <c r="C7" s="5" t="s">
        <v>13</v>
      </c>
      <c r="D7" s="6">
        <v>7</v>
      </c>
      <c r="E7" s="7">
        <v>4</v>
      </c>
      <c r="F7" s="6">
        <v>4.6666666666666696</v>
      </c>
      <c r="G7" s="6">
        <v>3</v>
      </c>
      <c r="H7" s="6">
        <v>64.285714285714306</v>
      </c>
      <c r="I7" s="8">
        <v>45383</v>
      </c>
      <c r="J7" t="str">
        <f>_xlfn.XLOOKUP(B7,'[1]MRO SiteMap'!$B:$B,'[1]MRO SiteMap'!$B:$B)</f>
        <v>BAHIA BLANCA, ARGENTINA</v>
      </c>
    </row>
    <row r="8" spans="1:10" x14ac:dyDescent="0.25">
      <c r="A8" s="5" t="s">
        <v>15</v>
      </c>
      <c r="B8" s="5" t="s">
        <v>21</v>
      </c>
      <c r="C8" s="5" t="s">
        <v>11</v>
      </c>
      <c r="D8" s="6">
        <v>41</v>
      </c>
      <c r="E8" s="7">
        <v>0</v>
      </c>
      <c r="F8" s="6">
        <v>27.3333333333333</v>
      </c>
      <c r="G8" s="6">
        <v>41</v>
      </c>
      <c r="H8" s="6">
        <v>150</v>
      </c>
      <c r="I8" s="8">
        <v>45383</v>
      </c>
      <c r="J8" t="s">
        <v>118</v>
      </c>
    </row>
    <row r="9" spans="1:10" ht="30" hidden="1" x14ac:dyDescent="0.25">
      <c r="A9" s="5" t="s">
        <v>22</v>
      </c>
      <c r="B9" s="5" t="s">
        <v>23</v>
      </c>
      <c r="C9" s="5" t="s">
        <v>24</v>
      </c>
      <c r="D9" s="6">
        <v>2</v>
      </c>
      <c r="E9" s="7">
        <v>0</v>
      </c>
      <c r="F9" s="6">
        <v>1.3333333333333299</v>
      </c>
      <c r="G9" s="6">
        <v>2</v>
      </c>
      <c r="H9" s="6">
        <v>150</v>
      </c>
      <c r="I9" s="8">
        <v>45383</v>
      </c>
      <c r="J9" t="str">
        <f>_xlfn.XLOOKUP(B9,'[1]MRO SiteMap'!$B:$B,'[1]MRO SiteMap'!$B:$B)</f>
        <v>BAYPORT, TX</v>
      </c>
    </row>
    <row r="10" spans="1:10" ht="30" hidden="1" x14ac:dyDescent="0.25">
      <c r="A10" s="5" t="s">
        <v>14</v>
      </c>
      <c r="B10" s="5" t="s">
        <v>25</v>
      </c>
      <c r="C10" s="5" t="s">
        <v>24</v>
      </c>
      <c r="D10" s="6">
        <v>0</v>
      </c>
      <c r="E10" s="7">
        <v>0</v>
      </c>
      <c r="F10" s="6">
        <v>0</v>
      </c>
      <c r="G10" s="6">
        <v>0</v>
      </c>
      <c r="H10" s="6">
        <v>0</v>
      </c>
      <c r="I10" s="8">
        <v>45383</v>
      </c>
      <c r="J10" t="str">
        <f>_xlfn.XLOOKUP(B10,'[1]MRO SiteMap'!$B:$B,'[1]MRO SiteMap'!$B:$B)</f>
        <v>BEAUMONT, TX</v>
      </c>
    </row>
    <row r="11" spans="1:10" ht="30" hidden="1" x14ac:dyDescent="0.25">
      <c r="A11" s="5" t="s">
        <v>14</v>
      </c>
      <c r="B11" s="5" t="s">
        <v>26</v>
      </c>
      <c r="C11" s="5" t="s">
        <v>11</v>
      </c>
      <c r="D11" s="6">
        <v>0</v>
      </c>
      <c r="E11" s="7">
        <v>0</v>
      </c>
      <c r="F11" s="6">
        <v>0</v>
      </c>
      <c r="G11" s="6">
        <v>0</v>
      </c>
      <c r="H11" s="6">
        <v>0</v>
      </c>
      <c r="I11" s="8">
        <v>45383</v>
      </c>
      <c r="J11" t="str">
        <f>_xlfn.XLOOKUP(B11,'[1]MRO SiteMap'!$B:$B,'[1]MRO SiteMap'!$B:$B)</f>
        <v>BITTERFELD, GERMANY</v>
      </c>
    </row>
    <row r="12" spans="1:10" ht="30" hidden="1" x14ac:dyDescent="0.25">
      <c r="A12" s="5" t="s">
        <v>14</v>
      </c>
      <c r="B12" s="5" t="s">
        <v>27</v>
      </c>
      <c r="C12" s="5" t="s">
        <v>11</v>
      </c>
      <c r="D12" s="6">
        <v>0</v>
      </c>
      <c r="E12" s="7">
        <v>0</v>
      </c>
      <c r="F12" s="6">
        <v>0</v>
      </c>
      <c r="G12" s="6">
        <v>0</v>
      </c>
      <c r="H12" s="6">
        <v>0</v>
      </c>
      <c r="I12" s="8">
        <v>45383</v>
      </c>
      <c r="J12" t="str">
        <f>_xlfn.XLOOKUP(B12,'[1]MRO SiteMap'!$B:$B,'[1]MRO SiteMap'!$B:$B)</f>
        <v>BOMLITZ, GERMANY</v>
      </c>
    </row>
    <row r="13" spans="1:10" hidden="1" x14ac:dyDescent="0.25">
      <c r="A13" s="5" t="s">
        <v>15</v>
      </c>
      <c r="B13" s="5" t="s">
        <v>28</v>
      </c>
      <c r="C13" s="5" t="s">
        <v>13</v>
      </c>
      <c r="D13" s="6">
        <v>1</v>
      </c>
      <c r="E13" s="7">
        <v>0</v>
      </c>
      <c r="F13" s="6">
        <v>0.66666666666666696</v>
      </c>
      <c r="G13" s="6">
        <v>1</v>
      </c>
      <c r="H13" s="6">
        <v>150</v>
      </c>
      <c r="I13" s="8">
        <v>45383</v>
      </c>
      <c r="J13" t="str">
        <f>_xlfn.XLOOKUP(B13,'[1]MRO SiteMap'!$B:$B,'[1]MRO SiteMap'!$B:$B)</f>
        <v>BREU BRANCO, BRAZIL</v>
      </c>
    </row>
    <row r="14" spans="1:10" hidden="1" x14ac:dyDescent="0.25">
      <c r="A14" s="5" t="s">
        <v>22</v>
      </c>
      <c r="B14" s="5" t="s">
        <v>29</v>
      </c>
      <c r="C14" s="5" t="s">
        <v>17</v>
      </c>
      <c r="D14" s="6">
        <v>14</v>
      </c>
      <c r="E14" s="7">
        <v>2</v>
      </c>
      <c r="F14" s="6">
        <v>9.3333333333333304</v>
      </c>
      <c r="G14" s="6">
        <v>12</v>
      </c>
      <c r="H14" s="6">
        <v>128.57142857142901</v>
      </c>
      <c r="I14" s="8">
        <v>45383</v>
      </c>
      <c r="J14" t="str">
        <f>_xlfn.XLOOKUP(B14,'[1]MRO SiteMap'!$B:$B,'[1]MRO SiteMap'!$B:$B)</f>
        <v>BRISTOL, PA</v>
      </c>
    </row>
    <row r="15" spans="1:10" x14ac:dyDescent="0.25">
      <c r="A15" s="5" t="s">
        <v>9</v>
      </c>
      <c r="B15" s="5" t="s">
        <v>30</v>
      </c>
      <c r="C15" s="5" t="s">
        <v>13</v>
      </c>
      <c r="D15" s="6">
        <v>0</v>
      </c>
      <c r="E15" s="7">
        <v>0</v>
      </c>
      <c r="F15" s="6">
        <v>0</v>
      </c>
      <c r="G15" s="6">
        <v>0</v>
      </c>
      <c r="H15" s="6">
        <v>0</v>
      </c>
      <c r="I15" s="8">
        <v>45383</v>
      </c>
      <c r="J15" t="s">
        <v>119</v>
      </c>
    </row>
    <row r="16" spans="1:10" hidden="1" x14ac:dyDescent="0.25">
      <c r="A16" s="5" t="s">
        <v>15</v>
      </c>
      <c r="B16" s="5" t="s">
        <v>31</v>
      </c>
      <c r="C16" s="5" t="s">
        <v>13</v>
      </c>
      <c r="D16" s="6">
        <v>0</v>
      </c>
      <c r="E16" s="7">
        <v>0</v>
      </c>
      <c r="F16" s="6">
        <v>0</v>
      </c>
      <c r="G16" s="6">
        <v>0</v>
      </c>
      <c r="H16" s="6">
        <v>0</v>
      </c>
      <c r="I16" s="8">
        <v>45383</v>
      </c>
      <c r="J16" t="str">
        <f>_xlfn.XLOOKUP(B16,'[1]MRO SiteMap'!$B:$B,'[1]MRO SiteMap'!$B:$B)</f>
        <v>CAMPINAS, BRAZIL</v>
      </c>
    </row>
    <row r="17" spans="1:10" hidden="1" x14ac:dyDescent="0.25">
      <c r="A17" s="5" t="s">
        <v>15</v>
      </c>
      <c r="B17" s="5" t="s">
        <v>32</v>
      </c>
      <c r="C17" s="5" t="s">
        <v>17</v>
      </c>
      <c r="D17" s="6">
        <v>14</v>
      </c>
      <c r="E17" s="7">
        <v>4</v>
      </c>
      <c r="F17" s="6">
        <v>9.3333333333333304</v>
      </c>
      <c r="G17" s="6">
        <v>10</v>
      </c>
      <c r="H17" s="6">
        <v>107.142857142857</v>
      </c>
      <c r="I17" s="8">
        <v>45383</v>
      </c>
      <c r="J17" t="str">
        <f>_xlfn.XLOOKUP(B17,'[1]MRO SiteMap'!$B:$B,'[1]MRO SiteMap'!$B:$B)</f>
        <v>CARROLLTON, KY</v>
      </c>
    </row>
    <row r="18" spans="1:10" hidden="1" x14ac:dyDescent="0.25">
      <c r="A18" s="5" t="s">
        <v>9</v>
      </c>
      <c r="B18" s="5" t="s">
        <v>33</v>
      </c>
      <c r="C18" s="5" t="s">
        <v>13</v>
      </c>
      <c r="D18" s="6">
        <v>0</v>
      </c>
      <c r="E18" s="7">
        <v>0</v>
      </c>
      <c r="F18" s="6">
        <v>0</v>
      </c>
      <c r="G18" s="6">
        <v>0</v>
      </c>
      <c r="H18" s="6">
        <v>0</v>
      </c>
      <c r="I18" s="8">
        <v>45383</v>
      </c>
      <c r="J18" t="str">
        <f>_xlfn.XLOOKUP(B18,'[1]MRO SiteMap'!$B:$B,'[1]MRO SiteMap'!$B:$B)</f>
        <v>CARTAGENA, COLOMBIA</v>
      </c>
    </row>
    <row r="19" spans="1:10" ht="30" hidden="1" x14ac:dyDescent="0.25">
      <c r="A19" s="5" t="s">
        <v>14</v>
      </c>
      <c r="B19" s="5" t="s">
        <v>33</v>
      </c>
      <c r="C19" s="5" t="s">
        <v>13</v>
      </c>
      <c r="D19" s="6">
        <v>5</v>
      </c>
      <c r="E19" s="7">
        <v>0</v>
      </c>
      <c r="F19" s="6">
        <v>3.3333333333333299</v>
      </c>
      <c r="G19" s="6">
        <v>5</v>
      </c>
      <c r="H19" s="6">
        <v>150</v>
      </c>
      <c r="I19" s="8">
        <v>45383</v>
      </c>
      <c r="J19" t="str">
        <f>_xlfn.XLOOKUP(B19,'[1]MRO SiteMap'!$B:$B,'[1]MRO SiteMap'!$B:$B)</f>
        <v>CARTAGENA, COLOMBIA</v>
      </c>
    </row>
    <row r="20" spans="1:10" hidden="1" x14ac:dyDescent="0.25">
      <c r="A20" s="5" t="s">
        <v>22</v>
      </c>
      <c r="B20" s="5" t="s">
        <v>34</v>
      </c>
      <c r="C20" s="5" t="s">
        <v>17</v>
      </c>
      <c r="D20" s="6">
        <v>1</v>
      </c>
      <c r="E20" s="7">
        <v>0</v>
      </c>
      <c r="F20" s="6">
        <v>0.66666666666666696</v>
      </c>
      <c r="G20" s="6">
        <v>1</v>
      </c>
      <c r="H20" s="6">
        <v>150</v>
      </c>
      <c r="I20" s="8">
        <v>45383</v>
      </c>
      <c r="J20" t="str">
        <f>_xlfn.XLOOKUP(B20,'[1]MRO SiteMap'!$B:$B,'[1]MRO SiteMap'!$B:$B)</f>
        <v>CHARLOTTE, NC</v>
      </c>
    </row>
    <row r="21" spans="1:10" hidden="1" x14ac:dyDescent="0.25">
      <c r="A21" s="5" t="s">
        <v>22</v>
      </c>
      <c r="B21" s="5" t="s">
        <v>35</v>
      </c>
      <c r="C21" s="5" t="s">
        <v>36</v>
      </c>
      <c r="D21" s="6">
        <v>0</v>
      </c>
      <c r="E21" s="7">
        <v>0</v>
      </c>
      <c r="F21" s="6">
        <v>0</v>
      </c>
      <c r="G21" s="6">
        <v>0</v>
      </c>
      <c r="H21" s="6">
        <v>0</v>
      </c>
      <c r="I21" s="8">
        <v>45383</v>
      </c>
      <c r="J21" t="str">
        <f>_xlfn.XLOOKUP(B21,'[1]MRO SiteMap'!$B:$B,'[1]MRO SiteMap'!$B:$B)</f>
        <v>CHENNAI, INDIA</v>
      </c>
    </row>
    <row r="22" spans="1:10" x14ac:dyDescent="0.25">
      <c r="A22" s="5" t="s">
        <v>22</v>
      </c>
      <c r="B22" s="5" t="s">
        <v>37</v>
      </c>
      <c r="C22" s="5" t="s">
        <v>36</v>
      </c>
      <c r="D22" s="6">
        <v>0</v>
      </c>
      <c r="E22" s="7">
        <v>0</v>
      </c>
      <c r="F22" s="6">
        <v>0</v>
      </c>
      <c r="G22" s="6">
        <v>0</v>
      </c>
      <c r="H22" s="6">
        <v>0</v>
      </c>
      <c r="I22" s="8">
        <v>45383</v>
      </c>
      <c r="J22" t="s">
        <v>120</v>
      </c>
    </row>
    <row r="23" spans="1:10" hidden="1" x14ac:dyDescent="0.25">
      <c r="A23" s="5" t="s">
        <v>15</v>
      </c>
      <c r="B23" s="5" t="s">
        <v>38</v>
      </c>
      <c r="C23" s="5" t="s">
        <v>36</v>
      </c>
      <c r="D23" s="6">
        <v>0</v>
      </c>
      <c r="E23" s="7">
        <v>0</v>
      </c>
      <c r="F23" s="6">
        <v>0</v>
      </c>
      <c r="G23" s="6">
        <v>0</v>
      </c>
      <c r="H23" s="6">
        <v>0</v>
      </c>
      <c r="I23" s="8">
        <v>45383</v>
      </c>
      <c r="J23" t="str">
        <f>_xlfn.XLOOKUP(B23,'[1]MRO SiteMap'!$B:$B,'[1]MRO SiteMap'!$B:$B)</f>
        <v>CHIBA, JAPAN</v>
      </c>
    </row>
    <row r="24" spans="1:10" x14ac:dyDescent="0.25">
      <c r="A24" s="5" t="s">
        <v>9</v>
      </c>
      <c r="B24" s="5" t="s">
        <v>39</v>
      </c>
      <c r="C24" s="5" t="s">
        <v>13</v>
      </c>
      <c r="D24" s="6">
        <v>0</v>
      </c>
      <c r="E24" s="7">
        <v>0</v>
      </c>
      <c r="F24" s="6">
        <v>0</v>
      </c>
      <c r="G24" s="6">
        <v>0</v>
      </c>
      <c r="H24" s="6">
        <v>0</v>
      </c>
      <c r="I24" s="8">
        <v>45383</v>
      </c>
      <c r="J24" t="s">
        <v>119</v>
      </c>
    </row>
    <row r="25" spans="1:10" x14ac:dyDescent="0.25">
      <c r="A25" s="5" t="s">
        <v>22</v>
      </c>
      <c r="B25" s="5" t="s">
        <v>40</v>
      </c>
      <c r="C25" s="5" t="s">
        <v>36</v>
      </c>
      <c r="D25" s="6">
        <v>0</v>
      </c>
      <c r="E25" s="7">
        <v>0</v>
      </c>
      <c r="F25" s="6">
        <v>0</v>
      </c>
      <c r="G25" s="6">
        <v>0</v>
      </c>
      <c r="H25" s="6">
        <v>0</v>
      </c>
      <c r="I25" s="8">
        <v>45383</v>
      </c>
      <c r="J25" t="s">
        <v>120</v>
      </c>
    </row>
    <row r="26" spans="1:10" ht="30" hidden="1" x14ac:dyDescent="0.25">
      <c r="A26" s="5" t="s">
        <v>14</v>
      </c>
      <c r="B26" s="5" t="s">
        <v>41</v>
      </c>
      <c r="C26" s="5" t="s">
        <v>11</v>
      </c>
      <c r="D26" s="6">
        <v>0</v>
      </c>
      <c r="E26" s="7">
        <v>0</v>
      </c>
      <c r="F26" s="6">
        <v>0</v>
      </c>
      <c r="G26" s="6">
        <v>0</v>
      </c>
      <c r="H26" s="6">
        <v>0</v>
      </c>
      <c r="I26" s="8">
        <v>45383</v>
      </c>
      <c r="J26" t="str">
        <f>_xlfn.XLOOKUP(B26,'[1]MRO SiteMap'!$B:$B,'[1]MRO SiteMap'!$B:$B)</f>
        <v>CORREGGIO, ITALY</v>
      </c>
    </row>
    <row r="27" spans="1:10" hidden="1" x14ac:dyDescent="0.25">
      <c r="A27" s="5" t="s">
        <v>22</v>
      </c>
      <c r="B27" s="5" t="s">
        <v>42</v>
      </c>
      <c r="C27" s="5" t="s">
        <v>17</v>
      </c>
      <c r="D27" s="6">
        <v>19</v>
      </c>
      <c r="E27" s="7">
        <v>5</v>
      </c>
      <c r="F27" s="6">
        <v>12.6666666666667</v>
      </c>
      <c r="G27" s="6">
        <v>14</v>
      </c>
      <c r="H27" s="6">
        <v>110.526315789474</v>
      </c>
      <c r="I27" s="8">
        <v>45383</v>
      </c>
      <c r="J27" t="str">
        <f>_xlfn.XLOOKUP(B27,'[1]MRO SiteMap'!$B:$B,'[1]MRO SiteMap'!$B:$B)</f>
        <v>CROYDON, PA</v>
      </c>
    </row>
    <row r="28" spans="1:10" ht="30" hidden="1" x14ac:dyDescent="0.25">
      <c r="A28" s="5" t="s">
        <v>22</v>
      </c>
      <c r="B28" s="5" t="s">
        <v>43</v>
      </c>
      <c r="C28" s="5" t="s">
        <v>24</v>
      </c>
      <c r="D28" s="6">
        <v>256</v>
      </c>
      <c r="E28" s="7">
        <v>40</v>
      </c>
      <c r="F28" s="6">
        <v>170.666666666667</v>
      </c>
      <c r="G28" s="6">
        <v>216</v>
      </c>
      <c r="H28" s="6">
        <v>126.5625</v>
      </c>
      <c r="I28" s="8">
        <v>45383</v>
      </c>
      <c r="J28" t="str">
        <f>_xlfn.XLOOKUP(B28,'[1]MRO SiteMap'!$B:$B,'[1]MRO SiteMap'!$B:$B)</f>
        <v>DEER PARK, TX</v>
      </c>
    </row>
    <row r="29" spans="1:10" ht="30" hidden="1" x14ac:dyDescent="0.25">
      <c r="A29" s="5" t="s">
        <v>14</v>
      </c>
      <c r="B29" s="5" t="s">
        <v>44</v>
      </c>
      <c r="C29" s="5" t="s">
        <v>11</v>
      </c>
      <c r="D29" s="6">
        <v>3</v>
      </c>
      <c r="E29" s="7">
        <v>0</v>
      </c>
      <c r="F29" s="6">
        <v>2</v>
      </c>
      <c r="G29" s="6">
        <v>3</v>
      </c>
      <c r="H29" s="6">
        <v>150</v>
      </c>
      <c r="I29" s="8">
        <v>45383</v>
      </c>
      <c r="J29" t="str">
        <f>_xlfn.XLOOKUP(B29,'[1]MRO SiteMap'!$B:$B,'[1]MRO SiteMap'!$B:$B)</f>
        <v>DELFZIJL, NETHERLANDS</v>
      </c>
    </row>
    <row r="30" spans="1:10" hidden="1" x14ac:dyDescent="0.25">
      <c r="A30" s="5" t="s">
        <v>22</v>
      </c>
      <c r="B30" s="5" t="s">
        <v>45</v>
      </c>
      <c r="C30" s="5" t="s">
        <v>11</v>
      </c>
      <c r="D30" s="6">
        <v>0</v>
      </c>
      <c r="E30" s="7">
        <v>0</v>
      </c>
      <c r="F30" s="6">
        <v>0</v>
      </c>
      <c r="G30" s="6">
        <v>0</v>
      </c>
      <c r="H30" s="6">
        <v>0</v>
      </c>
      <c r="I30" s="8">
        <v>45383</v>
      </c>
      <c r="J30" t="str">
        <f>_xlfn.XLOOKUP(B30,'[1]MRO SiteMap'!$B:$B,'[1]MRO SiteMap'!$B:$B)</f>
        <v>DEWSBURY, UNITED KINGDOM</v>
      </c>
    </row>
    <row r="31" spans="1:10" hidden="1" x14ac:dyDescent="0.25">
      <c r="A31" s="5" t="s">
        <v>22</v>
      </c>
      <c r="B31" s="5" t="s">
        <v>46</v>
      </c>
      <c r="C31" s="5" t="s">
        <v>36</v>
      </c>
      <c r="D31" s="6">
        <v>0</v>
      </c>
      <c r="E31" s="7">
        <v>0</v>
      </c>
      <c r="F31" s="6">
        <v>0</v>
      </c>
      <c r="G31" s="6">
        <v>0</v>
      </c>
      <c r="H31" s="6">
        <v>0</v>
      </c>
      <c r="I31" s="8">
        <v>45383</v>
      </c>
      <c r="J31" t="str">
        <f>_xlfn.XLOOKUP(B31,'[1]MRO SiteMap'!$B:$B,'[1]MRO SiteMap'!$B:$B)</f>
        <v>DONG NAI, VIET NAM</v>
      </c>
    </row>
    <row r="32" spans="1:10" hidden="1" x14ac:dyDescent="0.25">
      <c r="A32" s="5" t="s">
        <v>20</v>
      </c>
      <c r="B32" s="5" t="s">
        <v>47</v>
      </c>
      <c r="C32" s="5" t="s">
        <v>11</v>
      </c>
      <c r="D32" s="6">
        <v>0</v>
      </c>
      <c r="E32" s="7">
        <v>0</v>
      </c>
      <c r="F32" s="6">
        <v>0</v>
      </c>
      <c r="G32" s="6">
        <v>0</v>
      </c>
      <c r="H32" s="6">
        <v>0</v>
      </c>
      <c r="I32" s="8">
        <v>45383</v>
      </c>
      <c r="J32" t="str">
        <f>_xlfn.XLOOKUP(B32,'[1]MRO SiteMap'!$B:$B,'[1]MRO SiteMap'!$B:$B)</f>
        <v>DORDRECHT, NETHERLANDS</v>
      </c>
    </row>
    <row r="33" spans="1:10" ht="30" hidden="1" x14ac:dyDescent="0.25">
      <c r="A33" s="5" t="s">
        <v>22</v>
      </c>
      <c r="B33" s="5" t="s">
        <v>48</v>
      </c>
      <c r="C33" s="5" t="s">
        <v>11</v>
      </c>
      <c r="D33" s="6">
        <v>10</v>
      </c>
      <c r="E33" s="7">
        <v>0</v>
      </c>
      <c r="F33" s="6">
        <v>6.6666666666666696</v>
      </c>
      <c r="G33" s="6">
        <v>10</v>
      </c>
      <c r="H33" s="6">
        <v>150</v>
      </c>
      <c r="I33" s="8">
        <v>45383</v>
      </c>
      <c r="J33" t="str">
        <f>_xlfn.XLOOKUP(B33,'[1]MRO SiteMap'!$B:$B,'[1]MRO SiteMap'!$B:$B)</f>
        <v>DOW CENTRAL GERMANY, GERMANY</v>
      </c>
    </row>
    <row r="34" spans="1:10" ht="30" hidden="1" x14ac:dyDescent="0.25">
      <c r="A34" s="5" t="s">
        <v>9</v>
      </c>
      <c r="B34" s="5" t="s">
        <v>48</v>
      </c>
      <c r="C34" s="5" t="s">
        <v>11</v>
      </c>
      <c r="D34" s="6">
        <v>25</v>
      </c>
      <c r="E34" s="7">
        <v>2</v>
      </c>
      <c r="F34" s="6">
        <v>16.6666666666667</v>
      </c>
      <c r="G34" s="6">
        <v>23</v>
      </c>
      <c r="H34" s="6">
        <v>138</v>
      </c>
      <c r="I34" s="8">
        <v>45383</v>
      </c>
      <c r="J34" t="str">
        <f>_xlfn.XLOOKUP(B34,'[1]MRO SiteMap'!$B:$B,'[1]MRO SiteMap'!$B:$B)</f>
        <v>DOW CENTRAL GERMANY, GERMANY</v>
      </c>
    </row>
    <row r="35" spans="1:10" ht="30" hidden="1" x14ac:dyDescent="0.25">
      <c r="A35" s="5" t="s">
        <v>49</v>
      </c>
      <c r="B35" s="5" t="s">
        <v>48</v>
      </c>
      <c r="C35" s="5" t="s">
        <v>11</v>
      </c>
      <c r="D35" s="6">
        <v>32</v>
      </c>
      <c r="E35" s="7">
        <v>0</v>
      </c>
      <c r="F35" s="6">
        <v>21.3333333333333</v>
      </c>
      <c r="G35" s="6">
        <v>32</v>
      </c>
      <c r="H35" s="6">
        <v>150</v>
      </c>
      <c r="I35" s="8">
        <v>45383</v>
      </c>
      <c r="J35" t="str">
        <f>_xlfn.XLOOKUP(B35,'[1]MRO SiteMap'!$B:$B,'[1]MRO SiteMap'!$B:$B)</f>
        <v>DOW CENTRAL GERMANY, GERMANY</v>
      </c>
    </row>
    <row r="36" spans="1:10" ht="30" hidden="1" x14ac:dyDescent="0.25">
      <c r="A36" s="5" t="s">
        <v>18</v>
      </c>
      <c r="B36" s="5" t="s">
        <v>48</v>
      </c>
      <c r="C36" s="5" t="s">
        <v>11</v>
      </c>
      <c r="D36" s="6">
        <v>245</v>
      </c>
      <c r="E36" s="7">
        <v>227</v>
      </c>
      <c r="F36" s="6">
        <v>163.333333333333</v>
      </c>
      <c r="G36" s="6">
        <v>18</v>
      </c>
      <c r="H36" s="6">
        <v>11.0204081632653</v>
      </c>
      <c r="I36" s="8">
        <v>45383</v>
      </c>
      <c r="J36" t="str">
        <f>_xlfn.XLOOKUP(B36,'[1]MRO SiteMap'!$B:$B,'[1]MRO SiteMap'!$B:$B)</f>
        <v>DOW CENTRAL GERMANY, GERMANY</v>
      </c>
    </row>
    <row r="37" spans="1:10" ht="30" hidden="1" x14ac:dyDescent="0.25">
      <c r="A37" s="5" t="s">
        <v>20</v>
      </c>
      <c r="B37" s="5" t="s">
        <v>48</v>
      </c>
      <c r="C37" s="5" t="s">
        <v>11</v>
      </c>
      <c r="D37" s="6">
        <v>127</v>
      </c>
      <c r="E37" s="7">
        <v>18</v>
      </c>
      <c r="F37" s="6">
        <v>84.6666666666667</v>
      </c>
      <c r="G37" s="6">
        <v>109</v>
      </c>
      <c r="H37" s="6">
        <v>128.74015748031499</v>
      </c>
      <c r="I37" s="8">
        <v>45383</v>
      </c>
      <c r="J37" t="str">
        <f>_xlfn.XLOOKUP(B37,'[1]MRO SiteMap'!$B:$B,'[1]MRO SiteMap'!$B:$B)</f>
        <v>DOW CENTRAL GERMANY, GERMANY</v>
      </c>
    </row>
    <row r="38" spans="1:10" ht="30" hidden="1" x14ac:dyDescent="0.25">
      <c r="A38" s="5" t="s">
        <v>14</v>
      </c>
      <c r="B38" s="5" t="s">
        <v>48</v>
      </c>
      <c r="C38" s="5" t="s">
        <v>11</v>
      </c>
      <c r="D38" s="6">
        <v>190</v>
      </c>
      <c r="E38" s="7">
        <v>36</v>
      </c>
      <c r="F38" s="6">
        <v>126.666666666667</v>
      </c>
      <c r="G38" s="6">
        <v>154</v>
      </c>
      <c r="H38" s="6">
        <v>121.578947368421</v>
      </c>
      <c r="I38" s="8">
        <v>45383</v>
      </c>
      <c r="J38" t="str">
        <f>_xlfn.XLOOKUP(B38,'[1]MRO SiteMap'!$B:$B,'[1]MRO SiteMap'!$B:$B)</f>
        <v>DOW CENTRAL GERMANY, GERMANY</v>
      </c>
    </row>
    <row r="39" spans="1:10" hidden="1" x14ac:dyDescent="0.25">
      <c r="A39" s="5" t="s">
        <v>22</v>
      </c>
      <c r="B39" s="5" t="s">
        <v>50</v>
      </c>
      <c r="C39" s="5" t="s">
        <v>11</v>
      </c>
      <c r="D39" s="6">
        <v>9</v>
      </c>
      <c r="E39" s="7">
        <v>9</v>
      </c>
      <c r="F39" s="6">
        <v>6</v>
      </c>
      <c r="G39" s="6">
        <v>0</v>
      </c>
      <c r="H39" s="6">
        <v>0</v>
      </c>
      <c r="I39" s="8">
        <v>45383</v>
      </c>
      <c r="J39" t="str">
        <f>_xlfn.XLOOKUP(B39,'[1]MRO SiteMap'!$B:$B,'[1]MRO SiteMap'!$B:$B)</f>
        <v>DUBAI, UTD.ARAB EMIR.</v>
      </c>
    </row>
    <row r="40" spans="1:10" hidden="1" x14ac:dyDescent="0.25">
      <c r="A40" s="5" t="s">
        <v>15</v>
      </c>
      <c r="B40" s="5" t="s">
        <v>51</v>
      </c>
      <c r="C40" s="5" t="s">
        <v>17</v>
      </c>
      <c r="D40" s="6">
        <v>5</v>
      </c>
      <c r="E40" s="7">
        <v>1</v>
      </c>
      <c r="F40" s="6">
        <v>3.3333333333333299</v>
      </c>
      <c r="G40" s="6">
        <v>4</v>
      </c>
      <c r="H40" s="6">
        <v>120</v>
      </c>
      <c r="I40" s="8">
        <v>45383</v>
      </c>
      <c r="J40" t="str">
        <f>_xlfn.XLOOKUP(B40,'[1]MRO SiteMap'!$B:$B,'[1]MRO SiteMap'!$B:$B)</f>
        <v>ELIZABETHTOWN, KY</v>
      </c>
    </row>
    <row r="41" spans="1:10" x14ac:dyDescent="0.25">
      <c r="A41" s="5" t="s">
        <v>9</v>
      </c>
      <c r="B41" s="5" t="s">
        <v>52</v>
      </c>
      <c r="C41" s="5" t="s">
        <v>17</v>
      </c>
      <c r="D41" s="6">
        <v>0</v>
      </c>
      <c r="E41" s="7">
        <v>0</v>
      </c>
      <c r="F41" s="6">
        <v>0</v>
      </c>
      <c r="G41" s="6">
        <v>0</v>
      </c>
      <c r="H41" s="6">
        <v>0</v>
      </c>
      <c r="I41" s="8">
        <v>45383</v>
      </c>
      <c r="J41" t="s">
        <v>52</v>
      </c>
    </row>
    <row r="42" spans="1:10" ht="30" hidden="1" x14ac:dyDescent="0.25">
      <c r="A42" s="5" t="s">
        <v>14</v>
      </c>
      <c r="B42" s="5" t="s">
        <v>53</v>
      </c>
      <c r="C42" s="5" t="s">
        <v>11</v>
      </c>
      <c r="D42" s="6">
        <v>19</v>
      </c>
      <c r="E42" s="7">
        <v>0</v>
      </c>
      <c r="F42" s="6">
        <v>12.6666666666667</v>
      </c>
      <c r="G42" s="6">
        <v>19</v>
      </c>
      <c r="H42" s="6">
        <v>150</v>
      </c>
      <c r="I42" s="8">
        <v>45383</v>
      </c>
      <c r="J42" t="str">
        <f>_xlfn.XLOOKUP(B42,'[1]MRO SiteMap'!$B:$B,'[1]MRO SiteMap'!$B:$B)</f>
        <v>ESTARREJA, PORTUGAL</v>
      </c>
    </row>
    <row r="43" spans="1:10" ht="30" hidden="1" x14ac:dyDescent="0.25">
      <c r="A43" s="5" t="s">
        <v>9</v>
      </c>
      <c r="B43" s="5" t="s">
        <v>54</v>
      </c>
      <c r="C43" s="5" t="s">
        <v>24</v>
      </c>
      <c r="D43" s="6">
        <v>16</v>
      </c>
      <c r="E43" s="7">
        <v>5</v>
      </c>
      <c r="F43" s="6">
        <v>10.6666666666667</v>
      </c>
      <c r="G43" s="6">
        <v>11</v>
      </c>
      <c r="H43" s="6">
        <v>103.125</v>
      </c>
      <c r="I43" s="8">
        <v>45383</v>
      </c>
      <c r="J43" t="str">
        <f>_xlfn.XLOOKUP(B43,'[1]MRO SiteMap'!$B:$B,'[1]MRO SiteMap'!$B:$B)</f>
        <v>FORT SASKATCHEWAN, CANADA</v>
      </c>
    </row>
    <row r="44" spans="1:10" ht="30" hidden="1" x14ac:dyDescent="0.25">
      <c r="A44" s="5" t="s">
        <v>18</v>
      </c>
      <c r="B44" s="5" t="s">
        <v>54</v>
      </c>
      <c r="C44" s="5" t="s">
        <v>24</v>
      </c>
      <c r="D44" s="6">
        <v>163</v>
      </c>
      <c r="E44" s="7">
        <v>13</v>
      </c>
      <c r="F44" s="6">
        <v>108.666666666667</v>
      </c>
      <c r="G44" s="6">
        <v>150</v>
      </c>
      <c r="H44" s="6">
        <v>138.03680981595099</v>
      </c>
      <c r="I44" s="8">
        <v>45383</v>
      </c>
      <c r="J44" t="str">
        <f>_xlfn.XLOOKUP(B44,'[1]MRO SiteMap'!$B:$B,'[1]MRO SiteMap'!$B:$B)</f>
        <v>FORT SASKATCHEWAN, CANADA</v>
      </c>
    </row>
    <row r="45" spans="1:10" ht="30" hidden="1" x14ac:dyDescent="0.25">
      <c r="A45" s="5" t="s">
        <v>20</v>
      </c>
      <c r="B45" s="5" t="s">
        <v>54</v>
      </c>
      <c r="C45" s="5" t="s">
        <v>24</v>
      </c>
      <c r="D45" s="6">
        <v>55</v>
      </c>
      <c r="E45" s="7">
        <v>7</v>
      </c>
      <c r="F45" s="6">
        <v>36.6666666666667</v>
      </c>
      <c r="G45" s="6">
        <v>48</v>
      </c>
      <c r="H45" s="6">
        <v>130.90909090909099</v>
      </c>
      <c r="I45" s="8">
        <v>45383</v>
      </c>
      <c r="J45" t="str">
        <f>_xlfn.XLOOKUP(B45,'[1]MRO SiteMap'!$B:$B,'[1]MRO SiteMap'!$B:$B)</f>
        <v>FORT SASKATCHEWAN, CANADA</v>
      </c>
    </row>
    <row r="46" spans="1:10" x14ac:dyDescent="0.25">
      <c r="A46" s="5" t="s">
        <v>22</v>
      </c>
      <c r="B46" s="5" t="s">
        <v>55</v>
      </c>
      <c r="C46" s="5" t="s">
        <v>36</v>
      </c>
      <c r="D46" s="6">
        <v>0</v>
      </c>
      <c r="E46" s="7">
        <v>0</v>
      </c>
      <c r="F46" s="6">
        <v>0</v>
      </c>
      <c r="G46" s="6">
        <v>0</v>
      </c>
      <c r="H46" s="6">
        <v>0</v>
      </c>
      <c r="I46" s="8">
        <v>45383</v>
      </c>
      <c r="J46" t="s">
        <v>120</v>
      </c>
    </row>
    <row r="47" spans="1:10" ht="30" hidden="1" x14ac:dyDescent="0.25">
      <c r="A47" s="5" t="s">
        <v>22</v>
      </c>
      <c r="B47" s="5" t="s">
        <v>56</v>
      </c>
      <c r="C47" s="5" t="s">
        <v>24</v>
      </c>
      <c r="D47" s="6">
        <v>0</v>
      </c>
      <c r="E47" s="7">
        <v>0</v>
      </c>
      <c r="F47" s="6">
        <v>0</v>
      </c>
      <c r="G47" s="6">
        <v>0</v>
      </c>
      <c r="H47" s="6">
        <v>0</v>
      </c>
      <c r="I47" s="8">
        <v>45383</v>
      </c>
      <c r="J47" t="str">
        <f>_xlfn.XLOOKUP(B47,'[1]MRO SiteMap'!$B:$B,'[1]MRO SiteMap'!$B:$B)</f>
        <v>FREEPORT, TX</v>
      </c>
    </row>
    <row r="48" spans="1:10" ht="30" hidden="1" x14ac:dyDescent="0.25">
      <c r="A48" s="5" t="s">
        <v>9</v>
      </c>
      <c r="B48" s="5" t="s">
        <v>56</v>
      </c>
      <c r="C48" s="5" t="s">
        <v>24</v>
      </c>
      <c r="D48" s="6">
        <v>36</v>
      </c>
      <c r="E48" s="7">
        <v>9</v>
      </c>
      <c r="F48" s="6">
        <v>24</v>
      </c>
      <c r="G48" s="6">
        <v>27</v>
      </c>
      <c r="H48" s="6">
        <v>112.5</v>
      </c>
      <c r="I48" s="8">
        <v>45383</v>
      </c>
      <c r="J48" t="str">
        <f>_xlfn.XLOOKUP(B48,'[1]MRO SiteMap'!$B:$B,'[1]MRO SiteMap'!$B:$B)</f>
        <v>FREEPORT, TX</v>
      </c>
    </row>
    <row r="49" spans="1:10" ht="30" hidden="1" x14ac:dyDescent="0.25">
      <c r="A49" s="5" t="s">
        <v>49</v>
      </c>
      <c r="B49" s="5" t="s">
        <v>56</v>
      </c>
      <c r="C49" s="5" t="s">
        <v>24</v>
      </c>
      <c r="D49" s="6">
        <v>74</v>
      </c>
      <c r="E49" s="7">
        <v>22</v>
      </c>
      <c r="F49" s="6">
        <v>49.3333333333333</v>
      </c>
      <c r="G49" s="6">
        <v>52</v>
      </c>
      <c r="H49" s="6">
        <v>105.40540540540501</v>
      </c>
      <c r="I49" s="8">
        <v>45383</v>
      </c>
      <c r="J49" t="str">
        <f>_xlfn.XLOOKUP(B49,'[1]MRO SiteMap'!$B:$B,'[1]MRO SiteMap'!$B:$B)</f>
        <v>FREEPORT, TX</v>
      </c>
    </row>
    <row r="50" spans="1:10" ht="30" hidden="1" x14ac:dyDescent="0.25">
      <c r="A50" s="5" t="s">
        <v>18</v>
      </c>
      <c r="B50" s="5" t="s">
        <v>56</v>
      </c>
      <c r="C50" s="5" t="s">
        <v>24</v>
      </c>
      <c r="D50" s="6">
        <v>517</v>
      </c>
      <c r="E50" s="7">
        <v>58</v>
      </c>
      <c r="F50" s="6">
        <v>344.66666666666703</v>
      </c>
      <c r="G50" s="6">
        <v>459</v>
      </c>
      <c r="H50" s="6">
        <v>133.17214700193401</v>
      </c>
      <c r="I50" s="8">
        <v>45383</v>
      </c>
      <c r="J50" t="str">
        <f>_xlfn.XLOOKUP(B50,'[1]MRO SiteMap'!$B:$B,'[1]MRO SiteMap'!$B:$B)</f>
        <v>FREEPORT, TX</v>
      </c>
    </row>
    <row r="51" spans="1:10" ht="30" hidden="1" x14ac:dyDescent="0.25">
      <c r="A51" s="5" t="s">
        <v>57</v>
      </c>
      <c r="B51" s="5" t="s">
        <v>56</v>
      </c>
      <c r="C51" s="5" t="s">
        <v>24</v>
      </c>
      <c r="D51" s="6">
        <v>20</v>
      </c>
      <c r="E51" s="7">
        <v>3</v>
      </c>
      <c r="F51" s="6">
        <v>13.3333333333333</v>
      </c>
      <c r="G51" s="6">
        <v>17</v>
      </c>
      <c r="H51" s="6">
        <v>127.5</v>
      </c>
      <c r="I51" s="8">
        <v>45383</v>
      </c>
      <c r="J51" t="str">
        <f>_xlfn.XLOOKUP(B51,'[1]MRO SiteMap'!$B:$B,'[1]MRO SiteMap'!$B:$B)</f>
        <v>FREEPORT, TX</v>
      </c>
    </row>
    <row r="52" spans="1:10" ht="30" hidden="1" x14ac:dyDescent="0.25">
      <c r="A52" s="5" t="s">
        <v>20</v>
      </c>
      <c r="B52" s="5" t="s">
        <v>56</v>
      </c>
      <c r="C52" s="5" t="s">
        <v>24</v>
      </c>
      <c r="D52" s="6">
        <v>116</v>
      </c>
      <c r="E52" s="7">
        <v>10</v>
      </c>
      <c r="F52" s="6">
        <v>77.3333333333333</v>
      </c>
      <c r="G52" s="6">
        <v>106</v>
      </c>
      <c r="H52" s="6">
        <v>137.068965517241</v>
      </c>
      <c r="I52" s="8">
        <v>45383</v>
      </c>
      <c r="J52" t="str">
        <f>_xlfn.XLOOKUP(B52,'[1]MRO SiteMap'!$B:$B,'[1]MRO SiteMap'!$B:$B)</f>
        <v>FREEPORT, TX</v>
      </c>
    </row>
    <row r="53" spans="1:10" ht="30" hidden="1" x14ac:dyDescent="0.25">
      <c r="A53" s="5" t="s">
        <v>14</v>
      </c>
      <c r="B53" s="5" t="s">
        <v>56</v>
      </c>
      <c r="C53" s="5" t="s">
        <v>24</v>
      </c>
      <c r="D53" s="6">
        <v>24</v>
      </c>
      <c r="E53" s="7">
        <v>5</v>
      </c>
      <c r="F53" s="6">
        <v>16</v>
      </c>
      <c r="G53" s="6">
        <v>19</v>
      </c>
      <c r="H53" s="6">
        <v>118.75</v>
      </c>
      <c r="I53" s="8">
        <v>45383</v>
      </c>
      <c r="J53" t="str">
        <f>_xlfn.XLOOKUP(B53,'[1]MRO SiteMap'!$B:$B,'[1]MRO SiteMap'!$B:$B)</f>
        <v>FREEPORT, TX</v>
      </c>
    </row>
    <row r="54" spans="1:10" hidden="1" x14ac:dyDescent="0.25">
      <c r="A54" s="5" t="s">
        <v>15</v>
      </c>
      <c r="B54" s="5" t="s">
        <v>58</v>
      </c>
      <c r="C54" s="5" t="s">
        <v>36</v>
      </c>
      <c r="D54" s="6">
        <v>0</v>
      </c>
      <c r="E54" s="7">
        <v>0</v>
      </c>
      <c r="F54" s="6">
        <v>0</v>
      </c>
      <c r="G54" s="6">
        <v>0</v>
      </c>
      <c r="H54" s="6">
        <v>0</v>
      </c>
      <c r="I54" s="8">
        <v>45383</v>
      </c>
      <c r="J54" t="str">
        <f>_xlfn.XLOOKUP(B54,'[1]MRO SiteMap'!$B:$B,'[1]MRO SiteMap'!$B:$B)</f>
        <v>FUKUI-SHI, JAPAN</v>
      </c>
    </row>
    <row r="55" spans="1:10" ht="30" x14ac:dyDescent="0.25">
      <c r="A55" s="5" t="s">
        <v>18</v>
      </c>
      <c r="B55" s="5" t="s">
        <v>59</v>
      </c>
      <c r="C55" s="5" t="s">
        <v>24</v>
      </c>
      <c r="D55" s="6">
        <v>0</v>
      </c>
      <c r="E55" s="7">
        <v>0</v>
      </c>
      <c r="F55" s="6">
        <v>0</v>
      </c>
      <c r="G55" s="6">
        <v>0</v>
      </c>
      <c r="H55" s="6">
        <v>0</v>
      </c>
      <c r="I55" s="8">
        <v>45383</v>
      </c>
      <c r="J55" t="s">
        <v>121</v>
      </c>
    </row>
    <row r="56" spans="1:10" hidden="1" x14ac:dyDescent="0.25">
      <c r="A56" s="5" t="s">
        <v>22</v>
      </c>
      <c r="B56" s="5" t="s">
        <v>60</v>
      </c>
      <c r="C56" s="5" t="s">
        <v>11</v>
      </c>
      <c r="D56" s="6">
        <v>0</v>
      </c>
      <c r="E56" s="7">
        <v>0</v>
      </c>
      <c r="F56" s="6">
        <v>0</v>
      </c>
      <c r="G56" s="6">
        <v>0</v>
      </c>
      <c r="H56" s="6">
        <v>0</v>
      </c>
      <c r="I56" s="8">
        <v>45383</v>
      </c>
      <c r="J56" t="str">
        <f>_xlfn.XLOOKUP(B56,'[1]MRO SiteMap'!$B:$B,'[1]MRO SiteMap'!$B:$B)</f>
        <v>GEBZE, TURKEY</v>
      </c>
    </row>
    <row r="57" spans="1:10" hidden="1" x14ac:dyDescent="0.25">
      <c r="A57" s="5" t="s">
        <v>22</v>
      </c>
      <c r="B57" s="5" t="s">
        <v>61</v>
      </c>
      <c r="C57" s="5" t="s">
        <v>36</v>
      </c>
      <c r="D57" s="6">
        <v>0</v>
      </c>
      <c r="E57" s="7">
        <v>0</v>
      </c>
      <c r="F57" s="6">
        <v>0</v>
      </c>
      <c r="G57" s="6">
        <v>0</v>
      </c>
      <c r="H57" s="6">
        <v>0</v>
      </c>
      <c r="I57" s="8">
        <v>45383</v>
      </c>
      <c r="J57" t="str">
        <f>_xlfn.XLOOKUP(B57,'[1]MRO SiteMap'!$B:$B,'[1]MRO SiteMap'!$B:$B)</f>
        <v>GEELONG, AUSTRALIA</v>
      </c>
    </row>
    <row r="58" spans="1:10" ht="30" x14ac:dyDescent="0.25">
      <c r="A58" s="5" t="s">
        <v>15</v>
      </c>
      <c r="B58" s="5" t="s">
        <v>62</v>
      </c>
      <c r="C58" s="5" t="s">
        <v>24</v>
      </c>
      <c r="D58" s="6">
        <v>0</v>
      </c>
      <c r="E58" s="7">
        <v>0</v>
      </c>
      <c r="F58" s="6">
        <v>0</v>
      </c>
      <c r="G58" s="6">
        <v>0</v>
      </c>
      <c r="H58" s="6">
        <v>0</v>
      </c>
      <c r="I58" s="8">
        <v>45383</v>
      </c>
      <c r="J58" t="s">
        <v>62</v>
      </c>
    </row>
    <row r="59" spans="1:10" ht="30" x14ac:dyDescent="0.25">
      <c r="A59" s="5" t="s">
        <v>14</v>
      </c>
      <c r="B59" s="5" t="s">
        <v>63</v>
      </c>
      <c r="C59" s="5" t="s">
        <v>36</v>
      </c>
      <c r="D59" s="6">
        <v>0</v>
      </c>
      <c r="E59" s="7">
        <v>0</v>
      </c>
      <c r="F59" s="6">
        <v>0</v>
      </c>
      <c r="G59" s="6">
        <v>0</v>
      </c>
      <c r="H59" s="6">
        <v>0</v>
      </c>
      <c r="I59" s="8">
        <v>45383</v>
      </c>
      <c r="J59" t="s">
        <v>63</v>
      </c>
    </row>
    <row r="60" spans="1:10" hidden="1" x14ac:dyDescent="0.25">
      <c r="A60" s="5" t="s">
        <v>57</v>
      </c>
      <c r="B60" s="5" t="s">
        <v>64</v>
      </c>
      <c r="C60" s="5" t="s">
        <v>13</v>
      </c>
      <c r="D60" s="6">
        <v>1</v>
      </c>
      <c r="E60" s="7">
        <v>0</v>
      </c>
      <c r="F60" s="6">
        <v>0.66666666666666696</v>
      </c>
      <c r="G60" s="6">
        <v>1</v>
      </c>
      <c r="H60" s="6">
        <v>150</v>
      </c>
      <c r="I60" s="8">
        <v>45383</v>
      </c>
      <c r="J60" t="str">
        <f>_xlfn.XLOOKUP(B60,'[1]MRO SiteMap'!$B:$B,'[1]MRO SiteMap'!$B:$B)</f>
        <v>GUARUJA, BRAZIL</v>
      </c>
    </row>
    <row r="61" spans="1:10" ht="30" hidden="1" x14ac:dyDescent="0.25">
      <c r="A61" s="5" t="s">
        <v>14</v>
      </c>
      <c r="B61" s="5" t="s">
        <v>64</v>
      </c>
      <c r="C61" s="5" t="s">
        <v>13</v>
      </c>
      <c r="D61" s="6">
        <v>13</v>
      </c>
      <c r="E61" s="7">
        <v>2</v>
      </c>
      <c r="F61" s="6">
        <v>8.6666666666666696</v>
      </c>
      <c r="G61" s="6">
        <v>11</v>
      </c>
      <c r="H61" s="6">
        <v>126.92307692307701</v>
      </c>
      <c r="I61" s="8">
        <v>45383</v>
      </c>
      <c r="J61" t="str">
        <f>_xlfn.XLOOKUP(B61,'[1]MRO SiteMap'!$B:$B,'[1]MRO SiteMap'!$B:$B)</f>
        <v>GUARUJA, BRAZIL</v>
      </c>
    </row>
    <row r="62" spans="1:10" x14ac:dyDescent="0.25">
      <c r="A62" s="5" t="s">
        <v>22</v>
      </c>
      <c r="B62" s="5" t="s">
        <v>65</v>
      </c>
      <c r="C62" s="5" t="s">
        <v>17</v>
      </c>
      <c r="D62" s="6">
        <v>0</v>
      </c>
      <c r="E62" s="7">
        <v>0</v>
      </c>
      <c r="F62" s="6">
        <v>0</v>
      </c>
      <c r="G62" s="6">
        <v>0</v>
      </c>
      <c r="H62" s="6">
        <v>0</v>
      </c>
      <c r="I62" s="8">
        <v>45383</v>
      </c>
      <c r="J62" t="s">
        <v>65</v>
      </c>
    </row>
    <row r="63" spans="1:10" x14ac:dyDescent="0.25">
      <c r="A63" s="5" t="s">
        <v>57</v>
      </c>
      <c r="B63" s="5" t="s">
        <v>66</v>
      </c>
      <c r="C63" s="5" t="s">
        <v>17</v>
      </c>
      <c r="D63" s="6">
        <v>0</v>
      </c>
      <c r="E63" s="7">
        <v>0</v>
      </c>
      <c r="F63" s="6">
        <v>0</v>
      </c>
      <c r="G63" s="6">
        <v>0</v>
      </c>
      <c r="H63" s="6">
        <v>0</v>
      </c>
      <c r="I63" s="8">
        <v>45383</v>
      </c>
      <c r="J63" t="s">
        <v>66</v>
      </c>
    </row>
    <row r="64" spans="1:10" hidden="1" x14ac:dyDescent="0.25">
      <c r="A64" s="5" t="s">
        <v>22</v>
      </c>
      <c r="B64" s="5" t="s">
        <v>67</v>
      </c>
      <c r="C64" s="5" t="s">
        <v>13</v>
      </c>
      <c r="D64" s="6">
        <v>6</v>
      </c>
      <c r="E64" s="7">
        <v>0</v>
      </c>
      <c r="F64" s="6">
        <v>4</v>
      </c>
      <c r="G64" s="6">
        <v>6</v>
      </c>
      <c r="H64" s="6">
        <v>150</v>
      </c>
      <c r="I64" s="8">
        <v>45383</v>
      </c>
      <c r="J64" t="str">
        <f>_xlfn.XLOOKUP(B64,'[1]MRO SiteMap'!$B:$B,'[1]MRO SiteMap'!$B:$B)</f>
        <v>JACAREI, BRAZIL</v>
      </c>
    </row>
    <row r="65" spans="1:10" x14ac:dyDescent="0.25">
      <c r="A65" s="5" t="s">
        <v>15</v>
      </c>
      <c r="B65" s="5" t="s">
        <v>68</v>
      </c>
      <c r="C65" s="5" t="s">
        <v>36</v>
      </c>
      <c r="D65" s="6">
        <v>0</v>
      </c>
      <c r="E65" s="7">
        <v>0</v>
      </c>
      <c r="F65" s="6">
        <v>0</v>
      </c>
      <c r="G65" s="6">
        <v>0</v>
      </c>
      <c r="H65" s="6">
        <v>0</v>
      </c>
      <c r="I65" s="8">
        <v>45383</v>
      </c>
      <c r="J65" t="s">
        <v>120</v>
      </c>
    </row>
    <row r="66" spans="1:10" x14ac:dyDescent="0.25">
      <c r="A66" s="5" t="s">
        <v>22</v>
      </c>
      <c r="B66" s="5" t="s">
        <v>69</v>
      </c>
      <c r="C66" s="5" t="s">
        <v>17</v>
      </c>
      <c r="D66" s="6">
        <v>0</v>
      </c>
      <c r="E66" s="7">
        <v>0</v>
      </c>
      <c r="F66" s="6">
        <v>0</v>
      </c>
      <c r="G66" s="6">
        <v>0</v>
      </c>
      <c r="H66" s="6">
        <v>0</v>
      </c>
      <c r="I66" s="8">
        <v>45383</v>
      </c>
      <c r="J66" t="s">
        <v>69</v>
      </c>
    </row>
    <row r="67" spans="1:10" hidden="1" x14ac:dyDescent="0.25">
      <c r="A67" s="5" t="s">
        <v>22</v>
      </c>
      <c r="B67" s="5" t="s">
        <v>70</v>
      </c>
      <c r="C67" s="5" t="s">
        <v>17</v>
      </c>
      <c r="D67" s="6">
        <v>34</v>
      </c>
      <c r="E67" s="7">
        <v>5</v>
      </c>
      <c r="F67" s="6">
        <v>22.6666666666667</v>
      </c>
      <c r="G67" s="6">
        <v>29</v>
      </c>
      <c r="H67" s="6">
        <v>127.941176470588</v>
      </c>
      <c r="I67" s="8">
        <v>45383</v>
      </c>
      <c r="J67" t="str">
        <f>_xlfn.XLOOKUP(B67,'[1]MRO SiteMap'!$B:$B,'[1]MRO SiteMap'!$B:$B)</f>
        <v>KNOXVILLE, TN</v>
      </c>
    </row>
    <row r="68" spans="1:10" x14ac:dyDescent="0.25">
      <c r="A68" s="5" t="s">
        <v>15</v>
      </c>
      <c r="B68" s="5" t="s">
        <v>71</v>
      </c>
      <c r="C68" s="5" t="s">
        <v>36</v>
      </c>
      <c r="D68" s="6">
        <v>0</v>
      </c>
      <c r="E68" s="7">
        <v>0</v>
      </c>
      <c r="F68" s="6">
        <v>0</v>
      </c>
      <c r="G68" s="6">
        <v>0</v>
      </c>
      <c r="H68" s="6">
        <v>0</v>
      </c>
      <c r="I68" s="8">
        <v>45383</v>
      </c>
      <c r="J68" t="s">
        <v>120</v>
      </c>
    </row>
    <row r="69" spans="1:10" ht="30" hidden="1" x14ac:dyDescent="0.25">
      <c r="A69" s="5" t="s">
        <v>9</v>
      </c>
      <c r="B69" s="5" t="s">
        <v>72</v>
      </c>
      <c r="C69" s="5" t="s">
        <v>24</v>
      </c>
      <c r="D69" s="6">
        <v>0</v>
      </c>
      <c r="E69" s="7">
        <v>0</v>
      </c>
      <c r="F69" s="6">
        <v>0</v>
      </c>
      <c r="G69" s="6">
        <v>0</v>
      </c>
      <c r="H69" s="6">
        <v>0</v>
      </c>
      <c r="I69" s="8">
        <v>45383</v>
      </c>
      <c r="J69" t="str">
        <f>_xlfn.XLOOKUP(B69,'[1]MRO SiteMap'!$B:$B,'[1]MRO SiteMap'!$B:$B)</f>
        <v>LA PORTE, TX</v>
      </c>
    </row>
    <row r="70" spans="1:10" ht="30" hidden="1" x14ac:dyDescent="0.25">
      <c r="A70" s="5" t="s">
        <v>18</v>
      </c>
      <c r="B70" s="5" t="s">
        <v>72</v>
      </c>
      <c r="C70" s="5" t="s">
        <v>24</v>
      </c>
      <c r="D70" s="6">
        <v>0</v>
      </c>
      <c r="E70" s="7">
        <v>0</v>
      </c>
      <c r="F70" s="6">
        <v>0</v>
      </c>
      <c r="G70" s="6">
        <v>0</v>
      </c>
      <c r="H70" s="6">
        <v>0</v>
      </c>
      <c r="I70" s="8">
        <v>45383</v>
      </c>
      <c r="J70" t="str">
        <f>_xlfn.XLOOKUP(B70,'[1]MRO SiteMap'!$B:$B,'[1]MRO SiteMap'!$B:$B)</f>
        <v>LA PORTE, TX</v>
      </c>
    </row>
    <row r="71" spans="1:10" ht="30" hidden="1" x14ac:dyDescent="0.25">
      <c r="A71" s="5" t="s">
        <v>14</v>
      </c>
      <c r="B71" s="5" t="s">
        <v>72</v>
      </c>
      <c r="C71" s="5" t="s">
        <v>24</v>
      </c>
      <c r="D71" s="6">
        <v>15</v>
      </c>
      <c r="E71" s="7">
        <v>6</v>
      </c>
      <c r="F71" s="6">
        <v>10</v>
      </c>
      <c r="G71" s="6">
        <v>9</v>
      </c>
      <c r="H71" s="6">
        <v>90</v>
      </c>
      <c r="I71" s="8">
        <v>45383</v>
      </c>
      <c r="J71" t="str">
        <f>_xlfn.XLOOKUP(B71,'[1]MRO SiteMap'!$B:$B,'[1]MRO SiteMap'!$B:$B)</f>
        <v>LA PORTE, TX</v>
      </c>
    </row>
    <row r="72" spans="1:10" hidden="1" x14ac:dyDescent="0.25">
      <c r="A72" s="5" t="s">
        <v>22</v>
      </c>
      <c r="B72" s="5" t="s">
        <v>73</v>
      </c>
      <c r="C72" s="5" t="s">
        <v>11</v>
      </c>
      <c r="D72" s="6">
        <v>0</v>
      </c>
      <c r="E72" s="7">
        <v>0</v>
      </c>
      <c r="F72" s="6">
        <v>0</v>
      </c>
      <c r="G72" s="6">
        <v>0</v>
      </c>
      <c r="H72" s="6">
        <v>0</v>
      </c>
      <c r="I72" s="8">
        <v>45383</v>
      </c>
      <c r="J72" t="str">
        <f>_xlfn.XLOOKUP(B72,'[1]MRO SiteMap'!$B:$B,'[1]MRO SiteMap'!$B:$B)</f>
        <v>LANDSKRONA, SWEDEN</v>
      </c>
    </row>
    <row r="73" spans="1:10" x14ac:dyDescent="0.25">
      <c r="A73" s="5" t="s">
        <v>22</v>
      </c>
      <c r="B73" s="5" t="s">
        <v>74</v>
      </c>
      <c r="C73" s="5" t="s">
        <v>36</v>
      </c>
      <c r="D73" s="6">
        <v>0</v>
      </c>
      <c r="E73" s="7">
        <v>0</v>
      </c>
      <c r="F73" s="6">
        <v>0</v>
      </c>
      <c r="G73" s="6">
        <v>0</v>
      </c>
      <c r="H73" s="6">
        <v>0</v>
      </c>
      <c r="I73" s="8">
        <v>45383</v>
      </c>
      <c r="J73" t="s">
        <v>74</v>
      </c>
    </row>
    <row r="74" spans="1:10" hidden="1" x14ac:dyDescent="0.25">
      <c r="A74" s="5" t="s">
        <v>22</v>
      </c>
      <c r="B74" s="5" t="s">
        <v>75</v>
      </c>
      <c r="C74" s="5" t="s">
        <v>11</v>
      </c>
      <c r="D74" s="6">
        <v>23</v>
      </c>
      <c r="E74" s="7">
        <v>1</v>
      </c>
      <c r="F74" s="6">
        <v>15.3333333333333</v>
      </c>
      <c r="G74" s="6">
        <v>22</v>
      </c>
      <c r="H74" s="6">
        <v>143.47826086956499</v>
      </c>
      <c r="I74" s="8">
        <v>45383</v>
      </c>
      <c r="J74" t="str">
        <f>_xlfn.XLOOKUP(B74,'[1]MRO SiteMap'!$B:$B,'[1]MRO SiteMap'!$B:$B)</f>
        <v>LAUTERBOURG, FRANCE</v>
      </c>
    </row>
    <row r="75" spans="1:10" ht="30" x14ac:dyDescent="0.25">
      <c r="A75" s="5" t="s">
        <v>14</v>
      </c>
      <c r="B75" s="5" t="s">
        <v>76</v>
      </c>
      <c r="C75" s="5" t="s">
        <v>36</v>
      </c>
      <c r="D75" s="6">
        <v>0</v>
      </c>
      <c r="E75" s="7">
        <v>0</v>
      </c>
      <c r="F75" s="6">
        <v>0</v>
      </c>
      <c r="G75" s="6">
        <v>0</v>
      </c>
      <c r="H75" s="6">
        <v>0</v>
      </c>
      <c r="I75" s="8">
        <v>45383</v>
      </c>
      <c r="J75" t="s">
        <v>76</v>
      </c>
    </row>
    <row r="76" spans="1:10" hidden="1" x14ac:dyDescent="0.25">
      <c r="A76" s="5" t="s">
        <v>22</v>
      </c>
      <c r="B76" s="5" t="s">
        <v>77</v>
      </c>
      <c r="C76" s="5" t="s">
        <v>17</v>
      </c>
      <c r="D76" s="6">
        <v>70</v>
      </c>
      <c r="E76" s="7">
        <v>0</v>
      </c>
      <c r="F76" s="6">
        <v>46.6666666666667</v>
      </c>
      <c r="G76" s="6">
        <v>70</v>
      </c>
      <c r="H76" s="6">
        <v>150</v>
      </c>
      <c r="I76" s="8">
        <v>45383</v>
      </c>
      <c r="J76" t="str">
        <f>_xlfn.XLOOKUP(B76,'[1]MRO SiteMap'!$B:$B,'[1]MRO SiteMap'!$B:$B)</f>
        <v>LOUISVILLE, KY</v>
      </c>
    </row>
    <row r="77" spans="1:10" hidden="1" x14ac:dyDescent="0.25">
      <c r="A77" s="5" t="s">
        <v>22</v>
      </c>
      <c r="B77" s="5" t="s">
        <v>78</v>
      </c>
      <c r="C77" s="5" t="s">
        <v>36</v>
      </c>
      <c r="D77" s="6">
        <v>9</v>
      </c>
      <c r="E77" s="7">
        <v>0</v>
      </c>
      <c r="F77" s="6">
        <v>6</v>
      </c>
      <c r="G77" s="6">
        <v>9</v>
      </c>
      <c r="H77" s="6">
        <v>150</v>
      </c>
      <c r="I77" s="8">
        <v>45383</v>
      </c>
      <c r="J77" t="str">
        <f>_xlfn.XLOOKUP(B77,'[1]MRO SiteMap'!$B:$B,'[1]MRO SiteMap'!$B:$B)</f>
        <v>MAP TA PHUT, THAILAND</v>
      </c>
    </row>
    <row r="78" spans="1:10" hidden="1" x14ac:dyDescent="0.25">
      <c r="A78" s="5" t="s">
        <v>9</v>
      </c>
      <c r="B78" s="5" t="s">
        <v>78</v>
      </c>
      <c r="C78" s="5" t="s">
        <v>36</v>
      </c>
      <c r="D78" s="6">
        <v>68</v>
      </c>
      <c r="E78" s="7">
        <v>9</v>
      </c>
      <c r="F78" s="6">
        <v>45.3333333333333</v>
      </c>
      <c r="G78" s="6">
        <v>59</v>
      </c>
      <c r="H78" s="6">
        <v>130.14705882352899</v>
      </c>
      <c r="I78" s="8">
        <v>45383</v>
      </c>
      <c r="J78" t="str">
        <f>_xlfn.XLOOKUP(B78,'[1]MRO SiteMap'!$B:$B,'[1]MRO SiteMap'!$B:$B)</f>
        <v>MAP TA PHUT, THAILAND</v>
      </c>
    </row>
    <row r="79" spans="1:10" hidden="1" x14ac:dyDescent="0.25">
      <c r="A79" s="5" t="s">
        <v>20</v>
      </c>
      <c r="B79" s="5" t="s">
        <v>78</v>
      </c>
      <c r="C79" s="5" t="s">
        <v>36</v>
      </c>
      <c r="D79" s="6">
        <v>220</v>
      </c>
      <c r="E79" s="7">
        <v>12</v>
      </c>
      <c r="F79" s="6">
        <v>146.666666666667</v>
      </c>
      <c r="G79" s="6">
        <v>208</v>
      </c>
      <c r="H79" s="6">
        <v>141.81818181818201</v>
      </c>
      <c r="I79" s="8">
        <v>45383</v>
      </c>
      <c r="J79" t="str">
        <f>_xlfn.XLOOKUP(B79,'[1]MRO SiteMap'!$B:$B,'[1]MRO SiteMap'!$B:$B)</f>
        <v>MAP TA PHUT, THAILAND</v>
      </c>
    </row>
    <row r="80" spans="1:10" ht="30" hidden="1" x14ac:dyDescent="0.25">
      <c r="A80" s="5" t="s">
        <v>14</v>
      </c>
      <c r="B80" s="5" t="s">
        <v>78</v>
      </c>
      <c r="C80" s="5" t="s">
        <v>36</v>
      </c>
      <c r="D80" s="6">
        <v>213</v>
      </c>
      <c r="E80" s="7">
        <v>6</v>
      </c>
      <c r="F80" s="6">
        <v>142</v>
      </c>
      <c r="G80" s="6">
        <v>207</v>
      </c>
      <c r="H80" s="6">
        <v>145.77464788732399</v>
      </c>
      <c r="I80" s="8">
        <v>45383</v>
      </c>
      <c r="J80" t="str">
        <f>_xlfn.XLOOKUP(B80,'[1]MRO SiteMap'!$B:$B,'[1]MRO SiteMap'!$B:$B)</f>
        <v>MAP TA PHUT, THAILAND</v>
      </c>
    </row>
    <row r="81" spans="1:10" x14ac:dyDescent="0.25">
      <c r="A81" t="s">
        <v>22</v>
      </c>
      <c r="B81" s="5" t="s">
        <v>79</v>
      </c>
      <c r="C81" t="s">
        <v>36</v>
      </c>
      <c r="D81">
        <v>0</v>
      </c>
      <c r="E81" s="1">
        <v>0</v>
      </c>
      <c r="F81">
        <v>0</v>
      </c>
      <c r="G81">
        <v>0</v>
      </c>
      <c r="H81" s="6">
        <v>0</v>
      </c>
      <c r="I81" s="8">
        <v>45383</v>
      </c>
      <c r="J81" t="s">
        <v>79</v>
      </c>
    </row>
    <row r="82" spans="1:10" hidden="1" x14ac:dyDescent="0.25">
      <c r="A82" t="s">
        <v>15</v>
      </c>
      <c r="B82" s="5" t="s">
        <v>80</v>
      </c>
      <c r="C82" t="s">
        <v>17</v>
      </c>
      <c r="D82">
        <v>123</v>
      </c>
      <c r="E82" s="1">
        <v>4</v>
      </c>
      <c r="F82">
        <v>82</v>
      </c>
      <c r="G82">
        <v>119</v>
      </c>
      <c r="H82">
        <v>145.121951219512</v>
      </c>
      <c r="I82" s="8">
        <v>45383</v>
      </c>
      <c r="J82" t="str">
        <f>_xlfn.XLOOKUP(B82,'[1]MRO SiteMap'!$B:$B,'[1]MRO SiteMap'!$B:$B)</f>
        <v>MIDLAND OPERATIONS, MI</v>
      </c>
    </row>
    <row r="83" spans="1:10" x14ac:dyDescent="0.25">
      <c r="A83" t="s">
        <v>9</v>
      </c>
      <c r="B83" s="5" t="s">
        <v>81</v>
      </c>
      <c r="C83" t="s">
        <v>11</v>
      </c>
      <c r="D83">
        <v>0</v>
      </c>
      <c r="E83" s="1">
        <v>0</v>
      </c>
      <c r="F83">
        <v>0</v>
      </c>
      <c r="G83">
        <v>0</v>
      </c>
      <c r="H83" s="6">
        <v>0</v>
      </c>
      <c r="I83" s="8">
        <v>45383</v>
      </c>
      <c r="J83" t="s">
        <v>81</v>
      </c>
    </row>
    <row r="84" spans="1:10" x14ac:dyDescent="0.25">
      <c r="A84" t="s">
        <v>15</v>
      </c>
      <c r="B84" s="5" t="s">
        <v>82</v>
      </c>
      <c r="C84" t="s">
        <v>24</v>
      </c>
      <c r="D84">
        <v>0</v>
      </c>
      <c r="E84" s="1">
        <v>0</v>
      </c>
      <c r="F84">
        <v>0</v>
      </c>
      <c r="G84">
        <v>0</v>
      </c>
      <c r="H84" s="6">
        <v>0</v>
      </c>
      <c r="I84" s="8">
        <v>45383</v>
      </c>
      <c r="J84" t="s">
        <v>82</v>
      </c>
    </row>
    <row r="85" spans="1:10" x14ac:dyDescent="0.25">
      <c r="A85" t="s">
        <v>9</v>
      </c>
      <c r="B85" s="5" t="s">
        <v>83</v>
      </c>
      <c r="C85" t="s">
        <v>36</v>
      </c>
      <c r="D85">
        <v>0</v>
      </c>
      <c r="E85" s="1">
        <v>0</v>
      </c>
      <c r="F85">
        <v>0</v>
      </c>
      <c r="G85">
        <v>0</v>
      </c>
      <c r="H85" s="6">
        <v>0</v>
      </c>
      <c r="I85" s="8">
        <v>45383</v>
      </c>
      <c r="J85" t="s">
        <v>83</v>
      </c>
    </row>
    <row r="86" spans="1:10" hidden="1" x14ac:dyDescent="0.25">
      <c r="A86" t="s">
        <v>14</v>
      </c>
      <c r="B86" s="5" t="s">
        <v>84</v>
      </c>
      <c r="C86" t="s">
        <v>36</v>
      </c>
      <c r="D86">
        <v>2</v>
      </c>
      <c r="E86" s="1">
        <v>0</v>
      </c>
      <c r="F86">
        <v>1.3333333333333299</v>
      </c>
      <c r="G86">
        <v>2</v>
      </c>
      <c r="H86">
        <v>150</v>
      </c>
      <c r="I86" s="8">
        <v>45383</v>
      </c>
      <c r="J86" t="str">
        <f>_xlfn.XLOOKUP(B86,'[1]MRO SiteMap'!$B:$B,'[1]MRO SiteMap'!$B:$B)</f>
        <v>NANGANG, TAIWAN</v>
      </c>
    </row>
    <row r="87" spans="1:10" hidden="1" x14ac:dyDescent="0.25">
      <c r="A87" t="s">
        <v>22</v>
      </c>
      <c r="B87" s="5" t="s">
        <v>85</v>
      </c>
      <c r="C87" t="s">
        <v>11</v>
      </c>
      <c r="D87">
        <v>0</v>
      </c>
      <c r="E87" s="1">
        <v>0</v>
      </c>
      <c r="F87">
        <v>0</v>
      </c>
      <c r="G87">
        <v>0</v>
      </c>
      <c r="H87" s="6">
        <v>0</v>
      </c>
      <c r="I87" s="8">
        <v>45383</v>
      </c>
      <c r="J87" t="str">
        <f>_xlfn.XLOOKUP(B87,'[1]MRO SiteMap'!$B:$B,'[1]MRO SiteMap'!$B:$B)</f>
        <v>NEW GERMANY, SOUTH AFRICA</v>
      </c>
    </row>
    <row r="88" spans="1:10" hidden="1" x14ac:dyDescent="0.25">
      <c r="A88" t="s">
        <v>9</v>
      </c>
      <c r="B88" s="5" t="s">
        <v>86</v>
      </c>
      <c r="C88" t="s">
        <v>24</v>
      </c>
      <c r="D88">
        <v>0</v>
      </c>
      <c r="E88" s="1">
        <v>0</v>
      </c>
      <c r="F88">
        <v>0</v>
      </c>
      <c r="G88">
        <v>0</v>
      </c>
      <c r="H88" s="6">
        <v>0</v>
      </c>
      <c r="I88" s="8">
        <v>45383</v>
      </c>
      <c r="J88" t="str">
        <f>_xlfn.XLOOKUP(B88,'[1]MRO SiteMap'!$B:$B,'[1]MRO SiteMap'!$B:$B)</f>
        <v>ORANGE, TX</v>
      </c>
    </row>
    <row r="89" spans="1:10" hidden="1" x14ac:dyDescent="0.25">
      <c r="A89" t="s">
        <v>18</v>
      </c>
      <c r="B89" s="5" t="s">
        <v>86</v>
      </c>
      <c r="C89" t="s">
        <v>24</v>
      </c>
      <c r="D89">
        <v>6</v>
      </c>
      <c r="E89" s="1">
        <v>3</v>
      </c>
      <c r="F89">
        <v>4</v>
      </c>
      <c r="G89">
        <v>3</v>
      </c>
      <c r="H89">
        <v>75</v>
      </c>
      <c r="I89" s="8">
        <v>45383</v>
      </c>
      <c r="J89" t="str">
        <f>_xlfn.XLOOKUP(B89,'[1]MRO SiteMap'!$B:$B,'[1]MRO SiteMap'!$B:$B)</f>
        <v>ORANGE, TX</v>
      </c>
    </row>
    <row r="90" spans="1:10" hidden="1" x14ac:dyDescent="0.25">
      <c r="A90" t="s">
        <v>20</v>
      </c>
      <c r="B90" s="5" t="s">
        <v>86</v>
      </c>
      <c r="C90" t="s">
        <v>24</v>
      </c>
      <c r="D90">
        <v>18</v>
      </c>
      <c r="E90" s="1">
        <v>12</v>
      </c>
      <c r="F90">
        <v>12</v>
      </c>
      <c r="G90">
        <v>6</v>
      </c>
      <c r="H90">
        <v>50</v>
      </c>
      <c r="I90" s="8">
        <v>45383</v>
      </c>
      <c r="J90" t="str">
        <f>_xlfn.XLOOKUP(B90,'[1]MRO SiteMap'!$B:$B,'[1]MRO SiteMap'!$B:$B)</f>
        <v>ORANGE, TX</v>
      </c>
    </row>
    <row r="91" spans="1:10" hidden="1" x14ac:dyDescent="0.25">
      <c r="A91" t="s">
        <v>9</v>
      </c>
      <c r="B91" s="5" t="s">
        <v>87</v>
      </c>
      <c r="C91" t="s">
        <v>36</v>
      </c>
      <c r="D91">
        <v>0</v>
      </c>
      <c r="E91" s="1">
        <v>0</v>
      </c>
      <c r="F91">
        <v>0</v>
      </c>
      <c r="G91">
        <v>0</v>
      </c>
      <c r="H91" s="6">
        <v>0</v>
      </c>
      <c r="I91" s="8">
        <v>45383</v>
      </c>
      <c r="J91" t="str">
        <f>_xlfn.XLOOKUP(B91,'[1]MRO SiteMap'!$B:$B,'[1]MRO SiteMap'!$B:$B)</f>
        <v>Others-AP</v>
      </c>
    </row>
    <row r="92" spans="1:10" hidden="1" x14ac:dyDescent="0.25">
      <c r="A92" t="s">
        <v>14</v>
      </c>
      <c r="B92" s="5" t="s">
        <v>87</v>
      </c>
      <c r="C92" t="s">
        <v>36</v>
      </c>
      <c r="D92">
        <v>1</v>
      </c>
      <c r="E92" s="1">
        <v>0</v>
      </c>
      <c r="F92">
        <v>0.66666666666666696</v>
      </c>
      <c r="G92">
        <v>1</v>
      </c>
      <c r="H92">
        <v>150</v>
      </c>
      <c r="I92" s="8">
        <v>45383</v>
      </c>
      <c r="J92" t="str">
        <f>_xlfn.XLOOKUP(B92,'[1]MRO SiteMap'!$B:$B,'[1]MRO SiteMap'!$B:$B)</f>
        <v>Others-AP</v>
      </c>
    </row>
    <row r="93" spans="1:10" hidden="1" x14ac:dyDescent="0.25">
      <c r="A93" t="s">
        <v>9</v>
      </c>
      <c r="B93" s="5" t="s">
        <v>88</v>
      </c>
      <c r="C93" t="s">
        <v>11</v>
      </c>
      <c r="D93">
        <v>0</v>
      </c>
      <c r="E93" s="1">
        <v>0</v>
      </c>
      <c r="F93">
        <v>0</v>
      </c>
      <c r="G93">
        <v>0</v>
      </c>
      <c r="H93" s="6">
        <v>0</v>
      </c>
      <c r="I93" s="8">
        <v>45383</v>
      </c>
      <c r="J93" t="str">
        <f>_xlfn.XLOOKUP(B93,'[1]MRO SiteMap'!$B:$B,'[1]MRO SiteMap'!$B:$B)</f>
        <v>Others-EMEAI</v>
      </c>
    </row>
    <row r="94" spans="1:10" hidden="1" x14ac:dyDescent="0.25">
      <c r="A94" t="s">
        <v>9</v>
      </c>
      <c r="B94" s="5" t="s">
        <v>89</v>
      </c>
      <c r="C94" t="s">
        <v>24</v>
      </c>
      <c r="D94">
        <v>62</v>
      </c>
      <c r="E94" s="1">
        <v>4</v>
      </c>
      <c r="F94">
        <v>41.3333333333333</v>
      </c>
      <c r="G94">
        <v>58</v>
      </c>
      <c r="H94">
        <v>140.322580645161</v>
      </c>
      <c r="I94" s="8">
        <v>45383</v>
      </c>
      <c r="J94" t="str">
        <f>_xlfn.XLOOKUP(B94,'[1]MRO SiteMap'!$B:$B,'[1]MRO SiteMap'!$B:$B)</f>
        <v>PLAQUEMINE, LA</v>
      </c>
    </row>
    <row r="95" spans="1:10" hidden="1" x14ac:dyDescent="0.25">
      <c r="A95" t="s">
        <v>49</v>
      </c>
      <c r="B95" s="5" t="s">
        <v>89</v>
      </c>
      <c r="C95" t="s">
        <v>24</v>
      </c>
      <c r="D95">
        <v>24</v>
      </c>
      <c r="E95" s="1">
        <v>0</v>
      </c>
      <c r="F95">
        <v>16</v>
      </c>
      <c r="G95">
        <v>24</v>
      </c>
      <c r="H95">
        <v>150</v>
      </c>
      <c r="I95" s="8">
        <v>45383</v>
      </c>
      <c r="J95" t="str">
        <f>_xlfn.XLOOKUP(B95,'[1]MRO SiteMap'!$B:$B,'[1]MRO SiteMap'!$B:$B)</f>
        <v>PLAQUEMINE, LA</v>
      </c>
    </row>
    <row r="96" spans="1:10" hidden="1" x14ac:dyDescent="0.25">
      <c r="A96" t="s">
        <v>18</v>
      </c>
      <c r="B96" s="5" t="s">
        <v>89</v>
      </c>
      <c r="C96" t="s">
        <v>24</v>
      </c>
      <c r="D96">
        <v>578</v>
      </c>
      <c r="E96" s="1">
        <v>12</v>
      </c>
      <c r="F96">
        <v>385.33333333333297</v>
      </c>
      <c r="G96">
        <v>566</v>
      </c>
      <c r="H96">
        <v>146.885813148789</v>
      </c>
      <c r="I96" s="8">
        <v>45383</v>
      </c>
      <c r="J96" t="str">
        <f>_xlfn.XLOOKUP(B96,'[1]MRO SiteMap'!$B:$B,'[1]MRO SiteMap'!$B:$B)</f>
        <v>PLAQUEMINE, LA</v>
      </c>
    </row>
    <row r="97" spans="1:10" hidden="1" x14ac:dyDescent="0.25">
      <c r="A97" t="s">
        <v>57</v>
      </c>
      <c r="B97" s="5" t="s">
        <v>89</v>
      </c>
      <c r="C97" t="s">
        <v>24</v>
      </c>
      <c r="D97">
        <v>65</v>
      </c>
      <c r="E97" s="1">
        <v>2</v>
      </c>
      <c r="F97">
        <v>43.3333333333333</v>
      </c>
      <c r="G97">
        <v>63</v>
      </c>
      <c r="H97">
        <v>145.38461538461499</v>
      </c>
      <c r="I97" s="8">
        <v>45383</v>
      </c>
      <c r="J97" t="str">
        <f>_xlfn.XLOOKUP(B97,'[1]MRO SiteMap'!$B:$B,'[1]MRO SiteMap'!$B:$B)</f>
        <v>PLAQUEMINE, LA</v>
      </c>
    </row>
    <row r="98" spans="1:10" hidden="1" x14ac:dyDescent="0.25">
      <c r="A98" t="s">
        <v>20</v>
      </c>
      <c r="B98" s="5" t="s">
        <v>89</v>
      </c>
      <c r="C98" t="s">
        <v>24</v>
      </c>
      <c r="D98">
        <v>373</v>
      </c>
      <c r="E98" s="1">
        <v>18</v>
      </c>
      <c r="F98">
        <v>248.666666666667</v>
      </c>
      <c r="G98">
        <v>355</v>
      </c>
      <c r="H98">
        <v>142.76139410187699</v>
      </c>
      <c r="I98" s="8">
        <v>45383</v>
      </c>
      <c r="J98" t="str">
        <f>_xlfn.XLOOKUP(B98,'[1]MRO SiteMap'!$B:$B,'[1]MRO SiteMap'!$B:$B)</f>
        <v>PLAQUEMINE, LA</v>
      </c>
    </row>
    <row r="99" spans="1:10" hidden="1" x14ac:dyDescent="0.25">
      <c r="A99" t="s">
        <v>14</v>
      </c>
      <c r="B99" s="5" t="s">
        <v>89</v>
      </c>
      <c r="C99" t="s">
        <v>24</v>
      </c>
      <c r="D99">
        <v>2</v>
      </c>
      <c r="E99" s="1">
        <v>0</v>
      </c>
      <c r="F99">
        <v>1.3333333333333299</v>
      </c>
      <c r="G99">
        <v>2</v>
      </c>
      <c r="H99">
        <v>150</v>
      </c>
      <c r="I99" s="8">
        <v>45383</v>
      </c>
      <c r="J99" t="str">
        <f>_xlfn.XLOOKUP(B99,'[1]MRO SiteMap'!$B:$B,'[1]MRO SiteMap'!$B:$B)</f>
        <v>PLAQUEMINE, LA</v>
      </c>
    </row>
    <row r="100" spans="1:10" hidden="1" x14ac:dyDescent="0.25">
      <c r="A100" t="s">
        <v>20</v>
      </c>
      <c r="B100" s="5" t="s">
        <v>90</v>
      </c>
      <c r="C100" t="s">
        <v>24</v>
      </c>
      <c r="D100">
        <v>39</v>
      </c>
      <c r="E100" s="1">
        <v>1</v>
      </c>
      <c r="F100">
        <v>26</v>
      </c>
      <c r="G100">
        <v>38</v>
      </c>
      <c r="H100">
        <v>146.15384615384599</v>
      </c>
      <c r="I100" s="8">
        <v>45383</v>
      </c>
      <c r="J100" t="str">
        <f>_xlfn.XLOOKUP(B100,'[1]MRO SiteMap'!$B:$B,'[1]MRO SiteMap'!$B:$B)</f>
        <v>PRENTISS, CANADA</v>
      </c>
    </row>
    <row r="101" spans="1:10" hidden="1" x14ac:dyDescent="0.25">
      <c r="A101" t="s">
        <v>22</v>
      </c>
      <c r="B101" s="5" t="s">
        <v>91</v>
      </c>
      <c r="C101" t="s">
        <v>17</v>
      </c>
      <c r="D101">
        <v>7</v>
      </c>
      <c r="E101" s="1">
        <v>0</v>
      </c>
      <c r="F101">
        <v>4.6666666666666696</v>
      </c>
      <c r="G101">
        <v>7</v>
      </c>
      <c r="H101">
        <v>150</v>
      </c>
      <c r="I101" s="8">
        <v>45383</v>
      </c>
      <c r="J101" t="str">
        <f>_xlfn.XLOOKUP(B101,'[1]MRO SiteMap'!$B:$B,'[1]MRO SiteMap'!$B:$B)</f>
        <v>QUERETARO, MEXICO</v>
      </c>
    </row>
    <row r="102" spans="1:10" hidden="1" x14ac:dyDescent="0.25">
      <c r="A102" t="s">
        <v>20</v>
      </c>
      <c r="B102" s="5" t="s">
        <v>92</v>
      </c>
      <c r="C102" t="s">
        <v>17</v>
      </c>
      <c r="D102">
        <v>14</v>
      </c>
      <c r="E102" s="1">
        <v>1</v>
      </c>
      <c r="F102">
        <v>9.3333333333333304</v>
      </c>
      <c r="G102">
        <v>13</v>
      </c>
      <c r="H102">
        <v>139.28571428571399</v>
      </c>
      <c r="I102" s="8">
        <v>45383</v>
      </c>
      <c r="J102" t="str">
        <f>_xlfn.XLOOKUP(B102,'[1]MRO SiteMap'!$B:$B,'[1]MRO SiteMap'!$B:$B)</f>
        <v>RINGWOOD, IL</v>
      </c>
    </row>
    <row r="103" spans="1:10" hidden="1" x14ac:dyDescent="0.25">
      <c r="A103" t="s">
        <v>14</v>
      </c>
      <c r="B103" s="5" t="s">
        <v>93</v>
      </c>
      <c r="C103" t="s">
        <v>13</v>
      </c>
      <c r="D103">
        <v>0</v>
      </c>
      <c r="E103" s="1">
        <v>0</v>
      </c>
      <c r="F103">
        <v>0</v>
      </c>
      <c r="G103">
        <v>0</v>
      </c>
      <c r="H103" s="6">
        <v>0</v>
      </c>
      <c r="I103" s="8">
        <v>45383</v>
      </c>
      <c r="J103" t="str">
        <f>_xlfn.XLOOKUP(B103,'[1]MRO SiteMap'!$B:$B,'[1]MRO SiteMap'!$B:$B)</f>
        <v>SAN LORENZO, ARGENTINA</v>
      </c>
    </row>
    <row r="104" spans="1:10" hidden="1" x14ac:dyDescent="0.25">
      <c r="A104" t="s">
        <v>15</v>
      </c>
      <c r="B104" s="5" t="s">
        <v>94</v>
      </c>
      <c r="C104" t="s">
        <v>13</v>
      </c>
      <c r="D104">
        <v>1</v>
      </c>
      <c r="E104" s="1">
        <v>0</v>
      </c>
      <c r="F104">
        <v>0.66666666666666696</v>
      </c>
      <c r="G104">
        <v>1</v>
      </c>
      <c r="H104">
        <v>150</v>
      </c>
      <c r="I104" s="8">
        <v>45383</v>
      </c>
      <c r="J104" t="str">
        <f>_xlfn.XLOOKUP(B104,'[1]MRO SiteMap'!$B:$B,'[1]MRO SiteMap'!$B:$B)</f>
        <v>SANTOS DUMONT, BRAZIL</v>
      </c>
    </row>
    <row r="105" spans="1:10" hidden="1" x14ac:dyDescent="0.25">
      <c r="A105" t="s">
        <v>20</v>
      </c>
      <c r="B105" s="5" t="s">
        <v>95</v>
      </c>
      <c r="C105" t="s">
        <v>17</v>
      </c>
      <c r="D105">
        <v>1</v>
      </c>
      <c r="E105" s="1">
        <v>1</v>
      </c>
      <c r="F105">
        <v>0.66666666666666696</v>
      </c>
      <c r="G105">
        <v>0</v>
      </c>
      <c r="H105">
        <v>0</v>
      </c>
      <c r="I105" s="8">
        <v>45383</v>
      </c>
      <c r="J105" t="str">
        <f>_xlfn.XLOOKUP(B105,'[1]MRO SiteMap'!$B:$B,'[1]MRO SiteMap'!$B:$B)</f>
        <v>SARNIA, CANADA</v>
      </c>
    </row>
    <row r="106" spans="1:10" hidden="1" x14ac:dyDescent="0.25">
      <c r="A106" t="s">
        <v>9</v>
      </c>
      <c r="B106" s="5" t="s">
        <v>96</v>
      </c>
      <c r="C106" t="s">
        <v>24</v>
      </c>
      <c r="D106">
        <v>21</v>
      </c>
      <c r="E106" s="1">
        <v>4</v>
      </c>
      <c r="F106">
        <v>14</v>
      </c>
      <c r="G106">
        <v>17</v>
      </c>
      <c r="H106">
        <v>121.428571428571</v>
      </c>
      <c r="I106" s="8">
        <v>45383</v>
      </c>
      <c r="J106" t="str">
        <f>_xlfn.XLOOKUP(B106,'[1]MRO SiteMap'!$B:$B,'[1]MRO SiteMap'!$B:$B)</f>
        <v>SEADRIFT, TX</v>
      </c>
    </row>
    <row r="107" spans="1:10" hidden="1" x14ac:dyDescent="0.25">
      <c r="A107" t="s">
        <v>49</v>
      </c>
      <c r="B107" s="5" t="s">
        <v>96</v>
      </c>
      <c r="C107" t="s">
        <v>24</v>
      </c>
      <c r="D107">
        <v>0</v>
      </c>
      <c r="E107" s="1">
        <v>0</v>
      </c>
      <c r="F107">
        <v>0</v>
      </c>
      <c r="G107">
        <v>0</v>
      </c>
      <c r="H107" s="6">
        <v>0</v>
      </c>
      <c r="I107" s="8">
        <v>45383</v>
      </c>
      <c r="J107" t="str">
        <f>_xlfn.XLOOKUP(B107,'[1]MRO SiteMap'!$B:$B,'[1]MRO SiteMap'!$B:$B)</f>
        <v>SEADRIFT, TX</v>
      </c>
    </row>
    <row r="108" spans="1:10" hidden="1" x14ac:dyDescent="0.25">
      <c r="A108" t="s">
        <v>18</v>
      </c>
      <c r="B108" s="5" t="s">
        <v>96</v>
      </c>
      <c r="C108" t="s">
        <v>24</v>
      </c>
      <c r="D108">
        <v>35</v>
      </c>
      <c r="E108" s="1">
        <v>0</v>
      </c>
      <c r="F108">
        <v>23.3333333333333</v>
      </c>
      <c r="G108">
        <v>35</v>
      </c>
      <c r="H108">
        <v>150</v>
      </c>
      <c r="I108" s="8">
        <v>45383</v>
      </c>
      <c r="J108" t="str">
        <f>_xlfn.XLOOKUP(B108,'[1]MRO SiteMap'!$B:$B,'[1]MRO SiteMap'!$B:$B)</f>
        <v>SEADRIFT, TX</v>
      </c>
    </row>
    <row r="109" spans="1:10" hidden="1" x14ac:dyDescent="0.25">
      <c r="A109" t="s">
        <v>57</v>
      </c>
      <c r="B109" s="5" t="s">
        <v>96</v>
      </c>
      <c r="C109" t="s">
        <v>24</v>
      </c>
      <c r="D109">
        <v>79</v>
      </c>
      <c r="E109" s="1">
        <v>3</v>
      </c>
      <c r="F109">
        <v>52.6666666666667</v>
      </c>
      <c r="G109">
        <v>76</v>
      </c>
      <c r="H109">
        <v>144.30379746835399</v>
      </c>
      <c r="I109" s="8">
        <v>45383</v>
      </c>
      <c r="J109" t="str">
        <f>_xlfn.XLOOKUP(B109,'[1]MRO SiteMap'!$B:$B,'[1]MRO SiteMap'!$B:$B)</f>
        <v>SEADRIFT, TX</v>
      </c>
    </row>
    <row r="110" spans="1:10" hidden="1" x14ac:dyDescent="0.25">
      <c r="A110" t="s">
        <v>20</v>
      </c>
      <c r="B110" s="5" t="s">
        <v>96</v>
      </c>
      <c r="C110" t="s">
        <v>24</v>
      </c>
      <c r="D110">
        <v>221</v>
      </c>
      <c r="E110" s="1">
        <v>18</v>
      </c>
      <c r="F110">
        <v>147.333333333333</v>
      </c>
      <c r="G110">
        <v>203</v>
      </c>
      <c r="H110">
        <v>137.782805429864</v>
      </c>
      <c r="I110" s="8">
        <v>45383</v>
      </c>
      <c r="J110" t="str">
        <f>_xlfn.XLOOKUP(B110,'[1]MRO SiteMap'!$B:$B,'[1]MRO SiteMap'!$B:$B)</f>
        <v>SEADRIFT, TX</v>
      </c>
    </row>
    <row r="111" spans="1:10" hidden="1" x14ac:dyDescent="0.25">
      <c r="A111" t="s">
        <v>15</v>
      </c>
      <c r="B111" s="5" t="s">
        <v>97</v>
      </c>
      <c r="C111" t="s">
        <v>11</v>
      </c>
      <c r="D111">
        <v>0</v>
      </c>
      <c r="E111" s="1">
        <v>0</v>
      </c>
      <c r="F111">
        <v>0</v>
      </c>
      <c r="G111">
        <v>0</v>
      </c>
      <c r="H111" s="6">
        <v>0</v>
      </c>
      <c r="I111" s="8">
        <v>45383</v>
      </c>
      <c r="J111" t="str">
        <f>_xlfn.XLOOKUP(B111,'[1]MRO SiteMap'!$B:$B,'[1]MRO SiteMap'!$B:$B)</f>
        <v>SENEFFE, BELGIUM</v>
      </c>
    </row>
    <row r="112" spans="1:10" hidden="1" x14ac:dyDescent="0.25">
      <c r="A112" t="s">
        <v>22</v>
      </c>
      <c r="B112" s="5" t="s">
        <v>98</v>
      </c>
      <c r="C112" t="s">
        <v>36</v>
      </c>
      <c r="D112">
        <v>0</v>
      </c>
      <c r="E112" s="1">
        <v>0</v>
      </c>
      <c r="F112">
        <v>0</v>
      </c>
      <c r="G112">
        <v>0</v>
      </c>
      <c r="H112" s="6">
        <v>0</v>
      </c>
      <c r="I112" s="8">
        <v>45383</v>
      </c>
      <c r="J112" t="str">
        <f>_xlfn.XLOOKUP(B112,'[1]MRO SiteMap'!$B:$B,'[1]MRO SiteMap'!$B:$B)</f>
        <v>SHANGHAI, CHINA</v>
      </c>
    </row>
    <row r="113" spans="1:10" hidden="1" x14ac:dyDescent="0.25">
      <c r="A113" t="s">
        <v>15</v>
      </c>
      <c r="B113" s="5" t="s">
        <v>98</v>
      </c>
      <c r="C113" t="s">
        <v>36</v>
      </c>
      <c r="D113">
        <v>0</v>
      </c>
      <c r="E113" s="1">
        <v>0</v>
      </c>
      <c r="F113">
        <v>0</v>
      </c>
      <c r="G113">
        <v>0</v>
      </c>
      <c r="H113" s="6">
        <v>0</v>
      </c>
      <c r="I113" s="8">
        <v>45383</v>
      </c>
      <c r="J113" t="str">
        <f>_xlfn.XLOOKUP(B113,'[1]MRO SiteMap'!$B:$B,'[1]MRO SiteMap'!$B:$B)</f>
        <v>SHANGHAI, CHINA</v>
      </c>
    </row>
    <row r="114" spans="1:10" hidden="1" x14ac:dyDescent="0.25">
      <c r="A114" t="s">
        <v>22</v>
      </c>
      <c r="B114" s="5" t="s">
        <v>99</v>
      </c>
      <c r="C114" t="s">
        <v>36</v>
      </c>
      <c r="D114">
        <v>0</v>
      </c>
      <c r="E114" s="1">
        <v>0</v>
      </c>
      <c r="F114">
        <v>0</v>
      </c>
      <c r="G114">
        <v>0</v>
      </c>
      <c r="H114" s="6">
        <v>0</v>
      </c>
      <c r="I114" s="8">
        <v>45383</v>
      </c>
      <c r="J114" t="str">
        <f>_xlfn.XLOOKUP(B114,'[1]MRO SiteMap'!$B:$B,'[1]MRO SiteMap'!$B:$B)</f>
        <v>SINGAPORE, SINGAPORE</v>
      </c>
    </row>
    <row r="115" spans="1:10" x14ac:dyDescent="0.25">
      <c r="A115" t="s">
        <v>9</v>
      </c>
      <c r="B115" s="5" t="s">
        <v>100</v>
      </c>
      <c r="C115" t="s">
        <v>13</v>
      </c>
      <c r="D115">
        <v>0</v>
      </c>
      <c r="E115" s="1">
        <v>0</v>
      </c>
      <c r="F115">
        <v>0</v>
      </c>
      <c r="G115">
        <v>0</v>
      </c>
      <c r="H115" s="6">
        <v>0</v>
      </c>
      <c r="I115" s="8">
        <v>45383</v>
      </c>
      <c r="J115" t="s">
        <v>119</v>
      </c>
    </row>
    <row r="116" spans="1:10" x14ac:dyDescent="0.25">
      <c r="A116" t="s">
        <v>14</v>
      </c>
      <c r="B116" s="5" t="s">
        <v>100</v>
      </c>
      <c r="C116" t="s">
        <v>13</v>
      </c>
      <c r="D116">
        <v>0</v>
      </c>
      <c r="E116" s="1">
        <v>0</v>
      </c>
      <c r="F116">
        <v>0</v>
      </c>
      <c r="G116">
        <v>0</v>
      </c>
      <c r="H116" s="6">
        <v>0</v>
      </c>
      <c r="I116" s="8">
        <v>45383</v>
      </c>
      <c r="J116" t="s">
        <v>119</v>
      </c>
    </row>
    <row r="117" spans="1:10" hidden="1" x14ac:dyDescent="0.25">
      <c r="A117" t="s">
        <v>57</v>
      </c>
      <c r="B117" s="5" t="s">
        <v>101</v>
      </c>
      <c r="C117" t="s">
        <v>17</v>
      </c>
      <c r="D117">
        <v>38</v>
      </c>
      <c r="E117" s="1">
        <v>2</v>
      </c>
      <c r="F117">
        <v>25.3333333333333</v>
      </c>
      <c r="G117">
        <v>36</v>
      </c>
      <c r="H117">
        <v>142.105263157895</v>
      </c>
      <c r="I117" s="8">
        <v>45383</v>
      </c>
      <c r="J117" t="str">
        <f>_xlfn.XLOOKUP(B117,'[1]MRO SiteMap'!$B:$B,'[1]MRO SiteMap'!$B:$B)</f>
        <v>SOUTH CHARLESTON, WV</v>
      </c>
    </row>
    <row r="118" spans="1:10" hidden="1" x14ac:dyDescent="0.25">
      <c r="A118" t="s">
        <v>22</v>
      </c>
      <c r="B118" s="5" t="s">
        <v>102</v>
      </c>
      <c r="C118" t="s">
        <v>24</v>
      </c>
      <c r="D118">
        <v>31</v>
      </c>
      <c r="E118" s="1">
        <v>0</v>
      </c>
      <c r="F118">
        <v>20.6666666666667</v>
      </c>
      <c r="G118">
        <v>31</v>
      </c>
      <c r="H118">
        <v>150</v>
      </c>
      <c r="I118" s="8">
        <v>45383</v>
      </c>
      <c r="J118" t="str">
        <f>_xlfn.XLOOKUP(B118,'[1]MRO SiteMap'!$B:$B,'[1]MRO SiteMap'!$B:$B)</f>
        <v>ST. CHARLES OPERATIONS, LA</v>
      </c>
    </row>
    <row r="119" spans="1:10" hidden="1" x14ac:dyDescent="0.25">
      <c r="A119" t="s">
        <v>9</v>
      </c>
      <c r="B119" s="5" t="s">
        <v>102</v>
      </c>
      <c r="C119" t="s">
        <v>24</v>
      </c>
      <c r="D119">
        <v>49</v>
      </c>
      <c r="E119" s="1">
        <v>0</v>
      </c>
      <c r="F119">
        <v>32.6666666666667</v>
      </c>
      <c r="G119">
        <v>49</v>
      </c>
      <c r="H119">
        <v>150</v>
      </c>
      <c r="I119" s="8">
        <v>45383</v>
      </c>
      <c r="J119" t="str">
        <f>_xlfn.XLOOKUP(B119,'[1]MRO SiteMap'!$B:$B,'[1]MRO SiteMap'!$B:$B)</f>
        <v>ST. CHARLES OPERATIONS, LA</v>
      </c>
    </row>
    <row r="120" spans="1:10" hidden="1" x14ac:dyDescent="0.25">
      <c r="A120" t="s">
        <v>49</v>
      </c>
      <c r="B120" s="5" t="s">
        <v>102</v>
      </c>
      <c r="C120" t="s">
        <v>24</v>
      </c>
      <c r="D120">
        <v>15</v>
      </c>
      <c r="E120" s="1">
        <v>2</v>
      </c>
      <c r="F120">
        <v>10</v>
      </c>
      <c r="G120">
        <v>13</v>
      </c>
      <c r="H120">
        <v>130</v>
      </c>
      <c r="I120" s="8">
        <v>45383</v>
      </c>
      <c r="J120" t="str">
        <f>_xlfn.XLOOKUP(B120,'[1]MRO SiteMap'!$B:$B,'[1]MRO SiteMap'!$B:$B)</f>
        <v>ST. CHARLES OPERATIONS, LA</v>
      </c>
    </row>
    <row r="121" spans="1:10" hidden="1" x14ac:dyDescent="0.25">
      <c r="A121" t="s">
        <v>18</v>
      </c>
      <c r="B121" s="5" t="s">
        <v>102</v>
      </c>
      <c r="C121" t="s">
        <v>24</v>
      </c>
      <c r="D121">
        <v>317</v>
      </c>
      <c r="E121" s="1">
        <v>29</v>
      </c>
      <c r="F121">
        <v>211.333333333333</v>
      </c>
      <c r="G121">
        <v>288</v>
      </c>
      <c r="H121">
        <v>136.277602523659</v>
      </c>
      <c r="I121" s="8">
        <v>45383</v>
      </c>
      <c r="J121" t="str">
        <f>_xlfn.XLOOKUP(B121,'[1]MRO SiteMap'!$B:$B,'[1]MRO SiteMap'!$B:$B)</f>
        <v>ST. CHARLES OPERATIONS, LA</v>
      </c>
    </row>
    <row r="122" spans="1:10" hidden="1" x14ac:dyDescent="0.25">
      <c r="A122" t="s">
        <v>57</v>
      </c>
      <c r="B122" s="5" t="s">
        <v>102</v>
      </c>
      <c r="C122" t="s">
        <v>24</v>
      </c>
      <c r="D122">
        <v>98</v>
      </c>
      <c r="E122" s="1">
        <v>15</v>
      </c>
      <c r="F122">
        <v>65.3333333333333</v>
      </c>
      <c r="G122">
        <v>83</v>
      </c>
      <c r="H122">
        <v>127.040816326531</v>
      </c>
      <c r="I122" s="8">
        <v>45383</v>
      </c>
      <c r="J122" t="str">
        <f>_xlfn.XLOOKUP(B122,'[1]MRO SiteMap'!$B:$B,'[1]MRO SiteMap'!$B:$B)</f>
        <v>ST. CHARLES OPERATIONS, LA</v>
      </c>
    </row>
    <row r="123" spans="1:10" hidden="1" x14ac:dyDescent="0.25">
      <c r="A123" t="s">
        <v>20</v>
      </c>
      <c r="B123" s="5" t="s">
        <v>102</v>
      </c>
      <c r="C123" t="s">
        <v>24</v>
      </c>
      <c r="D123">
        <v>203</v>
      </c>
      <c r="E123" s="1">
        <v>10</v>
      </c>
      <c r="F123">
        <v>135.333333333333</v>
      </c>
      <c r="G123">
        <v>193</v>
      </c>
      <c r="H123">
        <v>142.610837438424</v>
      </c>
      <c r="I123" s="8">
        <v>45383</v>
      </c>
      <c r="J123" t="str">
        <f>_xlfn.XLOOKUP(B123,'[1]MRO SiteMap'!$B:$B,'[1]MRO SiteMap'!$B:$B)</f>
        <v>ST. CHARLES OPERATIONS, LA</v>
      </c>
    </row>
    <row r="124" spans="1:10" hidden="1" x14ac:dyDescent="0.25">
      <c r="A124" t="s">
        <v>22</v>
      </c>
      <c r="B124" s="5" t="s">
        <v>103</v>
      </c>
      <c r="C124" t="s">
        <v>11</v>
      </c>
      <c r="D124">
        <v>0</v>
      </c>
      <c r="E124" s="1">
        <v>0</v>
      </c>
      <c r="F124">
        <v>0</v>
      </c>
      <c r="G124">
        <v>0</v>
      </c>
      <c r="H124" s="6">
        <v>0</v>
      </c>
      <c r="I124" s="8">
        <v>45383</v>
      </c>
      <c r="J124" t="str">
        <f>_xlfn.XLOOKUP(B124,'[1]MRO SiteMap'!$B:$B,'[1]MRO SiteMap'!$B:$B)</f>
        <v>STADE, GERMANY</v>
      </c>
    </row>
    <row r="125" spans="1:10" hidden="1" x14ac:dyDescent="0.25">
      <c r="A125" t="s">
        <v>9</v>
      </c>
      <c r="B125" s="5" t="s">
        <v>103</v>
      </c>
      <c r="C125" t="s">
        <v>11</v>
      </c>
      <c r="D125">
        <v>22</v>
      </c>
      <c r="E125" s="1">
        <v>3</v>
      </c>
      <c r="F125">
        <v>14.6666666666667</v>
      </c>
      <c r="G125">
        <v>19</v>
      </c>
      <c r="H125">
        <v>129.54545454545499</v>
      </c>
      <c r="I125" s="8">
        <v>45383</v>
      </c>
      <c r="J125" t="str">
        <f>_xlfn.XLOOKUP(B125,'[1]MRO SiteMap'!$B:$B,'[1]MRO SiteMap'!$B:$B)</f>
        <v>STADE, GERMANY</v>
      </c>
    </row>
    <row r="126" spans="1:10" hidden="1" x14ac:dyDescent="0.25">
      <c r="A126" t="s">
        <v>18</v>
      </c>
      <c r="B126" s="5" t="s">
        <v>103</v>
      </c>
      <c r="C126" t="s">
        <v>11</v>
      </c>
      <c r="D126">
        <v>41</v>
      </c>
      <c r="E126" s="1">
        <v>10</v>
      </c>
      <c r="F126">
        <v>27.3333333333333</v>
      </c>
      <c r="G126">
        <v>31</v>
      </c>
      <c r="H126">
        <v>113.414634146341</v>
      </c>
      <c r="I126" s="8">
        <v>45383</v>
      </c>
      <c r="J126" t="str">
        <f>_xlfn.XLOOKUP(B126,'[1]MRO SiteMap'!$B:$B,'[1]MRO SiteMap'!$B:$B)</f>
        <v>STADE, GERMANY</v>
      </c>
    </row>
    <row r="127" spans="1:10" hidden="1" x14ac:dyDescent="0.25">
      <c r="A127" t="s">
        <v>57</v>
      </c>
      <c r="B127" s="5" t="s">
        <v>103</v>
      </c>
      <c r="C127" t="s">
        <v>11</v>
      </c>
      <c r="D127">
        <v>0</v>
      </c>
      <c r="E127" s="1">
        <v>0</v>
      </c>
      <c r="F127">
        <v>0</v>
      </c>
      <c r="G127">
        <v>0</v>
      </c>
      <c r="H127" s="6">
        <v>0</v>
      </c>
      <c r="I127" s="8">
        <v>45383</v>
      </c>
      <c r="J127" t="str">
        <f>_xlfn.XLOOKUP(B127,'[1]MRO SiteMap'!$B:$B,'[1]MRO SiteMap'!$B:$B)</f>
        <v>STADE, GERMANY</v>
      </c>
    </row>
    <row r="128" spans="1:10" hidden="1" x14ac:dyDescent="0.25">
      <c r="A128" t="s">
        <v>14</v>
      </c>
      <c r="B128" s="5" t="s">
        <v>103</v>
      </c>
      <c r="C128" t="s">
        <v>11</v>
      </c>
      <c r="D128">
        <v>245</v>
      </c>
      <c r="E128" s="1">
        <v>22</v>
      </c>
      <c r="F128">
        <v>163.333333333333</v>
      </c>
      <c r="G128">
        <v>223</v>
      </c>
      <c r="H128">
        <v>136.53061224489801</v>
      </c>
      <c r="I128" s="8">
        <v>45383</v>
      </c>
      <c r="J128" t="str">
        <f>_xlfn.XLOOKUP(B128,'[1]MRO SiteMap'!$B:$B,'[1]MRO SiteMap'!$B:$B)</f>
        <v>STADE, GERMANY</v>
      </c>
    </row>
    <row r="129" spans="1:10" x14ac:dyDescent="0.25">
      <c r="A129" t="s">
        <v>22</v>
      </c>
      <c r="B129" s="5" t="s">
        <v>104</v>
      </c>
      <c r="C129" t="s">
        <v>36</v>
      </c>
      <c r="D129">
        <v>0</v>
      </c>
      <c r="E129" s="1">
        <v>0</v>
      </c>
      <c r="F129">
        <v>0</v>
      </c>
      <c r="G129">
        <v>0</v>
      </c>
      <c r="H129" s="6">
        <v>0</v>
      </c>
      <c r="I129" s="8">
        <v>45383</v>
      </c>
      <c r="J129" t="s">
        <v>120</v>
      </c>
    </row>
    <row r="130" spans="1:10" hidden="1" x14ac:dyDescent="0.25">
      <c r="A130" t="s">
        <v>18</v>
      </c>
      <c r="B130" s="5" t="s">
        <v>105</v>
      </c>
      <c r="C130" t="s">
        <v>11</v>
      </c>
      <c r="D130">
        <v>218</v>
      </c>
      <c r="E130" s="1">
        <v>22</v>
      </c>
      <c r="F130">
        <v>145.333333333333</v>
      </c>
      <c r="G130">
        <v>196</v>
      </c>
      <c r="H130">
        <v>134.86238532110099</v>
      </c>
      <c r="I130" s="8">
        <v>45383</v>
      </c>
      <c r="J130" t="str">
        <f>_xlfn.XLOOKUP(B130,'[1]MRO SiteMap'!$B:$B,'[1]MRO SiteMap'!$B:$B)</f>
        <v>TARRAGONA, SPAIN</v>
      </c>
    </row>
    <row r="131" spans="1:10" hidden="1" x14ac:dyDescent="0.25">
      <c r="A131" t="s">
        <v>57</v>
      </c>
      <c r="B131" s="5" t="s">
        <v>105</v>
      </c>
      <c r="C131" t="s">
        <v>11</v>
      </c>
      <c r="D131">
        <v>9</v>
      </c>
      <c r="E131" s="1">
        <v>2</v>
      </c>
      <c r="F131">
        <v>6</v>
      </c>
      <c r="G131">
        <v>7</v>
      </c>
      <c r="H131">
        <v>116.666666666667</v>
      </c>
      <c r="I131" s="8">
        <v>45383</v>
      </c>
      <c r="J131" t="str">
        <f>_xlfn.XLOOKUP(B131,'[1]MRO SiteMap'!$B:$B,'[1]MRO SiteMap'!$B:$B)</f>
        <v>TARRAGONA, SPAIN</v>
      </c>
    </row>
    <row r="132" spans="1:10" hidden="1" x14ac:dyDescent="0.25">
      <c r="A132" t="s">
        <v>20</v>
      </c>
      <c r="B132" s="5" t="s">
        <v>105</v>
      </c>
      <c r="C132" t="s">
        <v>11</v>
      </c>
      <c r="D132">
        <v>242</v>
      </c>
      <c r="E132" s="1">
        <v>26</v>
      </c>
      <c r="F132">
        <v>161.333333333333</v>
      </c>
      <c r="G132">
        <v>216</v>
      </c>
      <c r="H132">
        <v>133.88429752066099</v>
      </c>
      <c r="I132" s="8">
        <v>45383</v>
      </c>
      <c r="J132" t="str">
        <f>_xlfn.XLOOKUP(B132,'[1]MRO SiteMap'!$B:$B,'[1]MRO SiteMap'!$B:$B)</f>
        <v>TARRAGONA, SPAIN</v>
      </c>
    </row>
    <row r="133" spans="1:10" hidden="1" x14ac:dyDescent="0.25">
      <c r="A133" t="s">
        <v>9</v>
      </c>
      <c r="B133" s="5" t="s">
        <v>106</v>
      </c>
      <c r="C133" t="s">
        <v>11</v>
      </c>
      <c r="D133">
        <v>1</v>
      </c>
      <c r="E133" s="1">
        <v>0</v>
      </c>
      <c r="F133">
        <v>0.66666666666666696</v>
      </c>
      <c r="G133">
        <v>1</v>
      </c>
      <c r="H133">
        <v>150</v>
      </c>
      <c r="I133" s="8">
        <v>45383</v>
      </c>
      <c r="J133" t="str">
        <f>_xlfn.XLOOKUP(B133,'[1]MRO SiteMap'!$B:$B,'[1]MRO SiteMap'!$B:$B)</f>
        <v>TERNEUZEN, NETHERLANDS</v>
      </c>
    </row>
    <row r="134" spans="1:10" hidden="1" x14ac:dyDescent="0.25">
      <c r="A134" t="s">
        <v>49</v>
      </c>
      <c r="B134" s="5" t="s">
        <v>106</v>
      </c>
      <c r="C134" t="s">
        <v>11</v>
      </c>
      <c r="D134">
        <v>0</v>
      </c>
      <c r="E134" s="1">
        <v>0</v>
      </c>
      <c r="F134">
        <v>0</v>
      </c>
      <c r="G134">
        <v>0</v>
      </c>
      <c r="H134" s="6">
        <v>0</v>
      </c>
      <c r="I134" s="8">
        <v>45383</v>
      </c>
      <c r="J134" t="str">
        <f>_xlfn.XLOOKUP(B134,'[1]MRO SiteMap'!$B:$B,'[1]MRO SiteMap'!$B:$B)</f>
        <v>TERNEUZEN, NETHERLANDS</v>
      </c>
    </row>
    <row r="135" spans="1:10" hidden="1" x14ac:dyDescent="0.25">
      <c r="A135" t="s">
        <v>18</v>
      </c>
      <c r="B135" s="5" t="s">
        <v>106</v>
      </c>
      <c r="C135" t="s">
        <v>11</v>
      </c>
      <c r="D135">
        <v>464</v>
      </c>
      <c r="E135" s="1">
        <v>40</v>
      </c>
      <c r="F135">
        <v>309.33333333333297</v>
      </c>
      <c r="G135">
        <v>424</v>
      </c>
      <c r="H135">
        <v>137.068965517241</v>
      </c>
      <c r="I135" s="8">
        <v>45383</v>
      </c>
      <c r="J135" t="str">
        <f>_xlfn.XLOOKUP(B135,'[1]MRO SiteMap'!$B:$B,'[1]MRO SiteMap'!$B:$B)</f>
        <v>TERNEUZEN, NETHERLANDS</v>
      </c>
    </row>
    <row r="136" spans="1:10" hidden="1" x14ac:dyDescent="0.25">
      <c r="A136" t="s">
        <v>57</v>
      </c>
      <c r="B136" s="5" t="s">
        <v>106</v>
      </c>
      <c r="C136" t="s">
        <v>11</v>
      </c>
      <c r="D136">
        <v>79</v>
      </c>
      <c r="E136" s="1">
        <v>3</v>
      </c>
      <c r="F136">
        <v>52.6666666666667</v>
      </c>
      <c r="G136">
        <v>76</v>
      </c>
      <c r="H136">
        <v>144.30379746835399</v>
      </c>
      <c r="I136" s="8">
        <v>45383</v>
      </c>
      <c r="J136" t="str">
        <f>_xlfn.XLOOKUP(B136,'[1]MRO SiteMap'!$B:$B,'[1]MRO SiteMap'!$B:$B)</f>
        <v>TERNEUZEN, NETHERLANDS</v>
      </c>
    </row>
    <row r="137" spans="1:10" hidden="1" x14ac:dyDescent="0.25">
      <c r="A137" t="s">
        <v>20</v>
      </c>
      <c r="B137" s="5" t="s">
        <v>106</v>
      </c>
      <c r="C137" t="s">
        <v>11</v>
      </c>
      <c r="D137">
        <v>269</v>
      </c>
      <c r="E137" s="1">
        <v>61</v>
      </c>
      <c r="F137">
        <v>179.333333333333</v>
      </c>
      <c r="G137">
        <v>208</v>
      </c>
      <c r="H137">
        <v>115.985130111524</v>
      </c>
      <c r="I137" s="8">
        <v>45383</v>
      </c>
      <c r="J137" t="str">
        <f>_xlfn.XLOOKUP(B137,'[1]MRO SiteMap'!$B:$B,'[1]MRO SiteMap'!$B:$B)</f>
        <v>TERNEUZEN, NETHERLANDS</v>
      </c>
    </row>
    <row r="138" spans="1:10" hidden="1" x14ac:dyDescent="0.25">
      <c r="A138" t="s">
        <v>14</v>
      </c>
      <c r="B138" s="5" t="s">
        <v>106</v>
      </c>
      <c r="C138" t="s">
        <v>11</v>
      </c>
      <c r="D138">
        <v>75</v>
      </c>
      <c r="E138" s="1">
        <v>14</v>
      </c>
      <c r="F138">
        <v>50</v>
      </c>
      <c r="G138">
        <v>61</v>
      </c>
      <c r="H138">
        <v>122</v>
      </c>
      <c r="I138" s="8">
        <v>45383</v>
      </c>
      <c r="J138" t="str">
        <f>_xlfn.XLOOKUP(B138,'[1]MRO SiteMap'!$B:$B,'[1]MRO SiteMap'!$B:$B)</f>
        <v>TERNEUZEN, NETHERLANDS</v>
      </c>
    </row>
    <row r="139" spans="1:10" hidden="1" x14ac:dyDescent="0.25">
      <c r="A139" t="s">
        <v>14</v>
      </c>
      <c r="B139" s="5" t="s">
        <v>107</v>
      </c>
      <c r="C139" t="s">
        <v>11</v>
      </c>
      <c r="D139">
        <v>0</v>
      </c>
      <c r="E139" s="1">
        <v>0</v>
      </c>
      <c r="F139">
        <v>0</v>
      </c>
      <c r="G139">
        <v>0</v>
      </c>
      <c r="H139" s="6">
        <v>0</v>
      </c>
      <c r="I139" s="8">
        <v>45383</v>
      </c>
      <c r="J139" t="str">
        <f>_xlfn.XLOOKUP(B139,'[1]MRO SiteMap'!$B:$B,'[1]MRO SiteMap'!$B:$B)</f>
        <v>TERTRE, BELGIUM</v>
      </c>
    </row>
    <row r="140" spans="1:10" hidden="1" x14ac:dyDescent="0.25">
      <c r="A140" t="s">
        <v>22</v>
      </c>
      <c r="B140" s="5" t="s">
        <v>108</v>
      </c>
      <c r="C140" t="s">
        <v>24</v>
      </c>
      <c r="D140">
        <v>0</v>
      </c>
      <c r="E140" s="1">
        <v>0</v>
      </c>
      <c r="F140">
        <v>0</v>
      </c>
      <c r="G140">
        <v>0</v>
      </c>
      <c r="H140" s="6">
        <v>0</v>
      </c>
      <c r="I140" s="8">
        <v>45383</v>
      </c>
      <c r="J140" t="str">
        <f>_xlfn.XLOOKUP(B140,'[1]MRO SiteMap'!$B:$B,'[1]MRO SiteMap'!$B:$B)</f>
        <v>TEXAS CITY, TX</v>
      </c>
    </row>
    <row r="141" spans="1:10" hidden="1" x14ac:dyDescent="0.25">
      <c r="A141" t="s">
        <v>18</v>
      </c>
      <c r="B141" s="5" t="s">
        <v>108</v>
      </c>
      <c r="C141" t="s">
        <v>24</v>
      </c>
      <c r="D141">
        <v>1</v>
      </c>
      <c r="E141" s="1">
        <v>0</v>
      </c>
      <c r="F141">
        <v>0.66666666666666696</v>
      </c>
      <c r="G141">
        <v>1</v>
      </c>
      <c r="H141">
        <v>150</v>
      </c>
      <c r="I141" s="8">
        <v>45383</v>
      </c>
      <c r="J141" t="str">
        <f>_xlfn.XLOOKUP(B141,'[1]MRO SiteMap'!$B:$B,'[1]MRO SiteMap'!$B:$B)</f>
        <v>TEXAS CITY, TX</v>
      </c>
    </row>
    <row r="142" spans="1:10" hidden="1" x14ac:dyDescent="0.25">
      <c r="A142" t="s">
        <v>57</v>
      </c>
      <c r="B142" s="5" t="s">
        <v>108</v>
      </c>
      <c r="C142" t="s">
        <v>24</v>
      </c>
      <c r="D142">
        <v>3</v>
      </c>
      <c r="E142" s="1">
        <v>2</v>
      </c>
      <c r="F142">
        <v>2</v>
      </c>
      <c r="G142">
        <v>1</v>
      </c>
      <c r="H142">
        <v>50</v>
      </c>
      <c r="I142" s="8">
        <v>45383</v>
      </c>
      <c r="J142" t="str">
        <f>_xlfn.XLOOKUP(B142,'[1]MRO SiteMap'!$B:$B,'[1]MRO SiteMap'!$B:$B)</f>
        <v>TEXAS CITY, TX</v>
      </c>
    </row>
    <row r="143" spans="1:10" hidden="1" x14ac:dyDescent="0.25">
      <c r="A143" t="s">
        <v>20</v>
      </c>
      <c r="B143" s="5" t="s">
        <v>109</v>
      </c>
      <c r="C143" t="s">
        <v>17</v>
      </c>
      <c r="D143">
        <v>0</v>
      </c>
      <c r="E143" s="1">
        <v>0</v>
      </c>
      <c r="F143">
        <v>0</v>
      </c>
      <c r="G143">
        <v>0</v>
      </c>
      <c r="H143" s="6">
        <v>0</v>
      </c>
      <c r="I143" s="8">
        <v>45383</v>
      </c>
      <c r="J143" t="str">
        <f>_xlfn.XLOOKUP(B143,'[1]MRO SiteMap'!$B:$B,'[1]MRO SiteMap'!$B:$B)</f>
        <v>TOLUCA, MEXICO</v>
      </c>
    </row>
    <row r="144" spans="1:10" x14ac:dyDescent="0.25">
      <c r="A144" t="s">
        <v>49</v>
      </c>
      <c r="B144" s="5" t="s">
        <v>110</v>
      </c>
      <c r="C144" t="s">
        <v>24</v>
      </c>
      <c r="D144">
        <v>0</v>
      </c>
      <c r="E144" s="1">
        <v>0</v>
      </c>
      <c r="F144">
        <v>0</v>
      </c>
      <c r="G144">
        <v>0</v>
      </c>
      <c r="H144" s="6">
        <v>0</v>
      </c>
      <c r="I144" s="8">
        <v>45383</v>
      </c>
      <c r="J144" t="s">
        <v>121</v>
      </c>
    </row>
    <row r="145" spans="1:10" x14ac:dyDescent="0.25">
      <c r="A145" t="s">
        <v>20</v>
      </c>
      <c r="B145" s="5" t="s">
        <v>111</v>
      </c>
      <c r="C145" t="s">
        <v>24</v>
      </c>
      <c r="D145">
        <v>2</v>
      </c>
      <c r="E145" s="1">
        <v>1</v>
      </c>
      <c r="F145">
        <v>1.3333333333333299</v>
      </c>
      <c r="G145">
        <v>1</v>
      </c>
      <c r="H145">
        <v>75</v>
      </c>
      <c r="I145" s="8">
        <v>45383</v>
      </c>
      <c r="J145" t="s">
        <v>121</v>
      </c>
    </row>
    <row r="146" spans="1:10" x14ac:dyDescent="0.25">
      <c r="A146" t="s">
        <v>22</v>
      </c>
      <c r="B146" s="5" t="s">
        <v>112</v>
      </c>
      <c r="C146" t="s">
        <v>17</v>
      </c>
      <c r="D146">
        <v>0</v>
      </c>
      <c r="E146" s="1">
        <v>0</v>
      </c>
      <c r="F146">
        <v>0</v>
      </c>
      <c r="G146">
        <v>0</v>
      </c>
      <c r="H146" s="6">
        <v>0</v>
      </c>
      <c r="I146" s="8">
        <v>45383</v>
      </c>
      <c r="J146" t="s">
        <v>112</v>
      </c>
    </row>
    <row r="147" spans="1:10" hidden="1" x14ac:dyDescent="0.25">
      <c r="A147" t="s">
        <v>15</v>
      </c>
      <c r="B147" s="5" t="s">
        <v>113</v>
      </c>
      <c r="C147" t="s">
        <v>11</v>
      </c>
      <c r="D147">
        <v>2</v>
      </c>
      <c r="E147" s="1">
        <v>0</v>
      </c>
      <c r="F147">
        <v>1.3333333333333299</v>
      </c>
      <c r="G147">
        <v>2</v>
      </c>
      <c r="H147">
        <v>150</v>
      </c>
      <c r="I147" s="8">
        <v>45383</v>
      </c>
      <c r="J147" t="str">
        <f>_xlfn.XLOOKUP(B147,'[1]MRO SiteMap'!$B:$B,'[1]MRO SiteMap'!$B:$B)</f>
        <v>WIESBADEN, GERMANY</v>
      </c>
    </row>
    <row r="148" spans="1:10" x14ac:dyDescent="0.25">
      <c r="A148" t="s">
        <v>15</v>
      </c>
      <c r="B148" s="5" t="s">
        <v>114</v>
      </c>
      <c r="C148" t="s">
        <v>36</v>
      </c>
      <c r="D148">
        <v>0</v>
      </c>
      <c r="E148" s="1">
        <v>0</v>
      </c>
      <c r="F148">
        <v>0</v>
      </c>
      <c r="G148">
        <v>0</v>
      </c>
      <c r="H148" s="6">
        <v>0</v>
      </c>
      <c r="I148" s="8">
        <v>45383</v>
      </c>
      <c r="J148" t="s">
        <v>120</v>
      </c>
    </row>
    <row r="149" spans="1:10" x14ac:dyDescent="0.25">
      <c r="A149" t="s">
        <v>9</v>
      </c>
      <c r="B149" s="5" t="s">
        <v>115</v>
      </c>
      <c r="C149" t="s">
        <v>13</v>
      </c>
      <c r="D149">
        <v>0</v>
      </c>
      <c r="E149" s="1">
        <v>0</v>
      </c>
      <c r="F149">
        <v>0</v>
      </c>
      <c r="G149">
        <v>0</v>
      </c>
      <c r="H149" s="6">
        <v>0</v>
      </c>
      <c r="I149" s="8">
        <v>45383</v>
      </c>
      <c r="J149" t="s">
        <v>119</v>
      </c>
    </row>
    <row r="150" spans="1:10" hidden="1" x14ac:dyDescent="0.25">
      <c r="A150" t="s">
        <v>15</v>
      </c>
      <c r="B150" s="5" t="s">
        <v>116</v>
      </c>
      <c r="C150" t="s">
        <v>36</v>
      </c>
      <c r="D150">
        <v>29</v>
      </c>
      <c r="E150" s="1">
        <v>7</v>
      </c>
      <c r="F150">
        <v>19.3333333333333</v>
      </c>
      <c r="G150">
        <v>22</v>
      </c>
      <c r="H150">
        <v>113.793103448276</v>
      </c>
      <c r="I150" s="8">
        <v>45383</v>
      </c>
      <c r="J150" t="str">
        <f>_xlfn.XLOOKUP(B150,'[1]MRO SiteMap'!$B:$B,'[1]MRO SiteMap'!$B:$B)</f>
        <v>ZHANGJIAGANG, CHINA</v>
      </c>
    </row>
    <row r="151" spans="1:10" hidden="1" x14ac:dyDescent="0.25">
      <c r="A151" t="s">
        <v>57</v>
      </c>
      <c r="B151" s="5" t="s">
        <v>116</v>
      </c>
      <c r="C151" t="s">
        <v>36</v>
      </c>
      <c r="D151">
        <v>21</v>
      </c>
      <c r="E151" s="1">
        <v>0</v>
      </c>
      <c r="F151">
        <v>14</v>
      </c>
      <c r="G151">
        <v>21</v>
      </c>
      <c r="H151">
        <v>150</v>
      </c>
      <c r="I151" s="8">
        <v>45383</v>
      </c>
      <c r="J151" t="str">
        <f>_xlfn.XLOOKUP(B151,'[1]MRO SiteMap'!$B:$B,'[1]MRO SiteMap'!$B:$B)</f>
        <v>ZHANGJIAGANG, CHINA</v>
      </c>
    </row>
    <row r="152" spans="1:10" hidden="1" x14ac:dyDescent="0.25">
      <c r="A152" t="s">
        <v>14</v>
      </c>
      <c r="B152" s="5" t="s">
        <v>116</v>
      </c>
      <c r="C152" t="s">
        <v>36</v>
      </c>
      <c r="D152">
        <v>0</v>
      </c>
      <c r="E152" s="1">
        <v>0</v>
      </c>
      <c r="F152">
        <v>0</v>
      </c>
      <c r="G152">
        <v>0</v>
      </c>
      <c r="H152" s="6">
        <v>0</v>
      </c>
      <c r="I152" s="8">
        <v>45383</v>
      </c>
      <c r="J152" t="str">
        <f>_xlfn.XLOOKUP(B152,'[1]MRO SiteMap'!$B:$B,'[1]MRO SiteMap'!$B:$B)</f>
        <v>ZHANGJIAGANG, CHINA</v>
      </c>
    </row>
    <row r="153" spans="1:10" x14ac:dyDescent="0.25">
      <c r="H153" s="9"/>
    </row>
  </sheetData>
  <autoFilter ref="A1:J152" xr:uid="{18913759-95F5-4F8D-9D63-1E5A5F0C6A44}">
    <filterColumn colId="9">
      <filters>
        <filter val="#N/A"/>
      </filters>
    </filterColumn>
  </autoFilter>
  <conditionalFormatting sqref="H1:H153">
    <cfRule type="cellIs" dxfId="7" priority="1" operator="equal">
      <formula>"-"</formula>
    </cfRule>
    <cfRule type="cellIs" dxfId="6" priority="2" operator="between">
      <formula>50</formula>
      <formula>90</formula>
    </cfRule>
    <cfRule type="cellIs" dxfId="5" priority="3" operator="lessThan">
      <formula>50</formula>
    </cfRule>
    <cfRule type="cellIs" dxfId="4" priority="4" operator="greaterThan">
      <formula>90</formula>
    </cfRule>
  </conditionalFormatting>
  <pageMargins left="0.7" right="0.7" top="0.75" bottom="0.75" header="0.3" footer="0.3"/>
  <headerFooter>
    <oddFooter>&amp;C_x000D_&amp;1#&amp;"Calibri"&amp;10&amp;K000000 General Business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B32A8-7055-40C3-AB5E-3D286A02F529}">
  <dimension ref="A1:A151"/>
  <sheetViews>
    <sheetView workbookViewId="0">
      <selection sqref="A1:A151"/>
    </sheetView>
  </sheetViews>
  <sheetFormatPr defaultRowHeight="15" x14ac:dyDescent="0.25"/>
  <sheetData>
    <row r="1" spans="1:1" x14ac:dyDescent="0.25">
      <c r="A1" t="s">
        <v>10</v>
      </c>
    </row>
    <row r="2" spans="1:1" x14ac:dyDescent="0.25">
      <c r="A2" t="s">
        <v>12</v>
      </c>
    </row>
    <row r="3" spans="1:1" x14ac:dyDescent="0.25">
      <c r="A3" t="s">
        <v>12</v>
      </c>
    </row>
    <row r="4" spans="1:1" x14ac:dyDescent="0.25">
      <c r="A4" t="s">
        <v>16</v>
      </c>
    </row>
    <row r="5" spans="1:1" x14ac:dyDescent="0.25">
      <c r="A5" t="s">
        <v>19</v>
      </c>
    </row>
    <row r="6" spans="1:1" x14ac:dyDescent="0.25">
      <c r="A6" t="s">
        <v>19</v>
      </c>
    </row>
    <row r="7" spans="1:1" x14ac:dyDescent="0.25">
      <c r="A7" t="s">
        <v>21</v>
      </c>
    </row>
    <row r="8" spans="1:1" x14ac:dyDescent="0.25">
      <c r="A8" t="s">
        <v>23</v>
      </c>
    </row>
    <row r="9" spans="1:1" x14ac:dyDescent="0.25">
      <c r="A9" t="s">
        <v>25</v>
      </c>
    </row>
    <row r="10" spans="1:1" x14ac:dyDescent="0.25">
      <c r="A10" t="s">
        <v>26</v>
      </c>
    </row>
    <row r="11" spans="1:1" x14ac:dyDescent="0.25">
      <c r="A11" t="s">
        <v>27</v>
      </c>
    </row>
    <row r="12" spans="1:1" x14ac:dyDescent="0.25">
      <c r="A12" t="s">
        <v>28</v>
      </c>
    </row>
    <row r="13" spans="1:1" x14ac:dyDescent="0.25">
      <c r="A13" t="s">
        <v>29</v>
      </c>
    </row>
    <row r="14" spans="1:1" x14ac:dyDescent="0.25">
      <c r="A14" t="s">
        <v>30</v>
      </c>
    </row>
    <row r="15" spans="1:1" x14ac:dyDescent="0.25">
      <c r="A15" t="s">
        <v>31</v>
      </c>
    </row>
    <row r="16" spans="1:1" x14ac:dyDescent="0.25">
      <c r="A16" t="s">
        <v>32</v>
      </c>
    </row>
    <row r="17" spans="1:1" x14ac:dyDescent="0.25">
      <c r="A17" t="s">
        <v>33</v>
      </c>
    </row>
    <row r="18" spans="1:1" x14ac:dyDescent="0.25">
      <c r="A18" t="s">
        <v>33</v>
      </c>
    </row>
    <row r="19" spans="1:1" x14ac:dyDescent="0.25">
      <c r="A19" t="s">
        <v>34</v>
      </c>
    </row>
    <row r="20" spans="1:1" x14ac:dyDescent="0.25">
      <c r="A20" t="s">
        <v>35</v>
      </c>
    </row>
    <row r="21" spans="1:1" x14ac:dyDescent="0.25">
      <c r="A21" t="s">
        <v>37</v>
      </c>
    </row>
    <row r="22" spans="1:1" x14ac:dyDescent="0.25">
      <c r="A22" t="s">
        <v>38</v>
      </c>
    </row>
    <row r="23" spans="1:1" x14ac:dyDescent="0.25">
      <c r="A23" t="s">
        <v>39</v>
      </c>
    </row>
    <row r="24" spans="1:1" x14ac:dyDescent="0.25">
      <c r="A24" t="s">
        <v>40</v>
      </c>
    </row>
    <row r="25" spans="1:1" x14ac:dyDescent="0.25">
      <c r="A25" t="s">
        <v>41</v>
      </c>
    </row>
    <row r="26" spans="1:1" x14ac:dyDescent="0.25">
      <c r="A26" t="s">
        <v>42</v>
      </c>
    </row>
    <row r="27" spans="1:1" x14ac:dyDescent="0.25">
      <c r="A27" t="s">
        <v>43</v>
      </c>
    </row>
    <row r="28" spans="1:1" x14ac:dyDescent="0.25">
      <c r="A28" t="s">
        <v>44</v>
      </c>
    </row>
    <row r="29" spans="1:1" x14ac:dyDescent="0.25">
      <c r="A29" t="s">
        <v>45</v>
      </c>
    </row>
    <row r="30" spans="1:1" x14ac:dyDescent="0.25">
      <c r="A30" t="s">
        <v>46</v>
      </c>
    </row>
    <row r="31" spans="1:1" x14ac:dyDescent="0.25">
      <c r="A31" t="s">
        <v>47</v>
      </c>
    </row>
    <row r="32" spans="1:1" x14ac:dyDescent="0.25">
      <c r="A32" t="s">
        <v>48</v>
      </c>
    </row>
    <row r="33" spans="1:1" x14ac:dyDescent="0.25">
      <c r="A33" t="s">
        <v>48</v>
      </c>
    </row>
    <row r="34" spans="1:1" x14ac:dyDescent="0.25">
      <c r="A34" t="s">
        <v>48</v>
      </c>
    </row>
    <row r="35" spans="1:1" x14ac:dyDescent="0.25">
      <c r="A35" t="s">
        <v>48</v>
      </c>
    </row>
    <row r="36" spans="1:1" x14ac:dyDescent="0.25">
      <c r="A36" t="s">
        <v>48</v>
      </c>
    </row>
    <row r="37" spans="1:1" x14ac:dyDescent="0.25">
      <c r="A37" t="s">
        <v>48</v>
      </c>
    </row>
    <row r="38" spans="1:1" x14ac:dyDescent="0.25">
      <c r="A38" t="s">
        <v>50</v>
      </c>
    </row>
    <row r="39" spans="1:1" x14ac:dyDescent="0.25">
      <c r="A39" t="s">
        <v>51</v>
      </c>
    </row>
    <row r="40" spans="1:1" x14ac:dyDescent="0.25">
      <c r="A40" t="s">
        <v>52</v>
      </c>
    </row>
    <row r="41" spans="1:1" x14ac:dyDescent="0.25">
      <c r="A41" t="s">
        <v>53</v>
      </c>
    </row>
    <row r="42" spans="1:1" x14ac:dyDescent="0.25">
      <c r="A42" t="s">
        <v>54</v>
      </c>
    </row>
    <row r="43" spans="1:1" x14ac:dyDescent="0.25">
      <c r="A43" t="s">
        <v>54</v>
      </c>
    </row>
    <row r="44" spans="1:1" x14ac:dyDescent="0.25">
      <c r="A44" t="s">
        <v>54</v>
      </c>
    </row>
    <row r="45" spans="1:1" x14ac:dyDescent="0.25">
      <c r="A45" t="s">
        <v>55</v>
      </c>
    </row>
    <row r="46" spans="1:1" x14ac:dyDescent="0.25">
      <c r="A46" t="s">
        <v>56</v>
      </c>
    </row>
    <row r="47" spans="1:1" x14ac:dyDescent="0.25">
      <c r="A47" t="s">
        <v>56</v>
      </c>
    </row>
    <row r="48" spans="1:1" x14ac:dyDescent="0.25">
      <c r="A48" t="s">
        <v>56</v>
      </c>
    </row>
    <row r="49" spans="1:1" x14ac:dyDescent="0.25">
      <c r="A49" t="s">
        <v>56</v>
      </c>
    </row>
    <row r="50" spans="1:1" x14ac:dyDescent="0.25">
      <c r="A50" t="s">
        <v>56</v>
      </c>
    </row>
    <row r="51" spans="1:1" x14ac:dyDescent="0.25">
      <c r="A51" t="s">
        <v>56</v>
      </c>
    </row>
    <row r="52" spans="1:1" x14ac:dyDescent="0.25">
      <c r="A52" t="s">
        <v>56</v>
      </c>
    </row>
    <row r="53" spans="1:1" x14ac:dyDescent="0.25">
      <c r="A53" t="s">
        <v>58</v>
      </c>
    </row>
    <row r="54" spans="1:1" x14ac:dyDescent="0.25">
      <c r="A54" t="s">
        <v>59</v>
      </c>
    </row>
    <row r="55" spans="1:1" x14ac:dyDescent="0.25">
      <c r="A55" t="s">
        <v>60</v>
      </c>
    </row>
    <row r="56" spans="1:1" x14ac:dyDescent="0.25">
      <c r="A56" t="s">
        <v>61</v>
      </c>
    </row>
    <row r="57" spans="1:1" x14ac:dyDescent="0.25">
      <c r="A57" t="s">
        <v>62</v>
      </c>
    </row>
    <row r="58" spans="1:1" x14ac:dyDescent="0.25">
      <c r="A58" t="s">
        <v>63</v>
      </c>
    </row>
    <row r="59" spans="1:1" x14ac:dyDescent="0.25">
      <c r="A59" t="s">
        <v>64</v>
      </c>
    </row>
    <row r="60" spans="1:1" x14ac:dyDescent="0.25">
      <c r="A60" t="s">
        <v>64</v>
      </c>
    </row>
    <row r="61" spans="1:1" x14ac:dyDescent="0.25">
      <c r="A61" t="s">
        <v>65</v>
      </c>
    </row>
    <row r="62" spans="1:1" x14ac:dyDescent="0.25">
      <c r="A62" t="s">
        <v>66</v>
      </c>
    </row>
    <row r="63" spans="1:1" x14ac:dyDescent="0.25">
      <c r="A63" t="s">
        <v>67</v>
      </c>
    </row>
    <row r="64" spans="1:1" x14ac:dyDescent="0.25">
      <c r="A64" t="s">
        <v>68</v>
      </c>
    </row>
    <row r="65" spans="1:1" x14ac:dyDescent="0.25">
      <c r="A65" t="s">
        <v>69</v>
      </c>
    </row>
    <row r="66" spans="1:1" x14ac:dyDescent="0.25">
      <c r="A66" t="s">
        <v>70</v>
      </c>
    </row>
    <row r="67" spans="1:1" x14ac:dyDescent="0.25">
      <c r="A67" t="s">
        <v>71</v>
      </c>
    </row>
    <row r="68" spans="1:1" x14ac:dyDescent="0.25">
      <c r="A68" t="s">
        <v>72</v>
      </c>
    </row>
    <row r="69" spans="1:1" x14ac:dyDescent="0.25">
      <c r="A69" t="s">
        <v>72</v>
      </c>
    </row>
    <row r="70" spans="1:1" x14ac:dyDescent="0.25">
      <c r="A70" t="s">
        <v>72</v>
      </c>
    </row>
    <row r="71" spans="1:1" x14ac:dyDescent="0.25">
      <c r="A71" t="s">
        <v>73</v>
      </c>
    </row>
    <row r="72" spans="1:1" x14ac:dyDescent="0.25">
      <c r="A72" t="s">
        <v>74</v>
      </c>
    </row>
    <row r="73" spans="1:1" x14ac:dyDescent="0.25">
      <c r="A73" t="s">
        <v>75</v>
      </c>
    </row>
    <row r="74" spans="1:1" x14ac:dyDescent="0.25">
      <c r="A74" t="s">
        <v>76</v>
      </c>
    </row>
    <row r="75" spans="1:1" x14ac:dyDescent="0.25">
      <c r="A75" t="s">
        <v>77</v>
      </c>
    </row>
    <row r="76" spans="1:1" x14ac:dyDescent="0.25">
      <c r="A76" t="s">
        <v>78</v>
      </c>
    </row>
    <row r="77" spans="1:1" x14ac:dyDescent="0.25">
      <c r="A77" t="s">
        <v>78</v>
      </c>
    </row>
    <row r="78" spans="1:1" x14ac:dyDescent="0.25">
      <c r="A78" t="s">
        <v>78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86</v>
      </c>
    </row>
    <row r="89" spans="1:1" x14ac:dyDescent="0.25">
      <c r="A89" t="s">
        <v>86</v>
      </c>
    </row>
    <row r="90" spans="1:1" x14ac:dyDescent="0.25">
      <c r="A90" t="s">
        <v>87</v>
      </c>
    </row>
    <row r="91" spans="1:1" x14ac:dyDescent="0.25">
      <c r="A91" t="s">
        <v>87</v>
      </c>
    </row>
    <row r="92" spans="1:1" x14ac:dyDescent="0.25">
      <c r="A92" t="s">
        <v>88</v>
      </c>
    </row>
    <row r="93" spans="1:1" x14ac:dyDescent="0.25">
      <c r="A93" t="s">
        <v>89</v>
      </c>
    </row>
    <row r="94" spans="1:1" x14ac:dyDescent="0.25">
      <c r="A94" t="s">
        <v>89</v>
      </c>
    </row>
    <row r="95" spans="1:1" x14ac:dyDescent="0.25">
      <c r="A95" t="s">
        <v>89</v>
      </c>
    </row>
    <row r="96" spans="1:1" x14ac:dyDescent="0.25">
      <c r="A96" t="s">
        <v>89</v>
      </c>
    </row>
    <row r="97" spans="1:1" x14ac:dyDescent="0.25">
      <c r="A97" t="s">
        <v>89</v>
      </c>
    </row>
    <row r="98" spans="1:1" x14ac:dyDescent="0.25">
      <c r="A98" t="s">
        <v>89</v>
      </c>
    </row>
    <row r="99" spans="1:1" x14ac:dyDescent="0.25">
      <c r="A99" t="s">
        <v>90</v>
      </c>
    </row>
    <row r="100" spans="1:1" x14ac:dyDescent="0.25">
      <c r="A100" t="s">
        <v>91</v>
      </c>
    </row>
    <row r="101" spans="1:1" x14ac:dyDescent="0.25">
      <c r="A101" t="s">
        <v>92</v>
      </c>
    </row>
    <row r="102" spans="1:1" x14ac:dyDescent="0.25">
      <c r="A102" t="s">
        <v>93</v>
      </c>
    </row>
    <row r="103" spans="1:1" x14ac:dyDescent="0.25">
      <c r="A103" t="s">
        <v>94</v>
      </c>
    </row>
    <row r="104" spans="1:1" x14ac:dyDescent="0.25">
      <c r="A104" t="s">
        <v>95</v>
      </c>
    </row>
    <row r="105" spans="1:1" x14ac:dyDescent="0.25">
      <c r="A105" t="s">
        <v>96</v>
      </c>
    </row>
    <row r="106" spans="1:1" x14ac:dyDescent="0.25">
      <c r="A106" t="s">
        <v>96</v>
      </c>
    </row>
    <row r="107" spans="1:1" x14ac:dyDescent="0.25">
      <c r="A107" t="s">
        <v>96</v>
      </c>
    </row>
    <row r="108" spans="1:1" x14ac:dyDescent="0.25">
      <c r="A108" t="s">
        <v>96</v>
      </c>
    </row>
    <row r="109" spans="1:1" x14ac:dyDescent="0.25">
      <c r="A109" t="s">
        <v>96</v>
      </c>
    </row>
    <row r="110" spans="1:1" x14ac:dyDescent="0.25">
      <c r="A110" t="s">
        <v>97</v>
      </c>
    </row>
    <row r="111" spans="1:1" x14ac:dyDescent="0.25">
      <c r="A111" t="s">
        <v>98</v>
      </c>
    </row>
    <row r="112" spans="1:1" x14ac:dyDescent="0.25">
      <c r="A112" t="s">
        <v>98</v>
      </c>
    </row>
    <row r="113" spans="1:1" x14ac:dyDescent="0.25">
      <c r="A113" t="s">
        <v>99</v>
      </c>
    </row>
    <row r="114" spans="1:1" x14ac:dyDescent="0.25">
      <c r="A114" t="s">
        <v>100</v>
      </c>
    </row>
    <row r="115" spans="1:1" x14ac:dyDescent="0.25">
      <c r="A115" t="s">
        <v>100</v>
      </c>
    </row>
    <row r="116" spans="1:1" x14ac:dyDescent="0.25">
      <c r="A116" t="s">
        <v>101</v>
      </c>
    </row>
    <row r="117" spans="1:1" x14ac:dyDescent="0.25">
      <c r="A117" t="s">
        <v>102</v>
      </c>
    </row>
    <row r="118" spans="1:1" x14ac:dyDescent="0.25">
      <c r="A118" t="s">
        <v>102</v>
      </c>
    </row>
    <row r="119" spans="1:1" x14ac:dyDescent="0.25">
      <c r="A119" t="s">
        <v>102</v>
      </c>
    </row>
    <row r="120" spans="1:1" x14ac:dyDescent="0.25">
      <c r="A120" t="s">
        <v>102</v>
      </c>
    </row>
    <row r="121" spans="1:1" x14ac:dyDescent="0.25">
      <c r="A121" t="s">
        <v>102</v>
      </c>
    </row>
    <row r="122" spans="1:1" x14ac:dyDescent="0.25">
      <c r="A122" t="s">
        <v>102</v>
      </c>
    </row>
    <row r="123" spans="1:1" x14ac:dyDescent="0.25">
      <c r="A123" t="s">
        <v>103</v>
      </c>
    </row>
    <row r="124" spans="1:1" x14ac:dyDescent="0.25">
      <c r="A124" t="s">
        <v>103</v>
      </c>
    </row>
    <row r="125" spans="1:1" x14ac:dyDescent="0.25">
      <c r="A125" t="s">
        <v>103</v>
      </c>
    </row>
    <row r="126" spans="1:1" x14ac:dyDescent="0.25">
      <c r="A126" t="s">
        <v>103</v>
      </c>
    </row>
    <row r="127" spans="1:1" x14ac:dyDescent="0.25">
      <c r="A127" t="s">
        <v>103</v>
      </c>
    </row>
    <row r="128" spans="1:1" x14ac:dyDescent="0.25">
      <c r="A128" t="s">
        <v>104</v>
      </c>
    </row>
    <row r="129" spans="1:1" x14ac:dyDescent="0.25">
      <c r="A129" t="s">
        <v>105</v>
      </c>
    </row>
    <row r="130" spans="1:1" x14ac:dyDescent="0.25">
      <c r="A130" t="s">
        <v>105</v>
      </c>
    </row>
    <row r="131" spans="1:1" x14ac:dyDescent="0.25">
      <c r="A131" t="s">
        <v>105</v>
      </c>
    </row>
    <row r="132" spans="1:1" x14ac:dyDescent="0.25">
      <c r="A132" t="s">
        <v>106</v>
      </c>
    </row>
    <row r="133" spans="1:1" x14ac:dyDescent="0.25">
      <c r="A133" t="s">
        <v>106</v>
      </c>
    </row>
    <row r="134" spans="1:1" x14ac:dyDescent="0.25">
      <c r="A134" t="s">
        <v>106</v>
      </c>
    </row>
    <row r="135" spans="1:1" x14ac:dyDescent="0.25">
      <c r="A135" t="s">
        <v>106</v>
      </c>
    </row>
    <row r="136" spans="1:1" x14ac:dyDescent="0.25">
      <c r="A136" t="s">
        <v>106</v>
      </c>
    </row>
    <row r="137" spans="1:1" x14ac:dyDescent="0.25">
      <c r="A137" t="s">
        <v>106</v>
      </c>
    </row>
    <row r="138" spans="1:1" x14ac:dyDescent="0.25">
      <c r="A138" t="s">
        <v>107</v>
      </c>
    </row>
    <row r="139" spans="1:1" x14ac:dyDescent="0.25">
      <c r="A139" t="s">
        <v>108</v>
      </c>
    </row>
    <row r="140" spans="1:1" x14ac:dyDescent="0.25">
      <c r="A140" t="s">
        <v>108</v>
      </c>
    </row>
    <row r="141" spans="1:1" x14ac:dyDescent="0.25">
      <c r="A141" t="s">
        <v>108</v>
      </c>
    </row>
    <row r="142" spans="1:1" x14ac:dyDescent="0.25">
      <c r="A142" t="s">
        <v>109</v>
      </c>
    </row>
    <row r="143" spans="1:1" x14ac:dyDescent="0.25">
      <c r="A143" t="s">
        <v>110</v>
      </c>
    </row>
    <row r="144" spans="1:1" x14ac:dyDescent="0.25">
      <c r="A144" t="s">
        <v>111</v>
      </c>
    </row>
    <row r="145" spans="1:1" x14ac:dyDescent="0.25">
      <c r="A145" t="s">
        <v>112</v>
      </c>
    </row>
    <row r="146" spans="1:1" x14ac:dyDescent="0.25">
      <c r="A146" t="s">
        <v>113</v>
      </c>
    </row>
    <row r="147" spans="1:1" x14ac:dyDescent="0.25">
      <c r="A147" t="s">
        <v>114</v>
      </c>
    </row>
    <row r="148" spans="1:1" x14ac:dyDescent="0.25">
      <c r="A148" t="s">
        <v>115</v>
      </c>
    </row>
    <row r="149" spans="1:1" x14ac:dyDescent="0.25">
      <c r="A149" t="s">
        <v>116</v>
      </c>
    </row>
    <row r="150" spans="1:1" x14ac:dyDescent="0.25">
      <c r="A150" t="s">
        <v>116</v>
      </c>
    </row>
    <row r="151" spans="1:1" x14ac:dyDescent="0.25">
      <c r="A151" t="s"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A486-C24E-48C7-A35C-92CA0E1660A4}">
  <dimension ref="A1:I154"/>
  <sheetViews>
    <sheetView workbookViewId="0">
      <selection activeCell="B22" sqref="B22"/>
    </sheetView>
  </sheetViews>
  <sheetFormatPr defaultColWidth="44.28515625" defaultRowHeight="15" x14ac:dyDescent="0.25"/>
  <cols>
    <col min="1" max="1" width="43.140625" customWidth="1"/>
    <col min="2" max="2" width="34.42578125" customWidth="1"/>
    <col min="3" max="3" width="8" bestFit="1" customWidth="1"/>
    <col min="4" max="4" width="9.140625" bestFit="1" customWidth="1"/>
    <col min="5" max="5" width="12.140625" bestFit="1" customWidth="1"/>
    <col min="6" max="6" width="11.5703125" bestFit="1" customWidth="1"/>
    <col min="7" max="7" width="8.85546875" bestFit="1" customWidth="1"/>
    <col min="8" max="8" width="11.5703125" bestFit="1" customWidth="1"/>
    <col min="9" max="9" width="7" bestFit="1" customWidth="1"/>
  </cols>
  <sheetData>
    <row r="1" spans="1:9" x14ac:dyDescent="0.25">
      <c r="A1" s="10" t="s">
        <v>117</v>
      </c>
      <c r="E1" s="1"/>
      <c r="H1" s="11"/>
    </row>
    <row r="2" spans="1:9" x14ac:dyDescent="0.25">
      <c r="A2" s="12" t="s">
        <v>0</v>
      </c>
      <c r="B2" s="12" t="s">
        <v>1</v>
      </c>
      <c r="C2" s="12" t="s">
        <v>2</v>
      </c>
      <c r="D2" s="12" t="s">
        <v>3</v>
      </c>
      <c r="E2" s="13" t="s">
        <v>4</v>
      </c>
      <c r="F2" s="12" t="s">
        <v>5</v>
      </c>
      <c r="G2" s="12" t="s">
        <v>6</v>
      </c>
      <c r="H2" s="14" t="s">
        <v>7</v>
      </c>
      <c r="I2" s="15" t="s">
        <v>8</v>
      </c>
    </row>
    <row r="3" spans="1:9" x14ac:dyDescent="0.25">
      <c r="A3" s="16" t="s">
        <v>9</v>
      </c>
      <c r="B3" s="16" t="s">
        <v>10</v>
      </c>
      <c r="C3" s="16" t="s">
        <v>11</v>
      </c>
      <c r="D3" s="17">
        <v>0</v>
      </c>
      <c r="E3" s="18">
        <v>0</v>
      </c>
      <c r="F3" s="17">
        <v>0</v>
      </c>
      <c r="G3" s="17">
        <v>0</v>
      </c>
      <c r="H3" s="19">
        <v>0</v>
      </c>
      <c r="I3" s="8">
        <v>45383</v>
      </c>
    </row>
    <row r="4" spans="1:9" x14ac:dyDescent="0.25">
      <c r="A4" s="16" t="s">
        <v>9</v>
      </c>
      <c r="B4" s="16" t="s">
        <v>12</v>
      </c>
      <c r="C4" s="16" t="s">
        <v>13</v>
      </c>
      <c r="D4" s="17">
        <v>0</v>
      </c>
      <c r="E4" s="18">
        <v>0</v>
      </c>
      <c r="F4" s="17">
        <v>0</v>
      </c>
      <c r="G4" s="17">
        <v>0</v>
      </c>
      <c r="H4" s="19">
        <v>0</v>
      </c>
      <c r="I4" s="8">
        <v>45383</v>
      </c>
    </row>
    <row r="5" spans="1:9" ht="30" x14ac:dyDescent="0.25">
      <c r="A5" s="16" t="s">
        <v>14</v>
      </c>
      <c r="B5" s="16" t="s">
        <v>12</v>
      </c>
      <c r="C5" s="16" t="s">
        <v>13</v>
      </c>
      <c r="D5" s="17">
        <v>2693</v>
      </c>
      <c r="E5" s="18">
        <v>2486</v>
      </c>
      <c r="F5" s="17">
        <v>1196.8888888888901</v>
      </c>
      <c r="G5" s="17">
        <v>207</v>
      </c>
      <c r="H5" s="19">
        <v>17.294838470107699</v>
      </c>
      <c r="I5" s="8">
        <v>45383</v>
      </c>
    </row>
    <row r="6" spans="1:9" x14ac:dyDescent="0.25">
      <c r="A6" s="16" t="s">
        <v>15</v>
      </c>
      <c r="B6" s="16" t="s">
        <v>16</v>
      </c>
      <c r="C6" s="16" t="s">
        <v>17</v>
      </c>
      <c r="D6" s="17">
        <v>19</v>
      </c>
      <c r="E6" s="18">
        <v>7</v>
      </c>
      <c r="F6" s="17">
        <v>8.4444444444444393</v>
      </c>
      <c r="G6" s="17">
        <v>12</v>
      </c>
      <c r="H6" s="19">
        <v>142.105263157895</v>
      </c>
      <c r="I6" s="8">
        <v>45383</v>
      </c>
    </row>
    <row r="7" spans="1:9" x14ac:dyDescent="0.25">
      <c r="A7" s="16" t="s">
        <v>18</v>
      </c>
      <c r="B7" s="16" t="s">
        <v>19</v>
      </c>
      <c r="C7" s="16" t="s">
        <v>13</v>
      </c>
      <c r="D7" s="17">
        <v>6908</v>
      </c>
      <c r="E7" s="18">
        <v>6407</v>
      </c>
      <c r="F7" s="17">
        <v>3070.2222222222199</v>
      </c>
      <c r="G7" s="17">
        <v>501</v>
      </c>
      <c r="H7" s="19">
        <v>16.318037058482901</v>
      </c>
      <c r="I7" s="8">
        <v>45383</v>
      </c>
    </row>
    <row r="8" spans="1:9" x14ac:dyDescent="0.25">
      <c r="A8" s="16" t="s">
        <v>20</v>
      </c>
      <c r="B8" s="16" t="s">
        <v>19</v>
      </c>
      <c r="C8" s="16" t="s">
        <v>13</v>
      </c>
      <c r="D8" s="17">
        <v>9563</v>
      </c>
      <c r="E8" s="18">
        <v>8971</v>
      </c>
      <c r="F8" s="17">
        <v>4250.2222222222199</v>
      </c>
      <c r="G8" s="17">
        <v>592</v>
      </c>
      <c r="H8" s="19">
        <v>13.9286834675311</v>
      </c>
      <c r="I8" s="8">
        <v>45383</v>
      </c>
    </row>
    <row r="9" spans="1:9" x14ac:dyDescent="0.25">
      <c r="A9" s="16" t="s">
        <v>15</v>
      </c>
      <c r="B9" s="16" t="s">
        <v>21</v>
      </c>
      <c r="C9" s="16" t="s">
        <v>11</v>
      </c>
      <c r="D9" s="17">
        <v>1024</v>
      </c>
      <c r="E9" s="18">
        <v>691</v>
      </c>
      <c r="F9" s="17">
        <v>455.11111111111097</v>
      </c>
      <c r="G9" s="17">
        <v>333</v>
      </c>
      <c r="H9" s="19">
        <v>73.1689453125</v>
      </c>
      <c r="I9" s="8">
        <v>45383</v>
      </c>
    </row>
    <row r="10" spans="1:9" ht="30" x14ac:dyDescent="0.25">
      <c r="A10" s="16" t="s">
        <v>22</v>
      </c>
      <c r="B10" s="16" t="s">
        <v>23</v>
      </c>
      <c r="C10" s="16" t="s">
        <v>24</v>
      </c>
      <c r="D10" s="17">
        <v>229</v>
      </c>
      <c r="E10" s="18">
        <v>24</v>
      </c>
      <c r="F10" s="17">
        <v>101.777777777778</v>
      </c>
      <c r="G10" s="17">
        <v>205</v>
      </c>
      <c r="H10" s="19">
        <v>201.419213973799</v>
      </c>
      <c r="I10" s="8">
        <v>45383</v>
      </c>
    </row>
    <row r="11" spans="1:9" ht="30" x14ac:dyDescent="0.25">
      <c r="A11" s="16" t="s">
        <v>14</v>
      </c>
      <c r="B11" s="16" t="s">
        <v>25</v>
      </c>
      <c r="C11" s="16" t="s">
        <v>24</v>
      </c>
      <c r="D11" s="17">
        <v>0</v>
      </c>
      <c r="E11" s="18">
        <v>0</v>
      </c>
      <c r="F11" s="17">
        <v>0</v>
      </c>
      <c r="G11" s="17">
        <v>0</v>
      </c>
      <c r="H11" s="19">
        <v>0</v>
      </c>
      <c r="I11" s="8">
        <v>45383</v>
      </c>
    </row>
    <row r="12" spans="1:9" ht="30" x14ac:dyDescent="0.25">
      <c r="A12" s="16" t="s">
        <v>14</v>
      </c>
      <c r="B12" s="16" t="s">
        <v>26</v>
      </c>
      <c r="C12" s="16" t="s">
        <v>11</v>
      </c>
      <c r="D12" s="17">
        <v>0</v>
      </c>
      <c r="E12" s="18">
        <v>0</v>
      </c>
      <c r="F12" s="17">
        <v>0</v>
      </c>
      <c r="G12" s="17">
        <v>0</v>
      </c>
      <c r="H12" s="19">
        <v>0</v>
      </c>
      <c r="I12" s="8">
        <v>45383</v>
      </c>
    </row>
    <row r="13" spans="1:9" ht="30" x14ac:dyDescent="0.25">
      <c r="A13" s="16" t="s">
        <v>14</v>
      </c>
      <c r="B13" s="16" t="s">
        <v>27</v>
      </c>
      <c r="C13" s="16" t="s">
        <v>11</v>
      </c>
      <c r="D13" s="17">
        <v>0</v>
      </c>
      <c r="E13" s="18">
        <v>0</v>
      </c>
      <c r="F13" s="17">
        <v>0</v>
      </c>
      <c r="G13" s="17">
        <v>0</v>
      </c>
      <c r="H13" s="19">
        <v>0</v>
      </c>
      <c r="I13" s="8">
        <v>45383</v>
      </c>
    </row>
    <row r="14" spans="1:9" x14ac:dyDescent="0.25">
      <c r="A14" s="16" t="s">
        <v>15</v>
      </c>
      <c r="B14" s="16" t="s">
        <v>28</v>
      </c>
      <c r="C14" s="16" t="s">
        <v>13</v>
      </c>
      <c r="D14" s="17">
        <v>107</v>
      </c>
      <c r="E14" s="18">
        <v>42</v>
      </c>
      <c r="F14" s="17">
        <v>47.5555555555556</v>
      </c>
      <c r="G14" s="17">
        <v>65</v>
      </c>
      <c r="H14" s="19">
        <v>136.682242990654</v>
      </c>
      <c r="I14" s="8">
        <v>45383</v>
      </c>
    </row>
    <row r="15" spans="1:9" x14ac:dyDescent="0.25">
      <c r="A15" s="16" t="s">
        <v>22</v>
      </c>
      <c r="B15" s="16" t="s">
        <v>29</v>
      </c>
      <c r="C15" s="16" t="s">
        <v>17</v>
      </c>
      <c r="D15" s="17">
        <v>228</v>
      </c>
      <c r="E15" s="18">
        <v>202</v>
      </c>
      <c r="F15" s="17">
        <v>101.333333333333</v>
      </c>
      <c r="G15" s="17">
        <v>26</v>
      </c>
      <c r="H15" s="19">
        <v>25.657894736842099</v>
      </c>
      <c r="I15" s="8">
        <v>45383</v>
      </c>
    </row>
    <row r="16" spans="1:9" x14ac:dyDescent="0.25">
      <c r="A16" s="16" t="s">
        <v>9</v>
      </c>
      <c r="B16" s="16" t="s">
        <v>30</v>
      </c>
      <c r="C16" s="16" t="s">
        <v>13</v>
      </c>
      <c r="D16" s="17">
        <v>0</v>
      </c>
      <c r="E16" s="18">
        <v>0</v>
      </c>
      <c r="F16" s="17">
        <v>0</v>
      </c>
      <c r="G16" s="17">
        <v>0</v>
      </c>
      <c r="H16" s="19">
        <v>0</v>
      </c>
      <c r="I16" s="8">
        <v>45383</v>
      </c>
    </row>
    <row r="17" spans="1:9" x14ac:dyDescent="0.25">
      <c r="A17" s="16" t="s">
        <v>15</v>
      </c>
      <c r="B17" s="16" t="s">
        <v>31</v>
      </c>
      <c r="C17" s="16" t="s">
        <v>13</v>
      </c>
      <c r="D17" s="17">
        <v>38</v>
      </c>
      <c r="E17" s="18">
        <v>27</v>
      </c>
      <c r="F17" s="17">
        <v>16.8888888888889</v>
      </c>
      <c r="G17" s="17">
        <v>11</v>
      </c>
      <c r="H17" s="19">
        <v>65.131578947368396</v>
      </c>
      <c r="I17" s="8">
        <v>45383</v>
      </c>
    </row>
    <row r="18" spans="1:9" x14ac:dyDescent="0.25">
      <c r="A18" s="16" t="s">
        <v>15</v>
      </c>
      <c r="B18" s="16" t="s">
        <v>32</v>
      </c>
      <c r="C18" s="16" t="s">
        <v>17</v>
      </c>
      <c r="D18" s="17">
        <v>493</v>
      </c>
      <c r="E18" s="18">
        <v>448</v>
      </c>
      <c r="F18" s="17">
        <v>219.111111111111</v>
      </c>
      <c r="G18" s="17">
        <v>45</v>
      </c>
      <c r="H18" s="19">
        <v>20.537525354969599</v>
      </c>
      <c r="I18" s="8">
        <v>45383</v>
      </c>
    </row>
    <row r="19" spans="1:9" x14ac:dyDescent="0.25">
      <c r="A19" s="16" t="s">
        <v>9</v>
      </c>
      <c r="B19" s="16" t="s">
        <v>33</v>
      </c>
      <c r="C19" s="16" t="s">
        <v>13</v>
      </c>
      <c r="D19" s="17">
        <v>0</v>
      </c>
      <c r="E19" s="18">
        <v>0</v>
      </c>
      <c r="F19" s="17">
        <v>0</v>
      </c>
      <c r="G19" s="17">
        <v>0</v>
      </c>
      <c r="H19" s="19">
        <v>0</v>
      </c>
      <c r="I19" s="8">
        <v>45383</v>
      </c>
    </row>
    <row r="20" spans="1:9" ht="30" x14ac:dyDescent="0.25">
      <c r="A20" s="16" t="s">
        <v>14</v>
      </c>
      <c r="B20" s="16" t="s">
        <v>33</v>
      </c>
      <c r="C20" s="16" t="s">
        <v>13</v>
      </c>
      <c r="D20" s="17">
        <v>1101</v>
      </c>
      <c r="E20" s="18">
        <v>1052</v>
      </c>
      <c r="F20" s="17">
        <v>489.33333333333297</v>
      </c>
      <c r="G20" s="17">
        <v>49</v>
      </c>
      <c r="H20" s="19">
        <v>10.013623978201601</v>
      </c>
      <c r="I20" s="8">
        <v>45383</v>
      </c>
    </row>
    <row r="21" spans="1:9" x14ac:dyDescent="0.25">
      <c r="A21" s="16" t="s">
        <v>22</v>
      </c>
      <c r="B21" s="16" t="s">
        <v>34</v>
      </c>
      <c r="C21" s="16" t="s">
        <v>17</v>
      </c>
      <c r="D21" s="17">
        <v>0</v>
      </c>
      <c r="E21" s="18">
        <v>0</v>
      </c>
      <c r="F21" s="17">
        <v>0</v>
      </c>
      <c r="G21" s="17">
        <v>0</v>
      </c>
      <c r="H21" s="19">
        <v>0</v>
      </c>
      <c r="I21" s="8">
        <v>45383</v>
      </c>
    </row>
    <row r="22" spans="1:9" x14ac:dyDescent="0.25">
      <c r="A22" s="16" t="s">
        <v>22</v>
      </c>
      <c r="B22" s="16" t="s">
        <v>35</v>
      </c>
      <c r="C22" s="16" t="s">
        <v>36</v>
      </c>
      <c r="D22" s="17">
        <v>0</v>
      </c>
      <c r="E22" s="18">
        <v>0</v>
      </c>
      <c r="F22" s="17">
        <v>0</v>
      </c>
      <c r="G22" s="17">
        <v>0</v>
      </c>
      <c r="H22" s="19">
        <v>0</v>
      </c>
      <c r="I22" s="8">
        <v>45383</v>
      </c>
    </row>
    <row r="23" spans="1:9" x14ac:dyDescent="0.25">
      <c r="A23" s="16" t="s">
        <v>22</v>
      </c>
      <c r="B23" s="16" t="s">
        <v>37</v>
      </c>
      <c r="C23" s="16" t="s">
        <v>36</v>
      </c>
      <c r="D23" s="17">
        <v>0</v>
      </c>
      <c r="E23" s="18">
        <v>0</v>
      </c>
      <c r="F23" s="17">
        <v>0</v>
      </c>
      <c r="G23" s="17">
        <v>0</v>
      </c>
      <c r="H23" s="19">
        <v>0</v>
      </c>
      <c r="I23" s="8">
        <v>45383</v>
      </c>
    </row>
    <row r="24" spans="1:9" x14ac:dyDescent="0.25">
      <c r="A24" s="16" t="s">
        <v>15</v>
      </c>
      <c r="B24" s="16" t="s">
        <v>38</v>
      </c>
      <c r="C24" s="16" t="s">
        <v>36</v>
      </c>
      <c r="D24" s="17">
        <v>10</v>
      </c>
      <c r="E24" s="18">
        <v>6</v>
      </c>
      <c r="F24" s="17">
        <v>4.4444444444444402</v>
      </c>
      <c r="G24" s="17">
        <v>4</v>
      </c>
      <c r="H24" s="19">
        <v>90</v>
      </c>
      <c r="I24" s="8">
        <v>45383</v>
      </c>
    </row>
    <row r="25" spans="1:9" x14ac:dyDescent="0.25">
      <c r="A25" s="16" t="s">
        <v>9</v>
      </c>
      <c r="B25" s="16" t="s">
        <v>39</v>
      </c>
      <c r="C25" s="16" t="s">
        <v>13</v>
      </c>
      <c r="D25" s="17">
        <v>0</v>
      </c>
      <c r="E25" s="18">
        <v>0</v>
      </c>
      <c r="F25" s="17">
        <v>0</v>
      </c>
      <c r="G25" s="17">
        <v>0</v>
      </c>
      <c r="H25" s="19">
        <v>0</v>
      </c>
      <c r="I25" s="8">
        <v>45383</v>
      </c>
    </row>
    <row r="26" spans="1:9" x14ac:dyDescent="0.25">
      <c r="A26" s="16" t="s">
        <v>22</v>
      </c>
      <c r="B26" s="16" t="s">
        <v>40</v>
      </c>
      <c r="C26" s="16" t="s">
        <v>36</v>
      </c>
      <c r="D26" s="17">
        <v>0</v>
      </c>
      <c r="E26" s="18">
        <v>0</v>
      </c>
      <c r="F26" s="17">
        <v>0</v>
      </c>
      <c r="G26" s="17">
        <v>0</v>
      </c>
      <c r="H26" s="19">
        <v>0</v>
      </c>
      <c r="I26" s="8">
        <v>45383</v>
      </c>
    </row>
    <row r="27" spans="1:9" ht="30" x14ac:dyDescent="0.25">
      <c r="A27" s="16" t="s">
        <v>14</v>
      </c>
      <c r="B27" s="16" t="s">
        <v>41</v>
      </c>
      <c r="C27" s="16" t="s">
        <v>11</v>
      </c>
      <c r="D27" s="17">
        <v>0</v>
      </c>
      <c r="E27" s="18">
        <v>0</v>
      </c>
      <c r="F27" s="17">
        <v>0</v>
      </c>
      <c r="G27" s="17">
        <v>0</v>
      </c>
      <c r="H27" s="19">
        <v>0</v>
      </c>
      <c r="I27" s="8">
        <v>45383</v>
      </c>
    </row>
    <row r="28" spans="1:9" x14ac:dyDescent="0.25">
      <c r="A28" s="16" t="s">
        <v>22</v>
      </c>
      <c r="B28" s="16" t="s">
        <v>42</v>
      </c>
      <c r="C28" s="16" t="s">
        <v>17</v>
      </c>
      <c r="D28" s="17">
        <v>448</v>
      </c>
      <c r="E28" s="18">
        <v>410</v>
      </c>
      <c r="F28" s="17">
        <v>199.111111111111</v>
      </c>
      <c r="G28" s="17">
        <v>38</v>
      </c>
      <c r="H28" s="19">
        <v>19.084821428571399</v>
      </c>
      <c r="I28" s="8">
        <v>45383</v>
      </c>
    </row>
    <row r="29" spans="1:9" ht="30" x14ac:dyDescent="0.25">
      <c r="A29" s="16" t="s">
        <v>22</v>
      </c>
      <c r="B29" s="16" t="s">
        <v>43</v>
      </c>
      <c r="C29" s="16" t="s">
        <v>24</v>
      </c>
      <c r="D29" s="17">
        <v>1535</v>
      </c>
      <c r="E29" s="18">
        <v>1135</v>
      </c>
      <c r="F29" s="17">
        <v>682.22222222222194</v>
      </c>
      <c r="G29" s="17">
        <v>400</v>
      </c>
      <c r="H29" s="19">
        <v>58.631921824104197</v>
      </c>
      <c r="I29" s="8">
        <v>45383</v>
      </c>
    </row>
    <row r="30" spans="1:9" ht="30" x14ac:dyDescent="0.25">
      <c r="A30" s="16" t="s">
        <v>14</v>
      </c>
      <c r="B30" s="16" t="s">
        <v>44</v>
      </c>
      <c r="C30" s="16" t="s">
        <v>11</v>
      </c>
      <c r="D30" s="17">
        <v>347</v>
      </c>
      <c r="E30" s="18">
        <v>207</v>
      </c>
      <c r="F30" s="17">
        <v>154.222222222222</v>
      </c>
      <c r="G30" s="17">
        <v>140</v>
      </c>
      <c r="H30" s="19">
        <v>90.7780979827089</v>
      </c>
      <c r="I30" s="8">
        <v>45383</v>
      </c>
    </row>
    <row r="31" spans="1:9" x14ac:dyDescent="0.25">
      <c r="A31" s="16" t="s">
        <v>22</v>
      </c>
      <c r="B31" s="16" t="s">
        <v>45</v>
      </c>
      <c r="C31" s="16" t="s">
        <v>11</v>
      </c>
      <c r="D31" s="17">
        <v>0</v>
      </c>
      <c r="E31" s="18">
        <v>0</v>
      </c>
      <c r="F31" s="17">
        <v>0</v>
      </c>
      <c r="G31" s="17">
        <v>0</v>
      </c>
      <c r="H31" s="19">
        <v>0</v>
      </c>
      <c r="I31" s="8">
        <v>45383</v>
      </c>
    </row>
    <row r="32" spans="1:9" x14ac:dyDescent="0.25">
      <c r="A32" s="16" t="s">
        <v>22</v>
      </c>
      <c r="B32" s="16" t="s">
        <v>46</v>
      </c>
      <c r="C32" s="16" t="s">
        <v>36</v>
      </c>
      <c r="D32" s="17">
        <v>0</v>
      </c>
      <c r="E32" s="18">
        <v>0</v>
      </c>
      <c r="F32" s="17">
        <v>0</v>
      </c>
      <c r="G32" s="17">
        <v>0</v>
      </c>
      <c r="H32" s="19">
        <v>0</v>
      </c>
      <c r="I32" s="8">
        <v>45383</v>
      </c>
    </row>
    <row r="33" spans="1:9" x14ac:dyDescent="0.25">
      <c r="A33" s="16" t="s">
        <v>20</v>
      </c>
      <c r="B33" s="16" t="s">
        <v>47</v>
      </c>
      <c r="C33" s="16" t="s">
        <v>11</v>
      </c>
      <c r="D33" s="17">
        <v>70</v>
      </c>
      <c r="E33" s="18">
        <v>70</v>
      </c>
      <c r="F33" s="17">
        <v>31.1111111111111</v>
      </c>
      <c r="G33" s="17">
        <v>0</v>
      </c>
      <c r="H33" s="19">
        <v>0</v>
      </c>
      <c r="I33" s="8">
        <v>45383</v>
      </c>
    </row>
    <row r="34" spans="1:9" x14ac:dyDescent="0.25">
      <c r="A34" s="16" t="s">
        <v>22</v>
      </c>
      <c r="B34" s="16" t="s">
        <v>48</v>
      </c>
      <c r="C34" s="16" t="s">
        <v>11</v>
      </c>
      <c r="D34" s="17">
        <v>33</v>
      </c>
      <c r="E34" s="18">
        <v>0</v>
      </c>
      <c r="F34" s="17">
        <v>14.6666666666667</v>
      </c>
      <c r="G34" s="17">
        <v>33</v>
      </c>
      <c r="H34" s="19">
        <v>225</v>
      </c>
      <c r="I34" s="8">
        <v>45383</v>
      </c>
    </row>
    <row r="35" spans="1:9" x14ac:dyDescent="0.25">
      <c r="A35" s="16" t="s">
        <v>9</v>
      </c>
      <c r="B35" s="16" t="s">
        <v>48</v>
      </c>
      <c r="C35" s="16" t="s">
        <v>11</v>
      </c>
      <c r="D35" s="17">
        <v>923</v>
      </c>
      <c r="E35" s="18">
        <v>646</v>
      </c>
      <c r="F35" s="17">
        <v>410.222222222222</v>
      </c>
      <c r="G35" s="17">
        <v>277</v>
      </c>
      <c r="H35" s="19">
        <v>67.524377031419306</v>
      </c>
      <c r="I35" s="8">
        <v>45383</v>
      </c>
    </row>
    <row r="36" spans="1:9" x14ac:dyDescent="0.25">
      <c r="A36" s="16" t="s">
        <v>49</v>
      </c>
      <c r="B36" s="16" t="s">
        <v>48</v>
      </c>
      <c r="C36" s="16" t="s">
        <v>11</v>
      </c>
      <c r="D36" s="17">
        <v>565</v>
      </c>
      <c r="E36" s="18">
        <v>510</v>
      </c>
      <c r="F36" s="17">
        <v>251.111111111111</v>
      </c>
      <c r="G36" s="17">
        <v>55</v>
      </c>
      <c r="H36" s="19">
        <v>21.902654867256601</v>
      </c>
      <c r="I36" s="8">
        <v>45383</v>
      </c>
    </row>
    <row r="37" spans="1:9" x14ac:dyDescent="0.25">
      <c r="A37" s="16" t="s">
        <v>18</v>
      </c>
      <c r="B37" s="16" t="s">
        <v>48</v>
      </c>
      <c r="C37" s="16" t="s">
        <v>11</v>
      </c>
      <c r="D37" s="17">
        <v>2031</v>
      </c>
      <c r="E37" s="18">
        <v>1958</v>
      </c>
      <c r="F37" s="17">
        <v>902.66666666666697</v>
      </c>
      <c r="G37" s="17">
        <v>73</v>
      </c>
      <c r="H37" s="19">
        <v>8.0871491875923205</v>
      </c>
      <c r="I37" s="8">
        <v>45383</v>
      </c>
    </row>
    <row r="38" spans="1:9" x14ac:dyDescent="0.25">
      <c r="A38" s="16" t="s">
        <v>20</v>
      </c>
      <c r="B38" s="16" t="s">
        <v>48</v>
      </c>
      <c r="C38" s="16" t="s">
        <v>11</v>
      </c>
      <c r="D38" s="17">
        <v>2384</v>
      </c>
      <c r="E38" s="18">
        <v>2276</v>
      </c>
      <c r="F38" s="17">
        <v>1059.55555555556</v>
      </c>
      <c r="G38" s="17">
        <v>108</v>
      </c>
      <c r="H38" s="19">
        <v>10.192953020134199</v>
      </c>
      <c r="I38" s="8">
        <v>45383</v>
      </c>
    </row>
    <row r="39" spans="1:9" ht="30" x14ac:dyDescent="0.25">
      <c r="A39" s="16" t="s">
        <v>14</v>
      </c>
      <c r="B39" s="16" t="s">
        <v>48</v>
      </c>
      <c r="C39" s="16" t="s">
        <v>11</v>
      </c>
      <c r="D39" s="17">
        <v>4029</v>
      </c>
      <c r="E39" s="18">
        <v>3704</v>
      </c>
      <c r="F39" s="17">
        <v>1790.6666666666699</v>
      </c>
      <c r="G39" s="17">
        <v>325</v>
      </c>
      <c r="H39" s="19">
        <v>18.149664929262801</v>
      </c>
      <c r="I39" s="8">
        <v>45383</v>
      </c>
    </row>
    <row r="40" spans="1:9" x14ac:dyDescent="0.25">
      <c r="A40" s="16" t="s">
        <v>22</v>
      </c>
      <c r="B40" s="16" t="s">
        <v>50</v>
      </c>
      <c r="C40" s="16" t="s">
        <v>11</v>
      </c>
      <c r="D40" s="17">
        <v>67</v>
      </c>
      <c r="E40" s="18">
        <v>67</v>
      </c>
      <c r="F40" s="17">
        <v>29.7777777777778</v>
      </c>
      <c r="G40" s="17">
        <v>0</v>
      </c>
      <c r="H40" s="19">
        <v>0</v>
      </c>
      <c r="I40" s="8">
        <v>45383</v>
      </c>
    </row>
    <row r="41" spans="1:9" x14ac:dyDescent="0.25">
      <c r="A41" s="16" t="s">
        <v>15</v>
      </c>
      <c r="B41" s="16" t="s">
        <v>51</v>
      </c>
      <c r="C41" s="16" t="s">
        <v>17</v>
      </c>
      <c r="D41" s="17">
        <v>416</v>
      </c>
      <c r="E41" s="18">
        <v>381</v>
      </c>
      <c r="F41" s="17">
        <v>184.888888888889</v>
      </c>
      <c r="G41" s="17">
        <v>35</v>
      </c>
      <c r="H41" s="19">
        <v>18.930288461538499</v>
      </c>
      <c r="I41" s="8">
        <v>45383</v>
      </c>
    </row>
    <row r="42" spans="1:9" x14ac:dyDescent="0.25">
      <c r="A42" s="16" t="s">
        <v>9</v>
      </c>
      <c r="B42" s="16" t="s">
        <v>52</v>
      </c>
      <c r="C42" s="16" t="s">
        <v>17</v>
      </c>
      <c r="D42" s="17">
        <v>0</v>
      </c>
      <c r="E42" s="18">
        <v>0</v>
      </c>
      <c r="F42" s="17">
        <v>0</v>
      </c>
      <c r="G42" s="17">
        <v>0</v>
      </c>
      <c r="H42" s="19">
        <v>0</v>
      </c>
      <c r="I42" s="8">
        <v>45383</v>
      </c>
    </row>
    <row r="43" spans="1:9" ht="30" x14ac:dyDescent="0.25">
      <c r="A43" s="16" t="s">
        <v>14</v>
      </c>
      <c r="B43" s="16" t="s">
        <v>53</v>
      </c>
      <c r="C43" s="16" t="s">
        <v>11</v>
      </c>
      <c r="D43" s="17">
        <v>2842</v>
      </c>
      <c r="E43" s="18">
        <v>1933</v>
      </c>
      <c r="F43" s="17">
        <v>1263.1111111111099</v>
      </c>
      <c r="G43" s="17">
        <v>909</v>
      </c>
      <c r="H43" s="19">
        <v>71.965165376495406</v>
      </c>
      <c r="I43" s="8">
        <v>45383</v>
      </c>
    </row>
    <row r="44" spans="1:9" ht="30" x14ac:dyDescent="0.25">
      <c r="A44" s="16" t="s">
        <v>9</v>
      </c>
      <c r="B44" s="16" t="s">
        <v>54</v>
      </c>
      <c r="C44" s="16" t="s">
        <v>24</v>
      </c>
      <c r="D44" s="17">
        <v>1631</v>
      </c>
      <c r="E44" s="18">
        <v>1575</v>
      </c>
      <c r="F44" s="17">
        <v>724.88888888888903</v>
      </c>
      <c r="G44" s="17">
        <v>56</v>
      </c>
      <c r="H44" s="19">
        <v>7.7253218884120196</v>
      </c>
      <c r="I44" s="8">
        <v>45383</v>
      </c>
    </row>
    <row r="45" spans="1:9" ht="30" x14ac:dyDescent="0.25">
      <c r="A45" s="16" t="s">
        <v>18</v>
      </c>
      <c r="B45" s="16" t="s">
        <v>54</v>
      </c>
      <c r="C45" s="16" t="s">
        <v>24</v>
      </c>
      <c r="D45" s="17">
        <v>3552</v>
      </c>
      <c r="E45" s="18">
        <v>3429</v>
      </c>
      <c r="F45" s="17">
        <v>1578.6666666666699</v>
      </c>
      <c r="G45" s="17">
        <v>123</v>
      </c>
      <c r="H45" s="19">
        <v>7.7913851351351404</v>
      </c>
      <c r="I45" s="8">
        <v>45383</v>
      </c>
    </row>
    <row r="46" spans="1:9" ht="30" x14ac:dyDescent="0.25">
      <c r="A46" s="16" t="s">
        <v>20</v>
      </c>
      <c r="B46" s="16" t="s">
        <v>54</v>
      </c>
      <c r="C46" s="16" t="s">
        <v>24</v>
      </c>
      <c r="D46" s="17">
        <v>2897</v>
      </c>
      <c r="E46" s="18">
        <v>2777</v>
      </c>
      <c r="F46" s="17">
        <v>1287.55555555556</v>
      </c>
      <c r="G46" s="17">
        <v>120</v>
      </c>
      <c r="H46" s="19">
        <v>9.3199861926130492</v>
      </c>
      <c r="I46" s="8">
        <v>45383</v>
      </c>
    </row>
    <row r="47" spans="1:9" x14ac:dyDescent="0.25">
      <c r="A47" s="16" t="s">
        <v>22</v>
      </c>
      <c r="B47" s="16" t="s">
        <v>55</v>
      </c>
      <c r="C47" s="16" t="s">
        <v>36</v>
      </c>
      <c r="D47" s="17">
        <v>0</v>
      </c>
      <c r="E47" s="18">
        <v>0</v>
      </c>
      <c r="F47" s="17">
        <v>0</v>
      </c>
      <c r="G47" s="17">
        <v>0</v>
      </c>
      <c r="H47" s="19">
        <v>0</v>
      </c>
      <c r="I47" s="8">
        <v>45383</v>
      </c>
    </row>
    <row r="48" spans="1:9" ht="30" x14ac:dyDescent="0.25">
      <c r="A48" s="16" t="s">
        <v>22</v>
      </c>
      <c r="B48" s="16" t="s">
        <v>56</v>
      </c>
      <c r="C48" s="16" t="s">
        <v>24</v>
      </c>
      <c r="D48" s="17">
        <v>0</v>
      </c>
      <c r="E48" s="18">
        <v>0</v>
      </c>
      <c r="F48" s="17">
        <v>0</v>
      </c>
      <c r="G48" s="17">
        <v>0</v>
      </c>
      <c r="H48" s="19">
        <v>0</v>
      </c>
      <c r="I48" s="8">
        <v>45383</v>
      </c>
    </row>
    <row r="49" spans="1:9" ht="30" x14ac:dyDescent="0.25">
      <c r="A49" s="16" t="s">
        <v>9</v>
      </c>
      <c r="B49" s="16" t="s">
        <v>56</v>
      </c>
      <c r="C49" s="16" t="s">
        <v>24</v>
      </c>
      <c r="D49" s="17">
        <v>2972</v>
      </c>
      <c r="E49" s="18">
        <v>2756</v>
      </c>
      <c r="F49" s="17">
        <v>1320.8888888888901</v>
      </c>
      <c r="G49" s="17">
        <v>216</v>
      </c>
      <c r="H49" s="19">
        <v>16.352624495289401</v>
      </c>
      <c r="I49" s="8">
        <v>45383</v>
      </c>
    </row>
    <row r="50" spans="1:9" ht="30" x14ac:dyDescent="0.25">
      <c r="A50" s="16" t="s">
        <v>49</v>
      </c>
      <c r="B50" s="16" t="s">
        <v>56</v>
      </c>
      <c r="C50" s="16" t="s">
        <v>24</v>
      </c>
      <c r="D50" s="17">
        <v>1003</v>
      </c>
      <c r="E50" s="18">
        <v>477</v>
      </c>
      <c r="F50" s="17">
        <v>445.777777777778</v>
      </c>
      <c r="G50" s="17">
        <v>526</v>
      </c>
      <c r="H50" s="19">
        <v>117.99601196410801</v>
      </c>
      <c r="I50" s="8">
        <v>45383</v>
      </c>
    </row>
    <row r="51" spans="1:9" ht="30" x14ac:dyDescent="0.25">
      <c r="A51" s="16" t="s">
        <v>18</v>
      </c>
      <c r="B51" s="16" t="s">
        <v>56</v>
      </c>
      <c r="C51" s="16" t="s">
        <v>24</v>
      </c>
      <c r="D51" s="17">
        <v>6526</v>
      </c>
      <c r="E51" s="18">
        <v>3570</v>
      </c>
      <c r="F51" s="17">
        <v>2900.4444444444398</v>
      </c>
      <c r="G51" s="17">
        <v>2956</v>
      </c>
      <c r="H51" s="19">
        <v>101.915415262029</v>
      </c>
      <c r="I51" s="8">
        <v>45383</v>
      </c>
    </row>
    <row r="52" spans="1:9" ht="30" x14ac:dyDescent="0.25">
      <c r="A52" s="16" t="s">
        <v>57</v>
      </c>
      <c r="B52" s="16" t="s">
        <v>56</v>
      </c>
      <c r="C52" s="16" t="s">
        <v>24</v>
      </c>
      <c r="D52" s="17">
        <v>580</v>
      </c>
      <c r="E52" s="18">
        <v>514</v>
      </c>
      <c r="F52" s="17">
        <v>257.777777777778</v>
      </c>
      <c r="G52" s="17">
        <v>66</v>
      </c>
      <c r="H52" s="19">
        <v>25.6034482758621</v>
      </c>
      <c r="I52" s="8">
        <v>45383</v>
      </c>
    </row>
    <row r="53" spans="1:9" ht="30" x14ac:dyDescent="0.25">
      <c r="A53" s="16" t="s">
        <v>20</v>
      </c>
      <c r="B53" s="16" t="s">
        <v>56</v>
      </c>
      <c r="C53" s="16" t="s">
        <v>24</v>
      </c>
      <c r="D53" s="17">
        <v>2437</v>
      </c>
      <c r="E53" s="18">
        <v>2336</v>
      </c>
      <c r="F53" s="17">
        <v>1083.1111111111099</v>
      </c>
      <c r="G53" s="17">
        <v>101</v>
      </c>
      <c r="H53" s="19">
        <v>9.3249897414854299</v>
      </c>
      <c r="I53" s="8">
        <v>45383</v>
      </c>
    </row>
    <row r="54" spans="1:9" ht="30" x14ac:dyDescent="0.25">
      <c r="A54" s="16" t="s">
        <v>14</v>
      </c>
      <c r="B54" s="16" t="s">
        <v>56</v>
      </c>
      <c r="C54" s="16" t="s">
        <v>24</v>
      </c>
      <c r="D54" s="17">
        <v>392</v>
      </c>
      <c r="E54" s="18">
        <v>348</v>
      </c>
      <c r="F54" s="17">
        <v>174.222222222222</v>
      </c>
      <c r="G54" s="17">
        <v>44</v>
      </c>
      <c r="H54" s="19">
        <v>25.255102040816301</v>
      </c>
      <c r="I54" s="8">
        <v>45383</v>
      </c>
    </row>
    <row r="55" spans="1:9" x14ac:dyDescent="0.25">
      <c r="A55" s="16" t="s">
        <v>15</v>
      </c>
      <c r="B55" s="16" t="s">
        <v>58</v>
      </c>
      <c r="C55" s="16" t="s">
        <v>36</v>
      </c>
      <c r="D55" s="17">
        <v>0</v>
      </c>
      <c r="E55" s="18">
        <v>0</v>
      </c>
      <c r="F55" s="17">
        <v>0</v>
      </c>
      <c r="G55" s="17">
        <v>0</v>
      </c>
      <c r="H55" s="19">
        <v>0</v>
      </c>
      <c r="I55" s="8">
        <v>45383</v>
      </c>
    </row>
    <row r="56" spans="1:9" ht="30" x14ac:dyDescent="0.25">
      <c r="A56" s="16" t="s">
        <v>18</v>
      </c>
      <c r="B56" s="16" t="s">
        <v>59</v>
      </c>
      <c r="C56" s="16" t="s">
        <v>24</v>
      </c>
      <c r="D56" s="17">
        <v>0</v>
      </c>
      <c r="E56" s="18">
        <v>0</v>
      </c>
      <c r="F56" s="17">
        <v>0</v>
      </c>
      <c r="G56" s="17">
        <v>0</v>
      </c>
      <c r="H56" s="19">
        <v>0</v>
      </c>
      <c r="I56" s="8">
        <v>45383</v>
      </c>
    </row>
    <row r="57" spans="1:9" x14ac:dyDescent="0.25">
      <c r="A57" s="16" t="s">
        <v>22</v>
      </c>
      <c r="B57" s="16" t="s">
        <v>60</v>
      </c>
      <c r="C57" s="16" t="s">
        <v>11</v>
      </c>
      <c r="D57" s="17">
        <v>0</v>
      </c>
      <c r="E57" s="18">
        <v>0</v>
      </c>
      <c r="F57" s="17">
        <v>0</v>
      </c>
      <c r="G57" s="17">
        <v>0</v>
      </c>
      <c r="H57" s="19">
        <v>0</v>
      </c>
      <c r="I57" s="8">
        <v>45383</v>
      </c>
    </row>
    <row r="58" spans="1:9" x14ac:dyDescent="0.25">
      <c r="A58" s="16" t="s">
        <v>22</v>
      </c>
      <c r="B58" s="16" t="s">
        <v>61</v>
      </c>
      <c r="C58" s="16" t="s">
        <v>36</v>
      </c>
      <c r="D58" s="17">
        <v>0</v>
      </c>
      <c r="E58" s="18">
        <v>0</v>
      </c>
      <c r="F58" s="17">
        <v>0</v>
      </c>
      <c r="G58" s="17">
        <v>0</v>
      </c>
      <c r="H58" s="19">
        <v>0</v>
      </c>
      <c r="I58" s="8">
        <v>45383</v>
      </c>
    </row>
    <row r="59" spans="1:9" ht="30" x14ac:dyDescent="0.25">
      <c r="A59" s="16" t="s">
        <v>15</v>
      </c>
      <c r="B59" s="16" t="s">
        <v>62</v>
      </c>
      <c r="C59" s="16" t="s">
        <v>24</v>
      </c>
      <c r="D59" s="17">
        <v>0</v>
      </c>
      <c r="E59" s="18">
        <v>0</v>
      </c>
      <c r="F59" s="17">
        <v>0</v>
      </c>
      <c r="G59" s="17">
        <v>0</v>
      </c>
      <c r="H59" s="19">
        <v>0</v>
      </c>
      <c r="I59" s="8">
        <v>45383</v>
      </c>
    </row>
    <row r="60" spans="1:9" ht="30" x14ac:dyDescent="0.25">
      <c r="A60" s="16" t="s">
        <v>14</v>
      </c>
      <c r="B60" s="16" t="s">
        <v>63</v>
      </c>
      <c r="C60" s="16" t="s">
        <v>36</v>
      </c>
      <c r="D60" s="17">
        <v>0</v>
      </c>
      <c r="E60" s="18">
        <v>0</v>
      </c>
      <c r="F60" s="17">
        <v>0</v>
      </c>
      <c r="G60" s="17">
        <v>0</v>
      </c>
      <c r="H60" s="19">
        <v>0</v>
      </c>
      <c r="I60" s="8">
        <v>45383</v>
      </c>
    </row>
    <row r="61" spans="1:9" x14ac:dyDescent="0.25">
      <c r="A61" s="16" t="s">
        <v>57</v>
      </c>
      <c r="B61" s="16" t="s">
        <v>64</v>
      </c>
      <c r="C61" s="16" t="s">
        <v>13</v>
      </c>
      <c r="D61" s="17">
        <v>39</v>
      </c>
      <c r="E61" s="18">
        <v>1</v>
      </c>
      <c r="F61" s="17">
        <v>17.3333333333333</v>
      </c>
      <c r="G61" s="17">
        <v>38</v>
      </c>
      <c r="H61" s="19">
        <v>219.230769230769</v>
      </c>
      <c r="I61" s="8">
        <v>45383</v>
      </c>
    </row>
    <row r="62" spans="1:9" ht="30" x14ac:dyDescent="0.25">
      <c r="A62" s="16" t="s">
        <v>14</v>
      </c>
      <c r="B62" s="16" t="s">
        <v>64</v>
      </c>
      <c r="C62" s="16" t="s">
        <v>13</v>
      </c>
      <c r="D62" s="17">
        <v>1517</v>
      </c>
      <c r="E62" s="18">
        <v>79</v>
      </c>
      <c r="F62" s="17">
        <v>674.22222222222194</v>
      </c>
      <c r="G62" s="17">
        <v>1438</v>
      </c>
      <c r="H62" s="19">
        <v>213.282794990112</v>
      </c>
      <c r="I62" s="8">
        <v>45383</v>
      </c>
    </row>
    <row r="63" spans="1:9" x14ac:dyDescent="0.25">
      <c r="A63" s="16" t="s">
        <v>22</v>
      </c>
      <c r="B63" s="16" t="s">
        <v>65</v>
      </c>
      <c r="C63" s="16" t="s">
        <v>17</v>
      </c>
      <c r="D63" s="17">
        <v>0</v>
      </c>
      <c r="E63" s="18">
        <v>0</v>
      </c>
      <c r="F63" s="17">
        <v>0</v>
      </c>
      <c r="G63" s="17">
        <v>0</v>
      </c>
      <c r="H63" s="19">
        <v>0</v>
      </c>
      <c r="I63" s="8">
        <v>45383</v>
      </c>
    </row>
    <row r="64" spans="1:9" x14ac:dyDescent="0.25">
      <c r="A64" s="16" t="s">
        <v>57</v>
      </c>
      <c r="B64" s="16" t="s">
        <v>66</v>
      </c>
      <c r="C64" s="16" t="s">
        <v>17</v>
      </c>
      <c r="D64" s="17">
        <v>0</v>
      </c>
      <c r="E64" s="18">
        <v>0</v>
      </c>
      <c r="F64" s="17">
        <v>0</v>
      </c>
      <c r="G64" s="17">
        <v>0</v>
      </c>
      <c r="H64" s="19">
        <v>0</v>
      </c>
      <c r="I64" s="8">
        <v>45383</v>
      </c>
    </row>
    <row r="65" spans="1:9" x14ac:dyDescent="0.25">
      <c r="A65" s="16" t="s">
        <v>22</v>
      </c>
      <c r="B65" s="16" t="s">
        <v>67</v>
      </c>
      <c r="C65" s="16" t="s">
        <v>13</v>
      </c>
      <c r="D65" s="17">
        <v>1231</v>
      </c>
      <c r="E65" s="18">
        <v>401</v>
      </c>
      <c r="F65" s="17">
        <v>547.11111111111097</v>
      </c>
      <c r="G65" s="17">
        <v>830</v>
      </c>
      <c r="H65" s="19">
        <v>151.70593013809901</v>
      </c>
      <c r="I65" s="8">
        <v>45383</v>
      </c>
    </row>
    <row r="66" spans="1:9" x14ac:dyDescent="0.25">
      <c r="A66" s="16" t="s">
        <v>15</v>
      </c>
      <c r="B66" s="16" t="s">
        <v>68</v>
      </c>
      <c r="C66" s="16" t="s">
        <v>36</v>
      </c>
      <c r="D66" s="17">
        <v>6</v>
      </c>
      <c r="E66" s="18">
        <v>3</v>
      </c>
      <c r="F66" s="17">
        <v>2.6666666666666701</v>
      </c>
      <c r="G66" s="17">
        <v>3</v>
      </c>
      <c r="H66" s="19">
        <v>112.5</v>
      </c>
      <c r="I66" s="8">
        <v>45383</v>
      </c>
    </row>
    <row r="67" spans="1:9" x14ac:dyDescent="0.25">
      <c r="A67" s="16" t="s">
        <v>22</v>
      </c>
      <c r="B67" s="16" t="s">
        <v>69</v>
      </c>
      <c r="C67" s="16" t="s">
        <v>17</v>
      </c>
      <c r="D67" s="17">
        <v>0</v>
      </c>
      <c r="E67" s="18">
        <v>0</v>
      </c>
      <c r="F67" s="17">
        <v>0</v>
      </c>
      <c r="G67" s="17">
        <v>0</v>
      </c>
      <c r="H67" s="19">
        <v>0</v>
      </c>
      <c r="I67" s="8">
        <v>45383</v>
      </c>
    </row>
    <row r="68" spans="1:9" x14ac:dyDescent="0.25">
      <c r="A68" s="16" t="s">
        <v>22</v>
      </c>
      <c r="B68" s="16" t="s">
        <v>70</v>
      </c>
      <c r="C68" s="16" t="s">
        <v>17</v>
      </c>
      <c r="D68" s="17">
        <v>1054</v>
      </c>
      <c r="E68" s="18">
        <v>971</v>
      </c>
      <c r="F68" s="17">
        <v>468.444444444444</v>
      </c>
      <c r="G68" s="17">
        <v>83</v>
      </c>
      <c r="H68" s="19">
        <v>17.718216318785601</v>
      </c>
      <c r="I68" s="8">
        <v>45383</v>
      </c>
    </row>
    <row r="69" spans="1:9" x14ac:dyDescent="0.25">
      <c r="A69" s="16" t="s">
        <v>15</v>
      </c>
      <c r="B69" s="16" t="s">
        <v>71</v>
      </c>
      <c r="C69" s="16" t="s">
        <v>36</v>
      </c>
      <c r="D69" s="17">
        <v>0</v>
      </c>
      <c r="E69" s="18">
        <v>0</v>
      </c>
      <c r="F69" s="17">
        <v>0</v>
      </c>
      <c r="G69" s="17">
        <v>0</v>
      </c>
      <c r="H69" s="19">
        <v>0</v>
      </c>
      <c r="I69" s="8">
        <v>45383</v>
      </c>
    </row>
    <row r="70" spans="1:9" ht="30" x14ac:dyDescent="0.25">
      <c r="A70" s="16" t="s">
        <v>9</v>
      </c>
      <c r="B70" s="16" t="s">
        <v>72</v>
      </c>
      <c r="C70" s="16" t="s">
        <v>24</v>
      </c>
      <c r="D70" s="17">
        <v>0</v>
      </c>
      <c r="E70" s="18">
        <v>0</v>
      </c>
      <c r="F70" s="17">
        <v>0</v>
      </c>
      <c r="G70" s="17">
        <v>0</v>
      </c>
      <c r="H70" s="19">
        <v>0</v>
      </c>
      <c r="I70" s="8">
        <v>45383</v>
      </c>
    </row>
    <row r="71" spans="1:9" ht="30" x14ac:dyDescent="0.25">
      <c r="A71" s="16" t="s">
        <v>18</v>
      </c>
      <c r="B71" s="16" t="s">
        <v>72</v>
      </c>
      <c r="C71" s="16" t="s">
        <v>24</v>
      </c>
      <c r="D71" s="17">
        <v>0</v>
      </c>
      <c r="E71" s="18">
        <v>0</v>
      </c>
      <c r="F71" s="17">
        <v>0</v>
      </c>
      <c r="G71" s="17">
        <v>0</v>
      </c>
      <c r="H71" s="19">
        <v>0</v>
      </c>
      <c r="I71" s="8">
        <v>45383</v>
      </c>
    </row>
    <row r="72" spans="1:9" ht="30" x14ac:dyDescent="0.25">
      <c r="A72" s="16" t="s">
        <v>14</v>
      </c>
      <c r="B72" s="16" t="s">
        <v>72</v>
      </c>
      <c r="C72" s="16" t="s">
        <v>24</v>
      </c>
      <c r="D72" s="17">
        <v>221</v>
      </c>
      <c r="E72" s="18">
        <v>219</v>
      </c>
      <c r="F72" s="17">
        <v>98.2222222222222</v>
      </c>
      <c r="G72" s="17">
        <v>2</v>
      </c>
      <c r="H72" s="19">
        <v>2.0361990950226199</v>
      </c>
      <c r="I72" s="8">
        <v>45383</v>
      </c>
    </row>
    <row r="73" spans="1:9" x14ac:dyDescent="0.25">
      <c r="A73" s="16" t="s">
        <v>22</v>
      </c>
      <c r="B73" s="16" t="s">
        <v>73</v>
      </c>
      <c r="C73" s="16" t="s">
        <v>11</v>
      </c>
      <c r="D73" s="17">
        <v>0</v>
      </c>
      <c r="E73" s="18">
        <v>0</v>
      </c>
      <c r="F73" s="17">
        <v>0</v>
      </c>
      <c r="G73" s="17">
        <v>0</v>
      </c>
      <c r="H73" s="19">
        <v>0</v>
      </c>
      <c r="I73" s="8">
        <v>45383</v>
      </c>
    </row>
    <row r="74" spans="1:9" x14ac:dyDescent="0.25">
      <c r="A74" s="16" t="s">
        <v>22</v>
      </c>
      <c r="B74" s="16" t="s">
        <v>74</v>
      </c>
      <c r="C74" s="16" t="s">
        <v>36</v>
      </c>
      <c r="D74" s="17">
        <v>0</v>
      </c>
      <c r="E74" s="18">
        <v>0</v>
      </c>
      <c r="F74" s="17">
        <v>0</v>
      </c>
      <c r="G74" s="17">
        <v>0</v>
      </c>
      <c r="H74" s="19">
        <v>0</v>
      </c>
      <c r="I74" s="8">
        <v>45383</v>
      </c>
    </row>
    <row r="75" spans="1:9" x14ac:dyDescent="0.25">
      <c r="A75" s="16" t="s">
        <v>22</v>
      </c>
      <c r="B75" s="16" t="s">
        <v>75</v>
      </c>
      <c r="C75" s="16" t="s">
        <v>11</v>
      </c>
      <c r="D75" s="17">
        <v>3267</v>
      </c>
      <c r="E75" s="18">
        <v>2553</v>
      </c>
      <c r="F75" s="17">
        <v>1452</v>
      </c>
      <c r="G75" s="17">
        <v>714</v>
      </c>
      <c r="H75" s="19">
        <v>49.173553719008297</v>
      </c>
      <c r="I75" s="8">
        <v>45383</v>
      </c>
    </row>
    <row r="76" spans="1:9" ht="30" x14ac:dyDescent="0.25">
      <c r="A76" s="16" t="s">
        <v>14</v>
      </c>
      <c r="B76" s="16" t="s">
        <v>76</v>
      </c>
      <c r="C76" s="16" t="s">
        <v>36</v>
      </c>
      <c r="D76" s="17">
        <v>0</v>
      </c>
      <c r="E76" s="18">
        <v>0</v>
      </c>
      <c r="F76" s="17">
        <v>0</v>
      </c>
      <c r="G76" s="17">
        <v>0</v>
      </c>
      <c r="H76" s="19">
        <v>0</v>
      </c>
      <c r="I76" s="8">
        <v>45383</v>
      </c>
    </row>
    <row r="77" spans="1:9" x14ac:dyDescent="0.25">
      <c r="A77" s="16" t="s">
        <v>22</v>
      </c>
      <c r="B77" s="16" t="s">
        <v>77</v>
      </c>
      <c r="C77" s="16" t="s">
        <v>17</v>
      </c>
      <c r="D77" s="17">
        <v>3534</v>
      </c>
      <c r="E77" s="18">
        <v>3148</v>
      </c>
      <c r="F77" s="17">
        <v>1570.6666666666699</v>
      </c>
      <c r="G77" s="17">
        <v>386</v>
      </c>
      <c r="H77" s="19">
        <v>24.575551782682499</v>
      </c>
      <c r="I77" s="8">
        <v>45383</v>
      </c>
    </row>
    <row r="78" spans="1:9" x14ac:dyDescent="0.25">
      <c r="A78" s="16" t="s">
        <v>22</v>
      </c>
      <c r="B78" s="16" t="s">
        <v>78</v>
      </c>
      <c r="C78" s="16" t="s">
        <v>36</v>
      </c>
      <c r="D78" s="17">
        <v>286</v>
      </c>
      <c r="E78" s="18">
        <v>252</v>
      </c>
      <c r="F78" s="17">
        <v>127.111111111111</v>
      </c>
      <c r="G78" s="17">
        <v>34</v>
      </c>
      <c r="H78" s="19">
        <v>26.7482517482518</v>
      </c>
      <c r="I78" s="8">
        <v>45383</v>
      </c>
    </row>
    <row r="79" spans="1:9" x14ac:dyDescent="0.25">
      <c r="A79" s="16" t="s">
        <v>9</v>
      </c>
      <c r="B79" s="16" t="s">
        <v>78</v>
      </c>
      <c r="C79" s="16" t="s">
        <v>36</v>
      </c>
      <c r="D79" s="17">
        <v>2724</v>
      </c>
      <c r="E79" s="18">
        <v>2523</v>
      </c>
      <c r="F79" s="17">
        <v>1210.6666666666699</v>
      </c>
      <c r="G79" s="17">
        <v>201</v>
      </c>
      <c r="H79" s="19">
        <v>16.602422907489</v>
      </c>
      <c r="I79" s="8">
        <v>45383</v>
      </c>
    </row>
    <row r="80" spans="1:9" x14ac:dyDescent="0.25">
      <c r="A80" s="16" t="s">
        <v>20</v>
      </c>
      <c r="B80" s="16" t="s">
        <v>78</v>
      </c>
      <c r="C80" s="16" t="s">
        <v>36</v>
      </c>
      <c r="D80" s="17">
        <v>5143</v>
      </c>
      <c r="E80" s="18">
        <v>4860</v>
      </c>
      <c r="F80" s="17">
        <v>2285.7777777777801</v>
      </c>
      <c r="G80" s="17">
        <v>283</v>
      </c>
      <c r="H80" s="19">
        <v>12.380906085942099</v>
      </c>
      <c r="I80" s="8">
        <v>45383</v>
      </c>
    </row>
    <row r="81" spans="1:9" ht="30" x14ac:dyDescent="0.25">
      <c r="A81" s="16" t="s">
        <v>14</v>
      </c>
      <c r="B81" s="16" t="s">
        <v>78</v>
      </c>
      <c r="C81" s="16" t="s">
        <v>36</v>
      </c>
      <c r="D81" s="17">
        <v>4007</v>
      </c>
      <c r="E81" s="18">
        <v>3624</v>
      </c>
      <c r="F81" s="17">
        <v>1780.8888888888901</v>
      </c>
      <c r="G81" s="17">
        <v>383</v>
      </c>
      <c r="H81" s="19">
        <v>21.506114299975</v>
      </c>
      <c r="I81" s="8">
        <v>45383</v>
      </c>
    </row>
    <row r="82" spans="1:9" x14ac:dyDescent="0.25">
      <c r="A82" s="16" t="s">
        <v>22</v>
      </c>
      <c r="B82" s="16" t="s">
        <v>79</v>
      </c>
      <c r="C82" s="16" t="s">
        <v>36</v>
      </c>
      <c r="D82" s="17">
        <v>0</v>
      </c>
      <c r="E82" s="18">
        <v>0</v>
      </c>
      <c r="F82" s="17">
        <v>0</v>
      </c>
      <c r="G82" s="17">
        <v>0</v>
      </c>
      <c r="H82" s="19">
        <v>0</v>
      </c>
      <c r="I82" s="8">
        <v>45383</v>
      </c>
    </row>
    <row r="83" spans="1:9" x14ac:dyDescent="0.25">
      <c r="A83" s="16" t="s">
        <v>15</v>
      </c>
      <c r="B83" s="16" t="s">
        <v>80</v>
      </c>
      <c r="C83" s="16" t="s">
        <v>17</v>
      </c>
      <c r="D83" s="17">
        <v>2376</v>
      </c>
      <c r="E83" s="18">
        <v>1628</v>
      </c>
      <c r="F83" s="17">
        <v>1056</v>
      </c>
      <c r="G83" s="17">
        <v>748</v>
      </c>
      <c r="H83" s="19">
        <v>70.8333333333333</v>
      </c>
      <c r="I83" s="8">
        <v>45383</v>
      </c>
    </row>
    <row r="84" spans="1:9" x14ac:dyDescent="0.25">
      <c r="A84" s="16" t="s">
        <v>9</v>
      </c>
      <c r="B84" s="16" t="s">
        <v>81</v>
      </c>
      <c r="C84" s="16" t="s">
        <v>11</v>
      </c>
      <c r="D84" s="17">
        <v>0</v>
      </c>
      <c r="E84" s="18">
        <v>0</v>
      </c>
      <c r="F84" s="17">
        <v>0</v>
      </c>
      <c r="G84" s="17">
        <v>0</v>
      </c>
      <c r="H84" s="19">
        <v>0</v>
      </c>
      <c r="I84" s="8">
        <v>45383</v>
      </c>
    </row>
    <row r="85" spans="1:9" ht="30" x14ac:dyDescent="0.25">
      <c r="A85" s="16" t="s">
        <v>15</v>
      </c>
      <c r="B85" s="16" t="s">
        <v>82</v>
      </c>
      <c r="C85" s="16" t="s">
        <v>24</v>
      </c>
      <c r="D85" s="17">
        <v>0</v>
      </c>
      <c r="E85" s="18">
        <v>0</v>
      </c>
      <c r="F85" s="17">
        <v>0</v>
      </c>
      <c r="G85" s="17">
        <v>0</v>
      </c>
      <c r="H85" s="19">
        <v>0</v>
      </c>
      <c r="I85" s="8">
        <v>45383</v>
      </c>
    </row>
    <row r="86" spans="1:9" x14ac:dyDescent="0.25">
      <c r="A86" s="16" t="s">
        <v>9</v>
      </c>
      <c r="B86" s="16" t="s">
        <v>83</v>
      </c>
      <c r="C86" s="16" t="s">
        <v>36</v>
      </c>
      <c r="D86" s="17">
        <v>0</v>
      </c>
      <c r="E86" s="18">
        <v>0</v>
      </c>
      <c r="F86" s="17">
        <v>0</v>
      </c>
      <c r="G86" s="17">
        <v>0</v>
      </c>
      <c r="H86" s="19">
        <v>0</v>
      </c>
      <c r="I86" s="8">
        <v>45383</v>
      </c>
    </row>
    <row r="87" spans="1:9" ht="30" x14ac:dyDescent="0.25">
      <c r="A87" s="16" t="s">
        <v>14</v>
      </c>
      <c r="B87" s="16" t="s">
        <v>84</v>
      </c>
      <c r="C87" s="16" t="s">
        <v>36</v>
      </c>
      <c r="D87" s="17">
        <v>343</v>
      </c>
      <c r="E87" s="18">
        <v>334</v>
      </c>
      <c r="F87" s="17">
        <v>152.444444444444</v>
      </c>
      <c r="G87" s="17">
        <v>9</v>
      </c>
      <c r="H87" s="19">
        <v>5.9037900874635598</v>
      </c>
      <c r="I87" s="8">
        <v>45383</v>
      </c>
    </row>
    <row r="88" spans="1:9" x14ac:dyDescent="0.25">
      <c r="A88" s="16" t="s">
        <v>22</v>
      </c>
      <c r="B88" s="16" t="s">
        <v>85</v>
      </c>
      <c r="C88" s="16" t="s">
        <v>11</v>
      </c>
      <c r="D88" s="17">
        <v>0</v>
      </c>
      <c r="E88" s="18">
        <v>0</v>
      </c>
      <c r="F88" s="17">
        <v>0</v>
      </c>
      <c r="G88" s="17">
        <v>0</v>
      </c>
      <c r="H88" s="19">
        <v>0</v>
      </c>
      <c r="I88" s="8">
        <v>45383</v>
      </c>
    </row>
    <row r="89" spans="1:9" ht="30" x14ac:dyDescent="0.25">
      <c r="A89" s="16" t="s">
        <v>9</v>
      </c>
      <c r="B89" s="16" t="s">
        <v>86</v>
      </c>
      <c r="C89" s="16" t="s">
        <v>24</v>
      </c>
      <c r="D89" s="17">
        <v>0</v>
      </c>
      <c r="E89" s="18">
        <v>0</v>
      </c>
      <c r="F89" s="17">
        <v>0</v>
      </c>
      <c r="G89" s="17">
        <v>0</v>
      </c>
      <c r="H89" s="19">
        <v>0</v>
      </c>
      <c r="I89" s="8">
        <v>45383</v>
      </c>
    </row>
    <row r="90" spans="1:9" ht="30" x14ac:dyDescent="0.25">
      <c r="A90" s="16" t="s">
        <v>18</v>
      </c>
      <c r="B90" s="16" t="s">
        <v>86</v>
      </c>
      <c r="C90" s="16" t="s">
        <v>24</v>
      </c>
      <c r="D90" s="17">
        <v>23</v>
      </c>
      <c r="E90" s="18">
        <v>21</v>
      </c>
      <c r="F90" s="17">
        <v>10.2222222222222</v>
      </c>
      <c r="G90" s="17">
        <v>2</v>
      </c>
      <c r="H90" s="19">
        <v>19.565217391304301</v>
      </c>
      <c r="I90" s="8">
        <v>45383</v>
      </c>
    </row>
    <row r="91" spans="1:9" x14ac:dyDescent="0.25">
      <c r="A91" t="s">
        <v>20</v>
      </c>
      <c r="B91" t="s">
        <v>86</v>
      </c>
      <c r="C91" t="s">
        <v>24</v>
      </c>
      <c r="D91">
        <v>217</v>
      </c>
      <c r="E91" s="1">
        <v>215</v>
      </c>
      <c r="F91">
        <v>96.4444444444444</v>
      </c>
      <c r="G91">
        <v>2</v>
      </c>
      <c r="H91" s="11">
        <v>2.0737327188940098</v>
      </c>
      <c r="I91" s="8">
        <v>45383</v>
      </c>
    </row>
    <row r="92" spans="1:9" x14ac:dyDescent="0.25">
      <c r="A92" t="s">
        <v>9</v>
      </c>
      <c r="B92" t="s">
        <v>87</v>
      </c>
      <c r="C92" t="s">
        <v>36</v>
      </c>
      <c r="D92">
        <v>0</v>
      </c>
      <c r="E92" s="1">
        <v>0</v>
      </c>
      <c r="F92">
        <v>0</v>
      </c>
      <c r="G92">
        <v>0</v>
      </c>
      <c r="H92" s="19">
        <v>0</v>
      </c>
      <c r="I92" s="8">
        <v>45383</v>
      </c>
    </row>
    <row r="93" spans="1:9" x14ac:dyDescent="0.25">
      <c r="A93" t="s">
        <v>14</v>
      </c>
      <c r="B93" t="s">
        <v>87</v>
      </c>
      <c r="C93" t="s">
        <v>36</v>
      </c>
      <c r="D93">
        <v>89</v>
      </c>
      <c r="E93" s="1">
        <v>0</v>
      </c>
      <c r="F93">
        <v>39.5555555555556</v>
      </c>
      <c r="G93">
        <v>89</v>
      </c>
      <c r="H93" s="11">
        <v>225</v>
      </c>
      <c r="I93" s="8">
        <v>45383</v>
      </c>
    </row>
    <row r="94" spans="1:9" x14ac:dyDescent="0.25">
      <c r="A94" t="s">
        <v>9</v>
      </c>
      <c r="B94" t="s">
        <v>88</v>
      </c>
      <c r="C94" t="s">
        <v>11</v>
      </c>
      <c r="D94">
        <v>0</v>
      </c>
      <c r="E94" s="1">
        <v>0</v>
      </c>
      <c r="F94">
        <v>0</v>
      </c>
      <c r="G94">
        <v>0</v>
      </c>
      <c r="H94" s="19">
        <v>0</v>
      </c>
      <c r="I94" s="8">
        <v>45383</v>
      </c>
    </row>
    <row r="95" spans="1:9" x14ac:dyDescent="0.25">
      <c r="A95" t="s">
        <v>9</v>
      </c>
      <c r="B95" t="s">
        <v>89</v>
      </c>
      <c r="C95" t="s">
        <v>24</v>
      </c>
      <c r="D95">
        <v>2197</v>
      </c>
      <c r="E95" s="1">
        <v>1981</v>
      </c>
      <c r="F95">
        <v>976.444444444444</v>
      </c>
      <c r="G95">
        <v>216</v>
      </c>
      <c r="H95" s="11">
        <v>22.121074192080101</v>
      </c>
      <c r="I95" s="8">
        <v>45383</v>
      </c>
    </row>
    <row r="96" spans="1:9" x14ac:dyDescent="0.25">
      <c r="A96" t="s">
        <v>49</v>
      </c>
      <c r="B96" t="s">
        <v>89</v>
      </c>
      <c r="C96" t="s">
        <v>24</v>
      </c>
      <c r="D96">
        <v>854</v>
      </c>
      <c r="E96" s="1">
        <v>464</v>
      </c>
      <c r="F96">
        <v>379.555555555556</v>
      </c>
      <c r="G96">
        <v>390</v>
      </c>
      <c r="H96" s="11">
        <v>102.751756440281</v>
      </c>
      <c r="I96" s="8">
        <v>45383</v>
      </c>
    </row>
    <row r="97" spans="1:9" x14ac:dyDescent="0.25">
      <c r="A97" t="s">
        <v>18</v>
      </c>
      <c r="B97" t="s">
        <v>89</v>
      </c>
      <c r="C97" t="s">
        <v>24</v>
      </c>
      <c r="D97">
        <v>5828</v>
      </c>
      <c r="E97" s="1">
        <v>3529</v>
      </c>
      <c r="F97">
        <v>2590.2222222222199</v>
      </c>
      <c r="G97">
        <v>2299</v>
      </c>
      <c r="H97" s="11">
        <v>88.756863417982203</v>
      </c>
      <c r="I97" s="8">
        <v>45383</v>
      </c>
    </row>
    <row r="98" spans="1:9" x14ac:dyDescent="0.25">
      <c r="A98" t="s">
        <v>57</v>
      </c>
      <c r="B98" t="s">
        <v>89</v>
      </c>
      <c r="C98" t="s">
        <v>24</v>
      </c>
      <c r="D98">
        <v>447</v>
      </c>
      <c r="E98" s="1">
        <v>431</v>
      </c>
      <c r="F98">
        <v>198.666666666667</v>
      </c>
      <c r="G98">
        <v>16</v>
      </c>
      <c r="H98" s="11">
        <v>8.0536912751677896</v>
      </c>
      <c r="I98" s="8">
        <v>45383</v>
      </c>
    </row>
    <row r="99" spans="1:9" x14ac:dyDescent="0.25">
      <c r="A99" t="s">
        <v>20</v>
      </c>
      <c r="B99" t="s">
        <v>89</v>
      </c>
      <c r="C99" t="s">
        <v>24</v>
      </c>
      <c r="D99">
        <v>4590</v>
      </c>
      <c r="E99" s="1">
        <v>3144</v>
      </c>
      <c r="F99">
        <v>2040</v>
      </c>
      <c r="G99">
        <v>1446</v>
      </c>
      <c r="H99" s="11">
        <v>70.882352941176507</v>
      </c>
      <c r="I99" s="8">
        <v>45383</v>
      </c>
    </row>
    <row r="100" spans="1:9" x14ac:dyDescent="0.25">
      <c r="A100" t="s">
        <v>14</v>
      </c>
      <c r="B100" t="s">
        <v>89</v>
      </c>
      <c r="C100" t="s">
        <v>24</v>
      </c>
      <c r="D100">
        <v>59</v>
      </c>
      <c r="E100" s="1">
        <v>47</v>
      </c>
      <c r="F100">
        <v>26.2222222222222</v>
      </c>
      <c r="G100">
        <v>12</v>
      </c>
      <c r="H100" s="11">
        <v>45.762711864406803</v>
      </c>
      <c r="I100" s="8">
        <v>45383</v>
      </c>
    </row>
    <row r="101" spans="1:9" x14ac:dyDescent="0.25">
      <c r="A101" t="s">
        <v>20</v>
      </c>
      <c r="B101" t="s">
        <v>90</v>
      </c>
      <c r="C101" t="s">
        <v>24</v>
      </c>
      <c r="D101">
        <v>1475</v>
      </c>
      <c r="E101" s="1">
        <v>1412</v>
      </c>
      <c r="F101">
        <v>655.555555555556</v>
      </c>
      <c r="G101">
        <v>63</v>
      </c>
      <c r="H101" s="11">
        <v>9.6101694915254203</v>
      </c>
      <c r="I101" s="8">
        <v>45383</v>
      </c>
    </row>
    <row r="102" spans="1:9" x14ac:dyDescent="0.25">
      <c r="A102" t="s">
        <v>22</v>
      </c>
      <c r="B102" t="s">
        <v>91</v>
      </c>
      <c r="C102" t="s">
        <v>17</v>
      </c>
      <c r="D102">
        <v>102</v>
      </c>
      <c r="E102" s="1">
        <v>10</v>
      </c>
      <c r="F102">
        <v>45.3333333333333</v>
      </c>
      <c r="G102">
        <v>92</v>
      </c>
      <c r="H102" s="11">
        <v>202.941176470588</v>
      </c>
      <c r="I102" s="8">
        <v>45383</v>
      </c>
    </row>
    <row r="103" spans="1:9" x14ac:dyDescent="0.25">
      <c r="A103" t="s">
        <v>20</v>
      </c>
      <c r="B103" t="s">
        <v>92</v>
      </c>
      <c r="C103" t="s">
        <v>17</v>
      </c>
      <c r="D103">
        <v>2907</v>
      </c>
      <c r="E103" s="1">
        <v>2873</v>
      </c>
      <c r="F103">
        <v>1292</v>
      </c>
      <c r="G103">
        <v>34</v>
      </c>
      <c r="H103" s="11">
        <v>2.6315789473684199</v>
      </c>
      <c r="I103" s="8">
        <v>45383</v>
      </c>
    </row>
    <row r="104" spans="1:9" x14ac:dyDescent="0.25">
      <c r="A104" t="s">
        <v>14</v>
      </c>
      <c r="B104" t="s">
        <v>93</v>
      </c>
      <c r="C104" t="s">
        <v>13</v>
      </c>
      <c r="D104">
        <v>0</v>
      </c>
      <c r="E104" s="1">
        <v>0</v>
      </c>
      <c r="F104">
        <v>0</v>
      </c>
      <c r="G104">
        <v>0</v>
      </c>
      <c r="H104" s="19">
        <v>0</v>
      </c>
      <c r="I104" s="8">
        <v>45383</v>
      </c>
    </row>
    <row r="105" spans="1:9" x14ac:dyDescent="0.25">
      <c r="A105" t="s">
        <v>15</v>
      </c>
      <c r="B105" t="s">
        <v>94</v>
      </c>
      <c r="C105" t="s">
        <v>13</v>
      </c>
      <c r="D105">
        <v>55</v>
      </c>
      <c r="E105" s="1">
        <v>0</v>
      </c>
      <c r="F105">
        <v>24.4444444444444</v>
      </c>
      <c r="G105">
        <v>55</v>
      </c>
      <c r="H105" s="11">
        <v>225</v>
      </c>
      <c r="I105" s="8">
        <v>45383</v>
      </c>
    </row>
    <row r="106" spans="1:9" x14ac:dyDescent="0.25">
      <c r="A106" t="s">
        <v>20</v>
      </c>
      <c r="B106" t="s">
        <v>95</v>
      </c>
      <c r="C106" t="s">
        <v>17</v>
      </c>
      <c r="D106">
        <v>31</v>
      </c>
      <c r="E106" s="1">
        <v>29</v>
      </c>
      <c r="F106">
        <v>13.7777777777778</v>
      </c>
      <c r="G106">
        <v>2</v>
      </c>
      <c r="H106" s="11">
        <v>14.5161290322581</v>
      </c>
      <c r="I106" s="8">
        <v>45383</v>
      </c>
    </row>
    <row r="107" spans="1:9" x14ac:dyDescent="0.25">
      <c r="A107" t="s">
        <v>9</v>
      </c>
      <c r="B107" t="s">
        <v>96</v>
      </c>
      <c r="C107" t="s">
        <v>24</v>
      </c>
      <c r="D107">
        <v>939</v>
      </c>
      <c r="E107" s="1">
        <v>897</v>
      </c>
      <c r="F107">
        <v>417.33333333333297</v>
      </c>
      <c r="G107">
        <v>42</v>
      </c>
      <c r="H107" s="11">
        <v>10.0638977635783</v>
      </c>
      <c r="I107" s="8">
        <v>45383</v>
      </c>
    </row>
    <row r="108" spans="1:9" x14ac:dyDescent="0.25">
      <c r="A108" t="s">
        <v>49</v>
      </c>
      <c r="B108" t="s">
        <v>96</v>
      </c>
      <c r="C108" t="s">
        <v>24</v>
      </c>
      <c r="D108">
        <v>0</v>
      </c>
      <c r="E108" s="1">
        <v>0</v>
      </c>
      <c r="F108">
        <v>0</v>
      </c>
      <c r="G108">
        <v>0</v>
      </c>
      <c r="H108" s="19">
        <v>0</v>
      </c>
      <c r="I108" s="8">
        <v>45383</v>
      </c>
    </row>
    <row r="109" spans="1:9" x14ac:dyDescent="0.25">
      <c r="A109" t="s">
        <v>18</v>
      </c>
      <c r="B109" t="s">
        <v>96</v>
      </c>
      <c r="C109" t="s">
        <v>24</v>
      </c>
      <c r="D109">
        <v>592</v>
      </c>
      <c r="E109" s="1">
        <v>278</v>
      </c>
      <c r="F109">
        <v>263.11111111111097</v>
      </c>
      <c r="G109">
        <v>314</v>
      </c>
      <c r="H109" s="11">
        <v>119.341216216216</v>
      </c>
      <c r="I109" s="8">
        <v>45383</v>
      </c>
    </row>
    <row r="110" spans="1:9" x14ac:dyDescent="0.25">
      <c r="A110" t="s">
        <v>57</v>
      </c>
      <c r="B110" t="s">
        <v>96</v>
      </c>
      <c r="C110" t="s">
        <v>24</v>
      </c>
      <c r="D110">
        <v>619</v>
      </c>
      <c r="E110" s="1">
        <v>559</v>
      </c>
      <c r="F110">
        <v>275.11111111111097</v>
      </c>
      <c r="G110">
        <v>60</v>
      </c>
      <c r="H110" s="11">
        <v>21.809369951534698</v>
      </c>
      <c r="I110" s="8">
        <v>45383</v>
      </c>
    </row>
    <row r="111" spans="1:9" x14ac:dyDescent="0.25">
      <c r="A111" t="s">
        <v>20</v>
      </c>
      <c r="B111" t="s">
        <v>96</v>
      </c>
      <c r="C111" t="s">
        <v>24</v>
      </c>
      <c r="D111">
        <v>2934</v>
      </c>
      <c r="E111" s="1">
        <v>2812</v>
      </c>
      <c r="F111">
        <v>1304</v>
      </c>
      <c r="G111">
        <v>122</v>
      </c>
      <c r="H111" s="11">
        <v>9.3558282208588999</v>
      </c>
      <c r="I111" s="8">
        <v>45383</v>
      </c>
    </row>
    <row r="112" spans="1:9" x14ac:dyDescent="0.25">
      <c r="A112" t="s">
        <v>15</v>
      </c>
      <c r="B112" t="s">
        <v>97</v>
      </c>
      <c r="C112" t="s">
        <v>11</v>
      </c>
      <c r="D112">
        <v>502</v>
      </c>
      <c r="E112" s="1">
        <v>441</v>
      </c>
      <c r="F112">
        <v>223.111111111111</v>
      </c>
      <c r="G112">
        <v>61</v>
      </c>
      <c r="H112" s="11">
        <v>27.3406374501992</v>
      </c>
      <c r="I112" s="8">
        <v>45383</v>
      </c>
    </row>
    <row r="113" spans="1:9" x14ac:dyDescent="0.25">
      <c r="A113" t="s">
        <v>22</v>
      </c>
      <c r="B113" t="s">
        <v>98</v>
      </c>
      <c r="C113" t="s">
        <v>36</v>
      </c>
      <c r="D113">
        <v>0</v>
      </c>
      <c r="E113" s="1">
        <v>0</v>
      </c>
      <c r="F113">
        <v>0</v>
      </c>
      <c r="G113">
        <v>0</v>
      </c>
      <c r="H113" s="19">
        <v>0</v>
      </c>
      <c r="I113" s="8">
        <v>45383</v>
      </c>
    </row>
    <row r="114" spans="1:9" x14ac:dyDescent="0.25">
      <c r="A114" t="s">
        <v>15</v>
      </c>
      <c r="B114" t="s">
        <v>98</v>
      </c>
      <c r="C114" t="s">
        <v>36</v>
      </c>
      <c r="D114">
        <v>247</v>
      </c>
      <c r="E114" s="1">
        <v>70</v>
      </c>
      <c r="F114">
        <v>109.777777777778</v>
      </c>
      <c r="G114">
        <v>177</v>
      </c>
      <c r="H114" s="11">
        <v>161.23481781376501</v>
      </c>
      <c r="I114" s="8">
        <v>45383</v>
      </c>
    </row>
    <row r="115" spans="1:9" x14ac:dyDescent="0.25">
      <c r="A115" t="s">
        <v>22</v>
      </c>
      <c r="B115" t="s">
        <v>99</v>
      </c>
      <c r="C115" t="s">
        <v>36</v>
      </c>
      <c r="D115">
        <v>0</v>
      </c>
      <c r="E115" s="1">
        <v>0</v>
      </c>
      <c r="F115">
        <v>0</v>
      </c>
      <c r="G115">
        <v>0</v>
      </c>
      <c r="H115" s="19">
        <v>0</v>
      </c>
      <c r="I115" s="8">
        <v>45383</v>
      </c>
    </row>
    <row r="116" spans="1:9" x14ac:dyDescent="0.25">
      <c r="A116" t="s">
        <v>9</v>
      </c>
      <c r="B116" t="s">
        <v>100</v>
      </c>
      <c r="C116" t="s">
        <v>13</v>
      </c>
      <c r="D116">
        <v>0</v>
      </c>
      <c r="E116" s="1">
        <v>0</v>
      </c>
      <c r="F116">
        <v>0</v>
      </c>
      <c r="G116">
        <v>0</v>
      </c>
      <c r="H116" s="19">
        <v>0</v>
      </c>
      <c r="I116" s="8">
        <v>45383</v>
      </c>
    </row>
    <row r="117" spans="1:9" x14ac:dyDescent="0.25">
      <c r="A117" t="s">
        <v>14</v>
      </c>
      <c r="B117" t="s">
        <v>100</v>
      </c>
      <c r="C117" t="s">
        <v>13</v>
      </c>
      <c r="D117">
        <v>0</v>
      </c>
      <c r="E117" s="1">
        <v>0</v>
      </c>
      <c r="F117">
        <v>0</v>
      </c>
      <c r="G117">
        <v>0</v>
      </c>
      <c r="H117" s="19">
        <v>0</v>
      </c>
      <c r="I117" s="8">
        <v>45383</v>
      </c>
    </row>
    <row r="118" spans="1:9" x14ac:dyDescent="0.25">
      <c r="A118" t="s">
        <v>57</v>
      </c>
      <c r="B118" t="s">
        <v>101</v>
      </c>
      <c r="C118" t="s">
        <v>17</v>
      </c>
      <c r="D118">
        <v>762</v>
      </c>
      <c r="E118" s="1">
        <v>741</v>
      </c>
      <c r="F118">
        <v>338.66666666666703</v>
      </c>
      <c r="G118">
        <v>21</v>
      </c>
      <c r="H118" s="11">
        <v>6.2007874015748001</v>
      </c>
      <c r="I118" s="8">
        <v>45383</v>
      </c>
    </row>
    <row r="119" spans="1:9" x14ac:dyDescent="0.25">
      <c r="A119" t="s">
        <v>22</v>
      </c>
      <c r="B119" t="s">
        <v>102</v>
      </c>
      <c r="C119" t="s">
        <v>24</v>
      </c>
      <c r="D119">
        <v>303</v>
      </c>
      <c r="E119" s="1">
        <v>115</v>
      </c>
      <c r="F119">
        <v>134.666666666667</v>
      </c>
      <c r="G119">
        <v>188</v>
      </c>
      <c r="H119" s="11">
        <v>139.60396039604001</v>
      </c>
      <c r="I119" s="8">
        <v>45383</v>
      </c>
    </row>
    <row r="120" spans="1:9" x14ac:dyDescent="0.25">
      <c r="A120" t="s">
        <v>9</v>
      </c>
      <c r="B120" t="s">
        <v>102</v>
      </c>
      <c r="C120" t="s">
        <v>24</v>
      </c>
      <c r="D120">
        <v>1929</v>
      </c>
      <c r="E120" s="1">
        <v>1885</v>
      </c>
      <c r="F120">
        <v>857.33333333333303</v>
      </c>
      <c r="G120">
        <v>44</v>
      </c>
      <c r="H120" s="11">
        <v>5.1321928460342097</v>
      </c>
      <c r="I120" s="8">
        <v>45383</v>
      </c>
    </row>
    <row r="121" spans="1:9" x14ac:dyDescent="0.25">
      <c r="A121" t="s">
        <v>49</v>
      </c>
      <c r="B121" t="s">
        <v>102</v>
      </c>
      <c r="C121" t="s">
        <v>24</v>
      </c>
      <c r="D121">
        <v>248</v>
      </c>
      <c r="E121" s="1">
        <v>111</v>
      </c>
      <c r="F121">
        <v>110.222222222222</v>
      </c>
      <c r="G121">
        <v>137</v>
      </c>
      <c r="H121" s="11">
        <v>124.29435483871001</v>
      </c>
      <c r="I121" s="8">
        <v>45383</v>
      </c>
    </row>
    <row r="122" spans="1:9" x14ac:dyDescent="0.25">
      <c r="A122" t="s">
        <v>18</v>
      </c>
      <c r="B122" t="s">
        <v>102</v>
      </c>
      <c r="C122" t="s">
        <v>24</v>
      </c>
      <c r="D122">
        <v>1244</v>
      </c>
      <c r="E122" s="1">
        <v>831</v>
      </c>
      <c r="F122">
        <v>552.88888888888903</v>
      </c>
      <c r="G122">
        <v>413</v>
      </c>
      <c r="H122" s="11">
        <v>74.698553054662398</v>
      </c>
      <c r="I122" s="8">
        <v>45383</v>
      </c>
    </row>
    <row r="123" spans="1:9" x14ac:dyDescent="0.25">
      <c r="A123" t="s">
        <v>57</v>
      </c>
      <c r="B123" t="s">
        <v>102</v>
      </c>
      <c r="C123" t="s">
        <v>24</v>
      </c>
      <c r="D123">
        <v>1388</v>
      </c>
      <c r="E123" s="1">
        <v>1334</v>
      </c>
      <c r="F123">
        <v>616.88888888888903</v>
      </c>
      <c r="G123">
        <v>54</v>
      </c>
      <c r="H123" s="11">
        <v>8.7536023054755105</v>
      </c>
      <c r="I123" s="8">
        <v>45383</v>
      </c>
    </row>
    <row r="124" spans="1:9" x14ac:dyDescent="0.25">
      <c r="A124" t="s">
        <v>20</v>
      </c>
      <c r="B124" t="s">
        <v>102</v>
      </c>
      <c r="C124" t="s">
        <v>24</v>
      </c>
      <c r="D124">
        <v>3612</v>
      </c>
      <c r="E124" s="1">
        <v>3553</v>
      </c>
      <c r="F124">
        <v>1605.3333333333301</v>
      </c>
      <c r="G124">
        <v>59</v>
      </c>
      <c r="H124" s="11">
        <v>3.6752491694352201</v>
      </c>
      <c r="I124" s="8">
        <v>45383</v>
      </c>
    </row>
    <row r="125" spans="1:9" x14ac:dyDescent="0.25">
      <c r="A125" t="s">
        <v>22</v>
      </c>
      <c r="B125" t="s">
        <v>103</v>
      </c>
      <c r="C125" t="s">
        <v>11</v>
      </c>
      <c r="D125">
        <v>0</v>
      </c>
      <c r="E125" s="1">
        <v>0</v>
      </c>
      <c r="F125">
        <v>0</v>
      </c>
      <c r="G125">
        <v>0</v>
      </c>
      <c r="H125" s="19">
        <v>0</v>
      </c>
      <c r="I125" s="8">
        <v>45383</v>
      </c>
    </row>
    <row r="126" spans="1:9" x14ac:dyDescent="0.25">
      <c r="A126" t="s">
        <v>9</v>
      </c>
      <c r="B126" t="s">
        <v>103</v>
      </c>
      <c r="C126" t="s">
        <v>11</v>
      </c>
      <c r="D126">
        <v>1481</v>
      </c>
      <c r="E126" s="1">
        <v>1410</v>
      </c>
      <c r="F126">
        <v>658.22222222222194</v>
      </c>
      <c r="G126">
        <v>71</v>
      </c>
      <c r="H126" s="11">
        <v>10.786630654962901</v>
      </c>
      <c r="I126" s="8">
        <v>45383</v>
      </c>
    </row>
    <row r="127" spans="1:9" x14ac:dyDescent="0.25">
      <c r="A127" t="s">
        <v>18</v>
      </c>
      <c r="B127" t="s">
        <v>103</v>
      </c>
      <c r="C127" t="s">
        <v>11</v>
      </c>
      <c r="D127">
        <v>1238</v>
      </c>
      <c r="E127" s="1">
        <v>1204</v>
      </c>
      <c r="F127">
        <v>550.22222222222194</v>
      </c>
      <c r="G127">
        <v>34</v>
      </c>
      <c r="H127" s="11">
        <v>6.1793214862681696</v>
      </c>
      <c r="I127" s="8">
        <v>45383</v>
      </c>
    </row>
    <row r="128" spans="1:9" x14ac:dyDescent="0.25">
      <c r="A128" t="s">
        <v>57</v>
      </c>
      <c r="B128" t="s">
        <v>103</v>
      </c>
      <c r="C128" t="s">
        <v>11</v>
      </c>
      <c r="D128">
        <v>1</v>
      </c>
      <c r="E128" s="1">
        <v>0</v>
      </c>
      <c r="F128">
        <v>0.44444444444444398</v>
      </c>
      <c r="G128">
        <v>1</v>
      </c>
      <c r="H128" s="11">
        <v>225</v>
      </c>
      <c r="I128" s="8">
        <v>45383</v>
      </c>
    </row>
    <row r="129" spans="1:9" x14ac:dyDescent="0.25">
      <c r="A129" t="s">
        <v>14</v>
      </c>
      <c r="B129" t="s">
        <v>103</v>
      </c>
      <c r="C129" t="s">
        <v>11</v>
      </c>
      <c r="D129">
        <v>5297</v>
      </c>
      <c r="E129" s="1">
        <v>3671</v>
      </c>
      <c r="F129">
        <v>2354.2222222222199</v>
      </c>
      <c r="G129">
        <v>1626</v>
      </c>
      <c r="H129" s="11">
        <v>69.067396639607296</v>
      </c>
      <c r="I129" s="8">
        <v>45383</v>
      </c>
    </row>
    <row r="130" spans="1:9" x14ac:dyDescent="0.25">
      <c r="A130" t="s">
        <v>22</v>
      </c>
      <c r="B130" t="s">
        <v>104</v>
      </c>
      <c r="C130" t="s">
        <v>36</v>
      </c>
      <c r="D130">
        <v>0</v>
      </c>
      <c r="E130" s="1">
        <v>0</v>
      </c>
      <c r="F130">
        <v>0</v>
      </c>
      <c r="G130">
        <v>0</v>
      </c>
      <c r="H130" s="19">
        <v>0</v>
      </c>
      <c r="I130" s="8">
        <v>45383</v>
      </c>
    </row>
    <row r="131" spans="1:9" x14ac:dyDescent="0.25">
      <c r="A131" t="s">
        <v>18</v>
      </c>
      <c r="B131" t="s">
        <v>105</v>
      </c>
      <c r="C131" t="s">
        <v>11</v>
      </c>
      <c r="D131">
        <v>8077</v>
      </c>
      <c r="E131" s="1">
        <v>6647</v>
      </c>
      <c r="F131">
        <v>3589.7777777777801</v>
      </c>
      <c r="G131">
        <v>1430</v>
      </c>
      <c r="H131" s="11">
        <v>39.835334901572402</v>
      </c>
      <c r="I131" s="8">
        <v>45383</v>
      </c>
    </row>
    <row r="132" spans="1:9" x14ac:dyDescent="0.25">
      <c r="A132" t="s">
        <v>57</v>
      </c>
      <c r="B132" t="s">
        <v>105</v>
      </c>
      <c r="C132" t="s">
        <v>11</v>
      </c>
      <c r="D132">
        <v>711</v>
      </c>
      <c r="E132" s="1">
        <v>705</v>
      </c>
      <c r="F132">
        <v>316</v>
      </c>
      <c r="G132">
        <v>6</v>
      </c>
      <c r="H132" s="11">
        <v>1.89873417721519</v>
      </c>
      <c r="I132" s="8">
        <v>45383</v>
      </c>
    </row>
    <row r="133" spans="1:9" x14ac:dyDescent="0.25">
      <c r="A133" t="s">
        <v>20</v>
      </c>
      <c r="B133" t="s">
        <v>105</v>
      </c>
      <c r="C133" t="s">
        <v>11</v>
      </c>
      <c r="D133">
        <v>14089</v>
      </c>
      <c r="E133" s="1">
        <v>12770</v>
      </c>
      <c r="F133">
        <v>6261.7777777777801</v>
      </c>
      <c r="G133">
        <v>1319</v>
      </c>
      <c r="H133" s="11">
        <v>21.064305486549799</v>
      </c>
      <c r="I133" s="8">
        <v>45383</v>
      </c>
    </row>
    <row r="134" spans="1:9" x14ac:dyDescent="0.25">
      <c r="A134" t="s">
        <v>9</v>
      </c>
      <c r="B134" t="s">
        <v>106</v>
      </c>
      <c r="C134" t="s">
        <v>11</v>
      </c>
      <c r="D134">
        <v>55</v>
      </c>
      <c r="E134" s="1">
        <v>40</v>
      </c>
      <c r="F134">
        <v>24.4444444444444</v>
      </c>
      <c r="G134">
        <v>15</v>
      </c>
      <c r="H134" s="11">
        <v>61.363636363636402</v>
      </c>
      <c r="I134" s="8">
        <v>45383</v>
      </c>
    </row>
    <row r="135" spans="1:9" x14ac:dyDescent="0.25">
      <c r="A135" t="s">
        <v>49</v>
      </c>
      <c r="B135" t="s">
        <v>106</v>
      </c>
      <c r="C135" t="s">
        <v>11</v>
      </c>
      <c r="D135">
        <v>0</v>
      </c>
      <c r="E135" s="1">
        <v>0</v>
      </c>
      <c r="F135">
        <v>0</v>
      </c>
      <c r="G135">
        <v>0</v>
      </c>
      <c r="H135" s="19">
        <v>0</v>
      </c>
      <c r="I135" s="8">
        <v>45383</v>
      </c>
    </row>
    <row r="136" spans="1:9" x14ac:dyDescent="0.25">
      <c r="A136" t="s">
        <v>18</v>
      </c>
      <c r="B136" t="s">
        <v>106</v>
      </c>
      <c r="C136" t="s">
        <v>11</v>
      </c>
      <c r="D136">
        <v>5992</v>
      </c>
      <c r="E136" s="1">
        <v>3409</v>
      </c>
      <c r="F136">
        <v>2663.1111111111099</v>
      </c>
      <c r="G136">
        <v>2583</v>
      </c>
      <c r="H136" s="11">
        <v>96.991822429906506</v>
      </c>
      <c r="I136" s="8">
        <v>45383</v>
      </c>
    </row>
    <row r="137" spans="1:9" x14ac:dyDescent="0.25">
      <c r="A137" t="s">
        <v>57</v>
      </c>
      <c r="B137" t="s">
        <v>106</v>
      </c>
      <c r="C137" t="s">
        <v>11</v>
      </c>
      <c r="D137">
        <v>1580</v>
      </c>
      <c r="E137" s="1">
        <v>1221</v>
      </c>
      <c r="F137">
        <v>702.22222222222194</v>
      </c>
      <c r="G137">
        <v>359</v>
      </c>
      <c r="H137" s="11">
        <v>51.123417721518997</v>
      </c>
      <c r="I137" s="8">
        <v>45383</v>
      </c>
    </row>
    <row r="138" spans="1:9" x14ac:dyDescent="0.25">
      <c r="A138" t="s">
        <v>20</v>
      </c>
      <c r="B138" t="s">
        <v>106</v>
      </c>
      <c r="C138" t="s">
        <v>11</v>
      </c>
      <c r="D138">
        <v>5842</v>
      </c>
      <c r="E138" s="1">
        <v>5500</v>
      </c>
      <c r="F138">
        <v>2596.4444444444398</v>
      </c>
      <c r="G138">
        <v>342</v>
      </c>
      <c r="H138" s="11">
        <v>13.171858952413601</v>
      </c>
      <c r="I138" s="8">
        <v>45383</v>
      </c>
    </row>
    <row r="139" spans="1:9" x14ac:dyDescent="0.25">
      <c r="A139" t="s">
        <v>14</v>
      </c>
      <c r="B139" t="s">
        <v>106</v>
      </c>
      <c r="C139" t="s">
        <v>11</v>
      </c>
      <c r="D139">
        <v>1380</v>
      </c>
      <c r="E139" s="1">
        <v>1311</v>
      </c>
      <c r="F139">
        <v>613.33333333333303</v>
      </c>
      <c r="G139">
        <v>69</v>
      </c>
      <c r="H139" s="11">
        <v>11.25</v>
      </c>
      <c r="I139" s="8">
        <v>45383</v>
      </c>
    </row>
    <row r="140" spans="1:9" x14ac:dyDescent="0.25">
      <c r="A140" t="s">
        <v>14</v>
      </c>
      <c r="B140" t="s">
        <v>107</v>
      </c>
      <c r="C140" t="s">
        <v>11</v>
      </c>
      <c r="D140">
        <v>0</v>
      </c>
      <c r="E140" s="1">
        <v>0</v>
      </c>
      <c r="F140">
        <v>0</v>
      </c>
      <c r="G140">
        <v>0</v>
      </c>
      <c r="H140" s="19">
        <v>0</v>
      </c>
      <c r="I140" s="8">
        <v>45383</v>
      </c>
    </row>
    <row r="141" spans="1:9" x14ac:dyDescent="0.25">
      <c r="A141" t="s">
        <v>22</v>
      </c>
      <c r="B141" t="s">
        <v>108</v>
      </c>
      <c r="C141" t="s">
        <v>24</v>
      </c>
      <c r="D141">
        <v>3</v>
      </c>
      <c r="E141" s="1">
        <v>1</v>
      </c>
      <c r="F141">
        <v>1.3333333333333299</v>
      </c>
      <c r="G141">
        <v>2</v>
      </c>
      <c r="H141" s="11">
        <v>150</v>
      </c>
      <c r="I141" s="8">
        <v>45383</v>
      </c>
    </row>
    <row r="142" spans="1:9" x14ac:dyDescent="0.25">
      <c r="A142" t="s">
        <v>18</v>
      </c>
      <c r="B142" t="s">
        <v>108</v>
      </c>
      <c r="C142" t="s">
        <v>24</v>
      </c>
      <c r="D142">
        <v>0</v>
      </c>
      <c r="E142" s="1">
        <v>0</v>
      </c>
      <c r="F142">
        <v>0</v>
      </c>
      <c r="G142">
        <v>0</v>
      </c>
      <c r="H142" s="11">
        <v>0</v>
      </c>
      <c r="I142" s="8">
        <v>45383</v>
      </c>
    </row>
    <row r="143" spans="1:9" x14ac:dyDescent="0.25">
      <c r="A143" t="s">
        <v>57</v>
      </c>
      <c r="B143" t="s">
        <v>108</v>
      </c>
      <c r="C143" t="s">
        <v>24</v>
      </c>
      <c r="D143">
        <v>38</v>
      </c>
      <c r="E143" s="1">
        <v>32</v>
      </c>
      <c r="F143">
        <v>16.8888888888889</v>
      </c>
      <c r="G143">
        <v>6</v>
      </c>
      <c r="H143" s="11">
        <v>35.526315789473699</v>
      </c>
      <c r="I143" s="8">
        <v>45383</v>
      </c>
    </row>
    <row r="144" spans="1:9" x14ac:dyDescent="0.25">
      <c r="A144" t="s">
        <v>20</v>
      </c>
      <c r="B144" t="s">
        <v>109</v>
      </c>
      <c r="C144" t="s">
        <v>17</v>
      </c>
      <c r="D144">
        <v>0</v>
      </c>
      <c r="E144" s="1">
        <v>0</v>
      </c>
      <c r="F144">
        <v>0</v>
      </c>
      <c r="G144">
        <v>0</v>
      </c>
      <c r="H144" s="19">
        <v>0</v>
      </c>
      <c r="I144" s="8">
        <v>45383</v>
      </c>
    </row>
    <row r="145" spans="1:9" x14ac:dyDescent="0.25">
      <c r="A145" t="s">
        <v>49</v>
      </c>
      <c r="B145" t="s">
        <v>110</v>
      </c>
      <c r="C145" t="s">
        <v>24</v>
      </c>
      <c r="D145">
        <v>0</v>
      </c>
      <c r="E145" s="1">
        <v>0</v>
      </c>
      <c r="F145">
        <v>0</v>
      </c>
      <c r="G145">
        <v>0</v>
      </c>
      <c r="H145" s="19">
        <v>0</v>
      </c>
      <c r="I145" s="8">
        <v>45383</v>
      </c>
    </row>
    <row r="146" spans="1:9" x14ac:dyDescent="0.25">
      <c r="A146" t="s">
        <v>20</v>
      </c>
      <c r="B146" t="s">
        <v>111</v>
      </c>
      <c r="C146" t="s">
        <v>24</v>
      </c>
      <c r="D146">
        <v>32</v>
      </c>
      <c r="E146" s="1">
        <v>32</v>
      </c>
      <c r="F146">
        <v>14.2222222222222</v>
      </c>
      <c r="G146">
        <v>0</v>
      </c>
      <c r="H146" s="11">
        <v>0</v>
      </c>
      <c r="I146" s="8">
        <v>45383</v>
      </c>
    </row>
    <row r="147" spans="1:9" x14ac:dyDescent="0.25">
      <c r="A147" t="s">
        <v>22</v>
      </c>
      <c r="B147" t="s">
        <v>112</v>
      </c>
      <c r="C147" t="s">
        <v>17</v>
      </c>
      <c r="D147">
        <v>0</v>
      </c>
      <c r="E147" s="1">
        <v>0</v>
      </c>
      <c r="F147">
        <v>0</v>
      </c>
      <c r="G147">
        <v>0</v>
      </c>
      <c r="H147" s="19">
        <v>0</v>
      </c>
      <c r="I147" s="8">
        <v>45383</v>
      </c>
    </row>
    <row r="148" spans="1:9" x14ac:dyDescent="0.25">
      <c r="A148" t="s">
        <v>15</v>
      </c>
      <c r="B148" t="s">
        <v>113</v>
      </c>
      <c r="C148" t="s">
        <v>11</v>
      </c>
      <c r="D148">
        <v>93</v>
      </c>
      <c r="E148" s="1">
        <v>7</v>
      </c>
      <c r="F148">
        <v>41.3333333333333</v>
      </c>
      <c r="G148">
        <v>86</v>
      </c>
      <c r="H148" s="11">
        <v>208.064516129032</v>
      </c>
      <c r="I148" s="8">
        <v>45383</v>
      </c>
    </row>
    <row r="149" spans="1:9" x14ac:dyDescent="0.25">
      <c r="A149" t="s">
        <v>15</v>
      </c>
      <c r="B149" t="s">
        <v>114</v>
      </c>
      <c r="C149" t="s">
        <v>36</v>
      </c>
      <c r="D149">
        <v>0</v>
      </c>
      <c r="E149" s="1">
        <v>0</v>
      </c>
      <c r="F149">
        <v>0</v>
      </c>
      <c r="G149">
        <v>0</v>
      </c>
      <c r="H149" s="19">
        <v>0</v>
      </c>
      <c r="I149" s="8">
        <v>45383</v>
      </c>
    </row>
    <row r="150" spans="1:9" x14ac:dyDescent="0.25">
      <c r="A150" t="s">
        <v>9</v>
      </c>
      <c r="B150" t="s">
        <v>115</v>
      </c>
      <c r="C150" t="s">
        <v>13</v>
      </c>
      <c r="D150">
        <v>0</v>
      </c>
      <c r="E150" s="1">
        <v>0</v>
      </c>
      <c r="F150">
        <v>0</v>
      </c>
      <c r="G150">
        <v>0</v>
      </c>
      <c r="H150" s="19">
        <v>0</v>
      </c>
      <c r="I150" s="8">
        <v>45383</v>
      </c>
    </row>
    <row r="151" spans="1:9" x14ac:dyDescent="0.25">
      <c r="A151" t="s">
        <v>15</v>
      </c>
      <c r="B151" t="s">
        <v>116</v>
      </c>
      <c r="C151" t="s">
        <v>36</v>
      </c>
      <c r="D151">
        <v>1375</v>
      </c>
      <c r="E151" s="1">
        <v>1192</v>
      </c>
      <c r="F151">
        <v>611.11111111111097</v>
      </c>
      <c r="G151">
        <v>183</v>
      </c>
      <c r="H151" s="11">
        <v>29.945454545454499</v>
      </c>
      <c r="I151" s="8">
        <v>45383</v>
      </c>
    </row>
    <row r="152" spans="1:9" x14ac:dyDescent="0.25">
      <c r="A152" t="s">
        <v>57</v>
      </c>
      <c r="B152" t="s">
        <v>116</v>
      </c>
      <c r="C152" t="s">
        <v>36</v>
      </c>
      <c r="D152">
        <v>1663</v>
      </c>
      <c r="E152" s="1">
        <v>823</v>
      </c>
      <c r="F152">
        <v>739.11111111111097</v>
      </c>
      <c r="G152">
        <v>840</v>
      </c>
      <c r="H152" s="11">
        <v>113.650030066146</v>
      </c>
      <c r="I152" s="8">
        <v>45383</v>
      </c>
    </row>
    <row r="153" spans="1:9" x14ac:dyDescent="0.25">
      <c r="A153" t="s">
        <v>14</v>
      </c>
      <c r="B153" t="s">
        <v>116</v>
      </c>
      <c r="C153" t="s">
        <v>36</v>
      </c>
      <c r="D153">
        <v>0</v>
      </c>
      <c r="E153" s="1">
        <v>0</v>
      </c>
      <c r="F153">
        <v>0</v>
      </c>
      <c r="G153">
        <v>0</v>
      </c>
      <c r="H153" s="19">
        <v>0</v>
      </c>
      <c r="I153" s="8">
        <v>45383</v>
      </c>
    </row>
    <row r="154" spans="1:9" x14ac:dyDescent="0.25">
      <c r="H154" s="9"/>
    </row>
  </sheetData>
  <conditionalFormatting sqref="H1:H154">
    <cfRule type="cellIs" dxfId="3" priority="1" operator="equal">
      <formula>"-"</formula>
    </cfRule>
    <cfRule type="cellIs" dxfId="2" priority="2" operator="between">
      <formula>50</formula>
      <formula>90</formula>
    </cfRule>
    <cfRule type="cellIs" dxfId="1" priority="3" operator="lessThan">
      <formula>50</formula>
    </cfRule>
    <cfRule type="cellIs" dxfId="0" priority="4" operator="greaterThan">
      <formula>90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for PowerBI MRO SMI &gt;$5000</vt:lpstr>
      <vt:lpstr>Sheet1</vt:lpstr>
      <vt:lpstr>Data for PowerBI MRO SMI &lt;$5000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Dennis, Lujin Daniel (L)</dc:creator>
  <cp:lastModifiedBy>Dennis, Lujin Daniel (L)</cp:lastModifiedBy>
  <dcterms:created xsi:type="dcterms:W3CDTF">2024-05-20T06:21:16Z</dcterms:created>
  <dcterms:modified xsi:type="dcterms:W3CDTF">2024-05-20T07:08:26Z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aac0ad3-18d9-49e9-a80d-c985041778ba_Enabled">
    <vt:lpwstr>true</vt:lpwstr>
  </property>
  <property fmtid="{D5CDD505-2E9C-101B-9397-08002B2CF9AE}" pid="3" name="MSIP_Label_3aac0ad3-18d9-49e9-a80d-c985041778ba_SetDate">
    <vt:lpwstr>2024-05-20T06:21:21Z</vt:lpwstr>
  </property>
  <property fmtid="{D5CDD505-2E9C-101B-9397-08002B2CF9AE}" pid="4" name="MSIP_Label_3aac0ad3-18d9-49e9-a80d-c985041778ba_Method">
    <vt:lpwstr>Standard</vt:lpwstr>
  </property>
  <property fmtid="{D5CDD505-2E9C-101B-9397-08002B2CF9AE}" pid="5" name="MSIP_Label_3aac0ad3-18d9-49e9-a80d-c985041778ba_Name">
    <vt:lpwstr>General Business</vt:lpwstr>
  </property>
  <property fmtid="{D5CDD505-2E9C-101B-9397-08002B2CF9AE}" pid="6" name="MSIP_Label_3aac0ad3-18d9-49e9-a80d-c985041778ba_SiteId">
    <vt:lpwstr>c3e32f53-cb7f-4809-968d-1cc4ccc785fe</vt:lpwstr>
  </property>
  <property fmtid="{D5CDD505-2E9C-101B-9397-08002B2CF9AE}" pid="7" name="MSIP_Label_3aac0ad3-18d9-49e9-a80d-c985041778ba_ActionId">
    <vt:lpwstr>acc12860-a16d-4c8b-b4f6-effa6ae2571c</vt:lpwstr>
  </property>
  <property fmtid="{D5CDD505-2E9C-101B-9397-08002B2CF9AE}" pid="8" name="MSIP_Label_3aac0ad3-18d9-49e9-a80d-c985041778ba_ContentBits">
    <vt:lpwstr>2</vt:lpwstr>
  </property>
</Properties>
</file>