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 MONTH DATA" sheetId="1" r:id="rId4"/>
    <sheet state="visible" name="ACTUAL &amp; BIR" sheetId="2" r:id="rId5"/>
    <sheet state="visible" name="JANUARY 2025" sheetId="3" r:id="rId6"/>
    <sheet state="visible" name="FEBRUARY 2025" sheetId="4" r:id="rId7"/>
    <sheet state="visible" name="MARCH 2025" sheetId="5" r:id="rId8"/>
  </sheets>
  <definedNames/>
  <calcPr/>
</workbook>
</file>

<file path=xl/sharedStrings.xml><?xml version="1.0" encoding="utf-8"?>
<sst xmlns="http://schemas.openxmlformats.org/spreadsheetml/2006/main" count="2751" uniqueCount="1152">
  <si>
    <t>MONTH</t>
  </si>
  <si>
    <t>PICKUP</t>
  </si>
  <si>
    <t>DELIVER</t>
  </si>
  <si>
    <t>TOTAL ICE BLOCKS SOLD</t>
  </si>
  <si>
    <t>TOTAL SALES</t>
  </si>
  <si>
    <t>AVG PER BLOCK</t>
  </si>
  <si>
    <t>AVERAGE  PER 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</si>
  <si>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</si>
  <si>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</si>
  <si>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</si>
  <si>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</si>
  <si>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</si>
  <si>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</si>
  <si>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</si>
  <si>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</si>
  <si>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</si>
  <si>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</si>
  <si>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</si>
  <si>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</si>
  <si>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</si>
  <si>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ACTUAL SALES</t>
  </si>
  <si>
    <t>BIR SALES</t>
  </si>
  <si>
    <t>VARIANCE</t>
  </si>
  <si>
    <t>STA RITA ICE PLANT SALES REPORT</t>
  </si>
  <si>
    <t>DAY</t>
  </si>
  <si>
    <t>SI NO.</t>
  </si>
  <si>
    <t>TIME</t>
  </si>
  <si>
    <t># OF BLOCKS</t>
  </si>
  <si>
    <t>BRINE 1</t>
  </si>
  <si>
    <t>BRINE 2</t>
  </si>
  <si>
    <t>CUSTOMER</t>
  </si>
  <si>
    <t>LOCATION</t>
  </si>
  <si>
    <t>PRICE</t>
  </si>
  <si>
    <t>TOTAL COST</t>
  </si>
  <si>
    <t>REMARKS</t>
  </si>
  <si>
    <t>TOTAL BLOCKS SOLD</t>
  </si>
  <si>
    <t>PICK UP</t>
  </si>
  <si>
    <t>CASH</t>
  </si>
  <si>
    <t>P.O</t>
  </si>
  <si>
    <t>TOTAL INCOME</t>
  </si>
  <si>
    <t>SI#15330</t>
  </si>
  <si>
    <t>11;00pm</t>
  </si>
  <si>
    <t>24d - 26e</t>
  </si>
  <si>
    <t>baoy</t>
  </si>
  <si>
    <t>pd</t>
  </si>
  <si>
    <t>SI#15333</t>
  </si>
  <si>
    <t>11;20pm</t>
  </si>
  <si>
    <t>26e - 27b</t>
  </si>
  <si>
    <t>jojules p</t>
  </si>
  <si>
    <t>SI#15331</t>
  </si>
  <si>
    <t>2;00am</t>
  </si>
  <si>
    <t>27c - 28f</t>
  </si>
  <si>
    <t>toto</t>
  </si>
  <si>
    <t>SI#15332</t>
  </si>
  <si>
    <t>5;00am</t>
  </si>
  <si>
    <t>1a - 1f</t>
  </si>
  <si>
    <t>M,C,L</t>
  </si>
  <si>
    <t>SI#15334</t>
  </si>
  <si>
    <t>8;30am</t>
  </si>
  <si>
    <t>2a</t>
  </si>
  <si>
    <t>abunales</t>
  </si>
  <si>
    <t>SI#15335</t>
  </si>
  <si>
    <t>9;30am</t>
  </si>
  <si>
    <t>2b</t>
  </si>
  <si>
    <t>jun jun</t>
  </si>
  <si>
    <t>SI#15336</t>
  </si>
  <si>
    <t>11;30am</t>
  </si>
  <si>
    <t>2c - 3a</t>
  </si>
  <si>
    <t>Queen j</t>
  </si>
  <si>
    <t>1;00pm</t>
  </si>
  <si>
    <t>3b - 5b</t>
  </si>
  <si>
    <t>jojules b</t>
  </si>
  <si>
    <t>SI#15338</t>
  </si>
  <si>
    <t>2;20pm</t>
  </si>
  <si>
    <t>5c - 5e</t>
  </si>
  <si>
    <t>3;00pm</t>
  </si>
  <si>
    <t>5f - 7c</t>
  </si>
  <si>
    <t>SI#15337</t>
  </si>
  <si>
    <t>2a - 3f</t>
  </si>
  <si>
    <t>SI#15339</t>
  </si>
  <si>
    <t>4;20am</t>
  </si>
  <si>
    <t>7d - 9f</t>
  </si>
  <si>
    <t>joshua aldwin</t>
  </si>
  <si>
    <t>SI#15340</t>
  </si>
  <si>
    <t>6;46am</t>
  </si>
  <si>
    <t>10a</t>
  </si>
  <si>
    <t>aqua marine</t>
  </si>
  <si>
    <t>SI#15341</t>
  </si>
  <si>
    <t>6;58am</t>
  </si>
  <si>
    <t>10b - 10f</t>
  </si>
  <si>
    <t>babatngon</t>
  </si>
  <si>
    <t>total deposet</t>
  </si>
  <si>
    <t>jan 3/2025</t>
  </si>
  <si>
    <t>11a - 12d</t>
  </si>
  <si>
    <t>Dj fish dealer</t>
  </si>
  <si>
    <t>'  ''    ''</t>
  </si>
  <si>
    <t>'    ''     ''</t>
  </si>
  <si>
    <t>pick up</t>
  </si>
  <si>
    <t>SI#15342</t>
  </si>
  <si>
    <t>2;30pm</t>
  </si>
  <si>
    <t>12e - 13a</t>
  </si>
  <si>
    <t>3;30pm</t>
  </si>
  <si>
    <t>13b - 15c</t>
  </si>
  <si>
    <t>4;00pm</t>
  </si>
  <si>
    <t>15d - 15e</t>
  </si>
  <si>
    <t>edizon</t>
  </si>
  <si>
    <t>SI#15343</t>
  </si>
  <si>
    <t>4a - 6f</t>
  </si>
  <si>
    <t>SI#15344</t>
  </si>
  <si>
    <t>8;53pm</t>
  </si>
  <si>
    <t>7a - 9f</t>
  </si>
  <si>
    <t>3;31am</t>
  </si>
  <si>
    <t>15f - 16f</t>
  </si>
  <si>
    <t>6;29am</t>
  </si>
  <si>
    <t>17a - 17b</t>
  </si>
  <si>
    <t>arnel</t>
  </si>
  <si>
    <t>17c - 17e</t>
  </si>
  <si>
    <t>4;30pm</t>
  </si>
  <si>
    <t>17f - 18a</t>
  </si>
  <si>
    <t>SI#15347</t>
  </si>
  <si>
    <t>7;30pm</t>
  </si>
  <si>
    <t>18b - 18c</t>
  </si>
  <si>
    <t>2;00pm</t>
  </si>
  <si>
    <t>10a - 12b</t>
  </si>
  <si>
    <t>SI#15346</t>
  </si>
  <si>
    <t>2;43pm</t>
  </si>
  <si>
    <t>12c - 13a</t>
  </si>
  <si>
    <t>L,T,M</t>
  </si>
  <si>
    <t>SI#15345</t>
  </si>
  <si>
    <t>13b - 13f</t>
  </si>
  <si>
    <t>SI#15348</t>
  </si>
  <si>
    <t>3;00am</t>
  </si>
  <si>
    <t>18d - 20f</t>
  </si>
  <si>
    <t>21a</t>
  </si>
  <si>
    <t>SI#15350</t>
  </si>
  <si>
    <t>4;45am</t>
  </si>
  <si>
    <t>21b - 23c</t>
  </si>
  <si>
    <t>SI#15351</t>
  </si>
  <si>
    <t>6;30amn</t>
  </si>
  <si>
    <t>23d</t>
  </si>
  <si>
    <t>7;10am</t>
  </si>
  <si>
    <t>23e - 24c</t>
  </si>
  <si>
    <t>SI#15352</t>
  </si>
  <si>
    <t>9;00am</t>
  </si>
  <si>
    <t>24d - 26c</t>
  </si>
  <si>
    <t>10;10am</t>
  </si>
  <si>
    <t>26d</t>
  </si>
  <si>
    <t>jojo</t>
  </si>
  <si>
    <t>10;28am</t>
  </si>
  <si>
    <t>26e</t>
  </si>
  <si>
    <t>edgar</t>
  </si>
  <si>
    <t>SI#15353</t>
  </si>
  <si>
    <t>10;55am</t>
  </si>
  <si>
    <t>26f - 27a</t>
  </si>
  <si>
    <t>holifa</t>
  </si>
  <si>
    <t>SI#15354</t>
  </si>
  <si>
    <t>10;20pm</t>
  </si>
  <si>
    <t>27b - 27c</t>
  </si>
  <si>
    <t>SI#15355</t>
  </si>
  <si>
    <t>27d - 1a</t>
  </si>
  <si>
    <t>3;38am</t>
  </si>
  <si>
    <t>1b - 2b</t>
  </si>
  <si>
    <t>SI#15356</t>
  </si>
  <si>
    <t>4;50am</t>
  </si>
  <si>
    <t>2c - 4f</t>
  </si>
  <si>
    <t>total collection</t>
  </si>
  <si>
    <t>7;48am</t>
  </si>
  <si>
    <t>5a - 5b</t>
  </si>
  <si>
    <t>bam bam</t>
  </si>
  <si>
    <t>5c</t>
  </si>
  <si>
    <t>SI#15357</t>
  </si>
  <si>
    <t>10;50am</t>
  </si>
  <si>
    <t>5d - 5e</t>
  </si>
  <si>
    <t>SI#15363</t>
  </si>
  <si>
    <t>10;30pm</t>
  </si>
  <si>
    <t>5f - 6a</t>
  </si>
  <si>
    <t>SI#15359</t>
  </si>
  <si>
    <t>6b - 8e</t>
  </si>
  <si>
    <t>SI#15360</t>
  </si>
  <si>
    <t>5;15am</t>
  </si>
  <si>
    <t>8f - 9c</t>
  </si>
  <si>
    <t>palmira</t>
  </si>
  <si>
    <t>SI#15361</t>
  </si>
  <si>
    <t>6;30am</t>
  </si>
  <si>
    <t>9d</t>
  </si>
  <si>
    <t>6;40am</t>
  </si>
  <si>
    <t>9e - 10c</t>
  </si>
  <si>
    <t>7;02am</t>
  </si>
  <si>
    <t>10d</t>
  </si>
  <si>
    <t>SI#15362</t>
  </si>
  <si>
    <t>7;18am</t>
  </si>
  <si>
    <t>10e - 11a</t>
  </si>
  <si>
    <t>11;52am</t>
  </si>
  <si>
    <t>11b</t>
  </si>
  <si>
    <t>3;33am</t>
  </si>
  <si>
    <t>11c</t>
  </si>
  <si>
    <t>renal</t>
  </si>
  <si>
    <t>3;40am</t>
  </si>
  <si>
    <t>11d - 11f</t>
  </si>
  <si>
    <t>8;40am</t>
  </si>
  <si>
    <t>12a</t>
  </si>
  <si>
    <t>SI#15358</t>
  </si>
  <si>
    <t>11;08am</t>
  </si>
  <si>
    <t>12b - 12c</t>
  </si>
  <si>
    <t>arya</t>
  </si>
  <si>
    <t>SI#15349</t>
  </si>
  <si>
    <t>1;10pm</t>
  </si>
  <si>
    <t>12d - 13a</t>
  </si>
  <si>
    <t>allan</t>
  </si>
  <si>
    <t>SI#15364</t>
  </si>
  <si>
    <t>4;58pm</t>
  </si>
  <si>
    <t>13b - 15d</t>
  </si>
  <si>
    <t>SI#15365</t>
  </si>
  <si>
    <t>5;00pm</t>
  </si>
  <si>
    <t>15e - 15f</t>
  </si>
  <si>
    <t>3;50am</t>
  </si>
  <si>
    <t>14a - 14f</t>
  </si>
  <si>
    <t>SI#15366</t>
  </si>
  <si>
    <t>5;20am</t>
  </si>
  <si>
    <t>16a</t>
  </si>
  <si>
    <t>8;00am</t>
  </si>
  <si>
    <t>16b</t>
  </si>
  <si>
    <t>baying</t>
  </si>
  <si>
    <t>SI#15367</t>
  </si>
  <si>
    <t>12;49pm</t>
  </si>
  <si>
    <t>16c - 16d</t>
  </si>
  <si>
    <t>sI#15368</t>
  </si>
  <si>
    <t>1;48pm</t>
  </si>
  <si>
    <t>16e - 17c</t>
  </si>
  <si>
    <t>SI#15370</t>
  </si>
  <si>
    <t>2;16pm</t>
  </si>
  <si>
    <t>17d - 21d</t>
  </si>
  <si>
    <t>sI#15369</t>
  </si>
  <si>
    <t>3;45pm</t>
  </si>
  <si>
    <t>21e - 21f</t>
  </si>
  <si>
    <t>22a</t>
  </si>
  <si>
    <t>15a - 15f</t>
  </si>
  <si>
    <t>SI#15371</t>
  </si>
  <si>
    <t>11;56am</t>
  </si>
  <si>
    <t>22b</t>
  </si>
  <si>
    <t>SI#15372</t>
  </si>
  <si>
    <t>12;22pm</t>
  </si>
  <si>
    <t>22c - 22f</t>
  </si>
  <si>
    <t>12;50pm</t>
  </si>
  <si>
    <t>23a</t>
  </si>
  <si>
    <t>23b - 26f</t>
  </si>
  <si>
    <t>16a - 16e</t>
  </si>
  <si>
    <t>SI#15373</t>
  </si>
  <si>
    <t>3;02pm</t>
  </si>
  <si>
    <t>16f</t>
  </si>
  <si>
    <t>SI#15374</t>
  </si>
  <si>
    <t>3;10pm</t>
  </si>
  <si>
    <t>17a - 18a</t>
  </si>
  <si>
    <t>SI#15375</t>
  </si>
  <si>
    <t>27a - 1d</t>
  </si>
  <si>
    <t>4;09am</t>
  </si>
  <si>
    <t>1e</t>
  </si>
  <si>
    <t>6;20am</t>
  </si>
  <si>
    <t>1f - 2a</t>
  </si>
  <si>
    <t>1;35pm</t>
  </si>
  <si>
    <t>18b</t>
  </si>
  <si>
    <t>SI#15376</t>
  </si>
  <si>
    <t>8;10pm</t>
  </si>
  <si>
    <t>18c - 18d</t>
  </si>
  <si>
    <t>SI#15379</t>
  </si>
  <si>
    <t>2b - 4c</t>
  </si>
  <si>
    <t>SI#15377</t>
  </si>
  <si>
    <t>6;08am</t>
  </si>
  <si>
    <t>18e</t>
  </si>
  <si>
    <t>SI#15378</t>
  </si>
  <si>
    <t>18f</t>
  </si>
  <si>
    <t>SI#15380</t>
  </si>
  <si>
    <t>1;47am</t>
  </si>
  <si>
    <t>4d - 5c</t>
  </si>
  <si>
    <t>SI#15381</t>
  </si>
  <si>
    <t>SI#15382</t>
  </si>
  <si>
    <t>6;38pm</t>
  </si>
  <si>
    <t>SI#15383</t>
  </si>
  <si>
    <t>1;24pm</t>
  </si>
  <si>
    <t>6b - 6c</t>
  </si>
  <si>
    <t>SI#15384</t>
  </si>
  <si>
    <t>9;54pm</t>
  </si>
  <si>
    <t>6d - 9a</t>
  </si>
  <si>
    <t>9b</t>
  </si>
  <si>
    <t>4;12am</t>
  </si>
  <si>
    <t>9c - 9e</t>
  </si>
  <si>
    <t>SI#15386</t>
  </si>
  <si>
    <t>9f - 10c</t>
  </si>
  <si>
    <t>sI#15387</t>
  </si>
  <si>
    <t>12;00pm</t>
  </si>
  <si>
    <t>10d - 10e</t>
  </si>
  <si>
    <t>sI#15391</t>
  </si>
  <si>
    <t>10f - 11a</t>
  </si>
  <si>
    <t>SI#15388</t>
  </si>
  <si>
    <t>11b - 11c</t>
  </si>
  <si>
    <t>SI#15389</t>
  </si>
  <si>
    <t>10;53pm</t>
  </si>
  <si>
    <t>11d - 13e</t>
  </si>
  <si>
    <t>SI#15385</t>
  </si>
  <si>
    <t>19a - 4f</t>
  </si>
  <si>
    <t>SI#15390</t>
  </si>
  <si>
    <t>6;50am</t>
  </si>
  <si>
    <t>13f -  14c</t>
  </si>
  <si>
    <t>junjie egonio</t>
  </si>
  <si>
    <t>SI#15392</t>
  </si>
  <si>
    <t>14d - 15f</t>
  </si>
  <si>
    <t>SI#15393</t>
  </si>
  <si>
    <t>11;20am</t>
  </si>
  <si>
    <t>16a - 16c</t>
  </si>
  <si>
    <t>SI#15394</t>
  </si>
  <si>
    <t>16d</t>
  </si>
  <si>
    <t>Danica</t>
  </si>
  <si>
    <t>SI#15395</t>
  </si>
  <si>
    <t>10;31pm</t>
  </si>
  <si>
    <t>16e - 17f</t>
  </si>
  <si>
    <t>5a - 6b</t>
  </si>
  <si>
    <t>SI#15396</t>
  </si>
  <si>
    <t>5;10am</t>
  </si>
  <si>
    <t>18a - 19a</t>
  </si>
  <si>
    <t>SI#15397</t>
  </si>
  <si>
    <t>19b</t>
  </si>
  <si>
    <t>SI#15398</t>
  </si>
  <si>
    <t>8;50am</t>
  </si>
  <si>
    <t>19c</t>
  </si>
  <si>
    <t>boyet</t>
  </si>
  <si>
    <t>19d</t>
  </si>
  <si>
    <t>5;30am</t>
  </si>
  <si>
    <t>19e - 19f</t>
  </si>
  <si>
    <t>20a</t>
  </si>
  <si>
    <t>20b</t>
  </si>
  <si>
    <t>SI#15399</t>
  </si>
  <si>
    <t>7;00am</t>
  </si>
  <si>
    <t>20c - 20f</t>
  </si>
  <si>
    <t>SI#15401</t>
  </si>
  <si>
    <t>10;00am</t>
  </si>
  <si>
    <t>21a - 21b</t>
  </si>
  <si>
    <t>sI#15402</t>
  </si>
  <si>
    <t>12;30pm</t>
  </si>
  <si>
    <t>21c</t>
  </si>
  <si>
    <t>3;15pm</t>
  </si>
  <si>
    <t>21d</t>
  </si>
  <si>
    <t>7;00pm</t>
  </si>
  <si>
    <t>sI#15404</t>
  </si>
  <si>
    <t>7;20am</t>
  </si>
  <si>
    <t>22a - -24a</t>
  </si>
  <si>
    <t>sI#15403</t>
  </si>
  <si>
    <t>8;09pm</t>
  </si>
  <si>
    <t>24b - 24c</t>
  </si>
  <si>
    <t>sI#15405</t>
  </si>
  <si>
    <t>'   ''    ''</t>
  </si>
  <si>
    <t>noted</t>
  </si>
  <si>
    <t>1 blks reject</t>
  </si>
  <si>
    <t>SI#15400</t>
  </si>
  <si>
    <t>8;30aqm</t>
  </si>
  <si>
    <t>6c - 8c</t>
  </si>
  <si>
    <t>'  ''  ''</t>
  </si>
  <si>
    <t xml:space="preserve">noted </t>
  </si>
  <si>
    <t>8d - 8f</t>
  </si>
  <si>
    <t>26f</t>
  </si>
  <si>
    <t>sI#15406</t>
  </si>
  <si>
    <t>6;10am</t>
  </si>
  <si>
    <t>27a</t>
  </si>
  <si>
    <t>27b</t>
  </si>
  <si>
    <t>SI#15407</t>
  </si>
  <si>
    <t>8;18am</t>
  </si>
  <si>
    <t>27c</t>
  </si>
  <si>
    <t>SI#15408</t>
  </si>
  <si>
    <t>10;30am</t>
  </si>
  <si>
    <t>27d - 27e</t>
  </si>
  <si>
    <t>SI#15409</t>
  </si>
  <si>
    <t>3;30am</t>
  </si>
  <si>
    <t>27f - 28e</t>
  </si>
  <si>
    <t>SI#15410</t>
  </si>
  <si>
    <t>28f</t>
  </si>
  <si>
    <t>1a</t>
  </si>
  <si>
    <t>9;47am</t>
  </si>
  <si>
    <t>1b</t>
  </si>
  <si>
    <t>1c</t>
  </si>
  <si>
    <t>sI#15411</t>
  </si>
  <si>
    <t>1d - 4a</t>
  </si>
  <si>
    <t>4b - 5a</t>
  </si>
  <si>
    <t>SI#15412</t>
  </si>
  <si>
    <t>5b - 5d</t>
  </si>
  <si>
    <t>sI#15413</t>
  </si>
  <si>
    <t>12;14am</t>
  </si>
  <si>
    <t>5e - 7f</t>
  </si>
  <si>
    <t>'   ''   ''</t>
  </si>
  <si>
    <t>1 blcks reject</t>
  </si>
  <si>
    <t>SI#15414</t>
  </si>
  <si>
    <t>5;31am</t>
  </si>
  <si>
    <t>8a</t>
  </si>
  <si>
    <t>8b</t>
  </si>
  <si>
    <t>SI#15415</t>
  </si>
  <si>
    <t>7;40am</t>
  </si>
  <si>
    <t>8c - 8e</t>
  </si>
  <si>
    <t>1;40pm</t>
  </si>
  <si>
    <t>8f</t>
  </si>
  <si>
    <t>9a - 12d</t>
  </si>
  <si>
    <t>SI#15423</t>
  </si>
  <si>
    <t>8;00pm</t>
  </si>
  <si>
    <t>12e</t>
  </si>
  <si>
    <t>sI#15422</t>
  </si>
  <si>
    <t>8;30pm</t>
  </si>
  <si>
    <t>12f</t>
  </si>
  <si>
    <t>8;02am</t>
  </si>
  <si>
    <t>9a</t>
  </si>
  <si>
    <t>sI#15416</t>
  </si>
  <si>
    <t>9b - 9e</t>
  </si>
  <si>
    <t>SI#15417</t>
  </si>
  <si>
    <t>9f - 10b</t>
  </si>
  <si>
    <t>SI#15418</t>
  </si>
  <si>
    <t>12;13pm</t>
  </si>
  <si>
    <t>10c - 10d</t>
  </si>
  <si>
    <t>SI#15420</t>
  </si>
  <si>
    <t>1;30pm</t>
  </si>
  <si>
    <t>10e - 11c</t>
  </si>
  <si>
    <t>SI#15419</t>
  </si>
  <si>
    <t>11d</t>
  </si>
  <si>
    <t>SI#15421</t>
  </si>
  <si>
    <t>1;45pm</t>
  </si>
  <si>
    <t>11e - 12f</t>
  </si>
  <si>
    <t>4;40am</t>
  </si>
  <si>
    <t>13a - 13e</t>
  </si>
  <si>
    <t>7;11am</t>
  </si>
  <si>
    <t>13f</t>
  </si>
  <si>
    <t>SI#15424</t>
  </si>
  <si>
    <t>1;06pm</t>
  </si>
  <si>
    <t>15a</t>
  </si>
  <si>
    <t>SI#15425</t>
  </si>
  <si>
    <t>2;35pm</t>
  </si>
  <si>
    <t>15b - 15c</t>
  </si>
  <si>
    <t>SI#15426</t>
  </si>
  <si>
    <t>15d - 17f</t>
  </si>
  <si>
    <t>SI#15427</t>
  </si>
  <si>
    <t>18a - 22f</t>
  </si>
  <si>
    <t>'    ''   ''</t>
  </si>
  <si>
    <t>SI#15428</t>
  </si>
  <si>
    <t>1;30am</t>
  </si>
  <si>
    <t>23a - 25c</t>
  </si>
  <si>
    <t>SI#15429</t>
  </si>
  <si>
    <t>25d - 25e</t>
  </si>
  <si>
    <t>SI#15431</t>
  </si>
  <si>
    <t>2;40pm</t>
  </si>
  <si>
    <t>25f</t>
  </si>
  <si>
    <t>SI#15432</t>
  </si>
  <si>
    <t>10;50pm</t>
  </si>
  <si>
    <t>26a - 1c</t>
  </si>
  <si>
    <t>SI#15430</t>
  </si>
  <si>
    <t>13a - 13c</t>
  </si>
  <si>
    <t>SI#15433</t>
  </si>
  <si>
    <t>1;00am</t>
  </si>
  <si>
    <t>13d - 17f</t>
  </si>
  <si>
    <t>18a - 19d</t>
  </si>
  <si>
    <t>SI#15434</t>
  </si>
  <si>
    <t>SI#15435</t>
  </si>
  <si>
    <t>10;13am</t>
  </si>
  <si>
    <t>1a - 1e</t>
  </si>
  <si>
    <t>SI#15436</t>
  </si>
  <si>
    <t>10;45am</t>
  </si>
  <si>
    <t>1f</t>
  </si>
  <si>
    <t>1d - 1f</t>
  </si>
  <si>
    <t>8;45am</t>
  </si>
  <si>
    <t>2c</t>
  </si>
  <si>
    <t>SI#15437</t>
  </si>
  <si>
    <t>2d</t>
  </si>
  <si>
    <t>SI#15438</t>
  </si>
  <si>
    <t>6;27pm</t>
  </si>
  <si>
    <t>2e - 3a</t>
  </si>
  <si>
    <t>SI#15440</t>
  </si>
  <si>
    <t>7;05pm</t>
  </si>
  <si>
    <t>3b - 6d</t>
  </si>
  <si>
    <t>SI#15439</t>
  </si>
  <si>
    <t>8;36pm</t>
  </si>
  <si>
    <t>6e - 6f</t>
  </si>
  <si>
    <t>SI#15441</t>
  </si>
  <si>
    <t>7a - 7d</t>
  </si>
  <si>
    <t>SI#15442</t>
  </si>
  <si>
    <t>7e - 8b</t>
  </si>
  <si>
    <t>arnie</t>
  </si>
  <si>
    <t>8c - 9a</t>
  </si>
  <si>
    <t>SI#15443</t>
  </si>
  <si>
    <t>9b - 9c</t>
  </si>
  <si>
    <t>SI#15444</t>
  </si>
  <si>
    <t>SI#15445</t>
  </si>
  <si>
    <t>9e - 10a</t>
  </si>
  <si>
    <t>SI#15446</t>
  </si>
  <si>
    <t>10b - 10c</t>
  </si>
  <si>
    <t>rose marie</t>
  </si>
  <si>
    <t>4;03am</t>
  </si>
  <si>
    <t>10d - 11c</t>
  </si>
  <si>
    <t>5;35am</t>
  </si>
  <si>
    <t>7;09am</t>
  </si>
  <si>
    <t>11e</t>
  </si>
  <si>
    <t>SI#15447</t>
  </si>
  <si>
    <t>11f - 14b</t>
  </si>
  <si>
    <t>total  deposet</t>
  </si>
  <si>
    <t>14c - 14d</t>
  </si>
  <si>
    <t>14e</t>
  </si>
  <si>
    <t>SI#15448</t>
  </si>
  <si>
    <t>12;00am</t>
  </si>
  <si>
    <t>14f - 15b</t>
  </si>
  <si>
    <t>3;10am</t>
  </si>
  <si>
    <t>15c - 17b</t>
  </si>
  <si>
    <t>SI#15449</t>
  </si>
  <si>
    <t>6;15am</t>
  </si>
  <si>
    <t>17c - 17f</t>
  </si>
  <si>
    <t>7;40am                                      4</t>
  </si>
  <si>
    <t>18a</t>
  </si>
  <si>
    <t>SI#15450</t>
  </si>
  <si>
    <t>11;55am</t>
  </si>
  <si>
    <t>SI#15451</t>
  </si>
  <si>
    <t>12;05pm</t>
  </si>
  <si>
    <t>18d - 18e</t>
  </si>
  <si>
    <t>SI#15452</t>
  </si>
  <si>
    <t xml:space="preserve">6;50am         </t>
  </si>
  <si>
    <t>19a</t>
  </si>
  <si>
    <t>SI#15453</t>
  </si>
  <si>
    <t>19b - 19c</t>
  </si>
  <si>
    <t>12;20pm</t>
  </si>
  <si>
    <t>12;28pm</t>
  </si>
  <si>
    <t>19e</t>
  </si>
  <si>
    <t>19f</t>
  </si>
  <si>
    <t>SI#15454</t>
  </si>
  <si>
    <t>3;40pm</t>
  </si>
  <si>
    <t>20a - 20b</t>
  </si>
  <si>
    <t>SI#15455</t>
  </si>
  <si>
    <t>7;48pm</t>
  </si>
  <si>
    <t>20c - 20e</t>
  </si>
  <si>
    <t>6;00am</t>
  </si>
  <si>
    <t>20f - 22a</t>
  </si>
  <si>
    <t>SI#15457</t>
  </si>
  <si>
    <t>11;00am</t>
  </si>
  <si>
    <t>22b - 22f</t>
  </si>
  <si>
    <t>SI#15458</t>
  </si>
  <si>
    <t>23a - 23b</t>
  </si>
  <si>
    <t>23c - 23d</t>
  </si>
  <si>
    <t>SI#15459</t>
  </si>
  <si>
    <t>4a - 6d</t>
  </si>
  <si>
    <t>SI#15460</t>
  </si>
  <si>
    <t>12;10am</t>
  </si>
  <si>
    <t>23e - 26b</t>
  </si>
  <si>
    <t>4;30am                                     32</t>
  </si>
  <si>
    <t>26c - 27d</t>
  </si>
  <si>
    <t>5;28am</t>
  </si>
  <si>
    <t>27e - 28c</t>
  </si>
  <si>
    <t>SI#15461</t>
  </si>
  <si>
    <t>6;16am</t>
  </si>
  <si>
    <t>28d - 28f</t>
  </si>
  <si>
    <t>SI#15462</t>
  </si>
  <si>
    <t>SI#15463</t>
  </si>
  <si>
    <t>2a - 2e</t>
  </si>
  <si>
    <t>emel</t>
  </si>
  <si>
    <t>SI#15464</t>
  </si>
  <si>
    <t>11;30am                                   8</t>
  </si>
  <si>
    <t>2f - 3a</t>
  </si>
  <si>
    <t>SI#15465</t>
  </si>
  <si>
    <t>3b - 3c</t>
  </si>
  <si>
    <t>3d</t>
  </si>
  <si>
    <t>SI#15466</t>
  </si>
  <si>
    <t>3e - 7e</t>
  </si>
  <si>
    <t>7f</t>
  </si>
  <si>
    <t>'  ''   ''                                           1</t>
  </si>
  <si>
    <t>'  ''</t>
  </si>
  <si>
    <t>SI#15467</t>
  </si>
  <si>
    <t>9;30pm</t>
  </si>
  <si>
    <t>8a - 13c</t>
  </si>
  <si>
    <t>12;10am                                   56</t>
  </si>
  <si>
    <t>6e - 8f</t>
  </si>
  <si>
    <t>9a - 9d</t>
  </si>
  <si>
    <t>13d - 14d</t>
  </si>
  <si>
    <t>14e - 15f</t>
  </si>
  <si>
    <t>SI#15469</t>
  </si>
  <si>
    <t>7;15am</t>
  </si>
  <si>
    <t>16a - 16b</t>
  </si>
  <si>
    <t>sea cages</t>
  </si>
  <si>
    <t>SI#15470</t>
  </si>
  <si>
    <t>11;00am                                     8</t>
  </si>
  <si>
    <t>SI#15471</t>
  </si>
  <si>
    <t>4;00pm                                       4</t>
  </si>
  <si>
    <t>16e</t>
  </si>
  <si>
    <t>SI#15473</t>
  </si>
  <si>
    <t>16f - 17a</t>
  </si>
  <si>
    <t>11;00pm                                    12</t>
  </si>
  <si>
    <t>17b - 17d</t>
  </si>
  <si>
    <t>SI#15468</t>
  </si>
  <si>
    <t>12;01am                                   63</t>
  </si>
  <si>
    <t>9e - 12b</t>
  </si>
  <si>
    <t>'    ''   ''                                        1</t>
  </si>
  <si>
    <t>'     ''   ''</t>
  </si>
  <si>
    <t>SI#15475</t>
  </si>
  <si>
    <t>3;20pm</t>
  </si>
  <si>
    <t>12c - 14d</t>
  </si>
  <si>
    <t>4;20pm</t>
  </si>
  <si>
    <t>SI#15474</t>
  </si>
  <si>
    <t>16a - 17f</t>
  </si>
  <si>
    <t>SI#15477</t>
  </si>
  <si>
    <t>17e - 17f</t>
  </si>
  <si>
    <t>18a - 18f</t>
  </si>
  <si>
    <t>SI#15476</t>
  </si>
  <si>
    <t>6;04am</t>
  </si>
  <si>
    <t>SI#15478</t>
  </si>
  <si>
    <t>SI#15479</t>
  </si>
  <si>
    <t>10;00pm</t>
  </si>
  <si>
    <t>19d - 20f</t>
  </si>
  <si>
    <t>18a - 2c</t>
  </si>
  <si>
    <t>4;30am</t>
  </si>
  <si>
    <t>SI#15480</t>
  </si>
  <si>
    <t xml:space="preserve">total deposet </t>
  </si>
  <si>
    <t>SI#15481</t>
  </si>
  <si>
    <t>SI#15482</t>
  </si>
  <si>
    <t>12;56pm</t>
  </si>
  <si>
    <t>22a - 22d</t>
  </si>
  <si>
    <t>1;54pm</t>
  </si>
  <si>
    <t>22e</t>
  </si>
  <si>
    <t>SI#15484</t>
  </si>
  <si>
    <t>22f - 27d</t>
  </si>
  <si>
    <t>SI#15483</t>
  </si>
  <si>
    <t>3;52pm</t>
  </si>
  <si>
    <t>27e</t>
  </si>
  <si>
    <t>SI#15485</t>
  </si>
  <si>
    <t>27f - 5b</t>
  </si>
  <si>
    <t>2d - 2f</t>
  </si>
  <si>
    <t>SI#15486</t>
  </si>
  <si>
    <t>5c - 6b</t>
  </si>
  <si>
    <t>SI#15487</t>
  </si>
  <si>
    <t>7;08am</t>
  </si>
  <si>
    <t>6c - 6e</t>
  </si>
  <si>
    <t>SI#15488</t>
  </si>
  <si>
    <t>6f - 7a</t>
  </si>
  <si>
    <t>SI#15489</t>
  </si>
  <si>
    <t>7b - 9d</t>
  </si>
  <si>
    <t>1;15pm</t>
  </si>
  <si>
    <t>9e</t>
  </si>
  <si>
    <t>SI#15490</t>
  </si>
  <si>
    <t>9f</t>
  </si>
  <si>
    <t>SI#15491</t>
  </si>
  <si>
    <t>4;15pm</t>
  </si>
  <si>
    <t>10a - 14d</t>
  </si>
  <si>
    <t>7;15pm</t>
  </si>
  <si>
    <t>14e - 15e</t>
  </si>
  <si>
    <t>SI#15492</t>
  </si>
  <si>
    <t>4;00am</t>
  </si>
  <si>
    <t>15f - 16a</t>
  </si>
  <si>
    <t>SI#15493</t>
  </si>
  <si>
    <t>6;05am</t>
  </si>
  <si>
    <t>10;15am                                   16</t>
  </si>
  <si>
    <t>16 - 16f</t>
  </si>
  <si>
    <t>SI#15494</t>
  </si>
  <si>
    <t>10;15am</t>
  </si>
  <si>
    <t>3a - 4d</t>
  </si>
  <si>
    <t>SI#15495</t>
  </si>
  <si>
    <t>3;11pm                                      8</t>
  </si>
  <si>
    <t>4e - 4f</t>
  </si>
  <si>
    <t>3;20pm                                      4</t>
  </si>
  <si>
    <t>5a</t>
  </si>
  <si>
    <t>SI#15496</t>
  </si>
  <si>
    <t>4;30am                                      4</t>
  </si>
  <si>
    <t>10;30am                                   8</t>
  </si>
  <si>
    <t>5c - 5d</t>
  </si>
  <si>
    <t>SI#15497</t>
  </si>
  <si>
    <t>5e - 5f</t>
  </si>
  <si>
    <t>17a - 17c</t>
  </si>
  <si>
    <t>SI#15498</t>
  </si>
  <si>
    <t>1;00pm                                     12</t>
  </si>
  <si>
    <t>17 - 17f</t>
  </si>
  <si>
    <t>2;30pm                                     8</t>
  </si>
  <si>
    <t>18a - 18b</t>
  </si>
  <si>
    <t>SI#15499</t>
  </si>
  <si>
    <t>18c - 18e</t>
  </si>
  <si>
    <t>nelson</t>
  </si>
  <si>
    <t>SI#15500</t>
  </si>
  <si>
    <t>12;00pm                                   8</t>
  </si>
  <si>
    <t>18f - 19a</t>
  </si>
  <si>
    <t>3;30pm                                     4</t>
  </si>
  <si>
    <t>SI#15501</t>
  </si>
  <si>
    <t>7;20pm</t>
  </si>
  <si>
    <t>19d - 19f</t>
  </si>
  <si>
    <t>SI#15506</t>
  </si>
  <si>
    <t>11;40pm</t>
  </si>
  <si>
    <t>SI#15507</t>
  </si>
  <si>
    <t>5;44am                                      4</t>
  </si>
  <si>
    <t>20c - 20d</t>
  </si>
  <si>
    <t>20e</t>
  </si>
  <si>
    <t>esok</t>
  </si>
  <si>
    <t>SI#15502</t>
  </si>
  <si>
    <t>9;45am</t>
  </si>
  <si>
    <t>20f - 22b</t>
  </si>
  <si>
    <t>22c</t>
  </si>
  <si>
    <t>SI#15503</t>
  </si>
  <si>
    <t>11;32am</t>
  </si>
  <si>
    <t>22d - 22e</t>
  </si>
  <si>
    <t>2;42pm</t>
  </si>
  <si>
    <t>22f</t>
  </si>
  <si>
    <t>6a - 6f</t>
  </si>
  <si>
    <t>SI#15505</t>
  </si>
  <si>
    <t>23a - 24f</t>
  </si>
  <si>
    <t>SI#15504</t>
  </si>
  <si>
    <t>25a - 25b</t>
  </si>
  <si>
    <t>SI#15508</t>
  </si>
  <si>
    <t>25c - 25d</t>
  </si>
  <si>
    <t>7a - 7f</t>
  </si>
  <si>
    <t>SI#15509</t>
  </si>
  <si>
    <t>3;02am</t>
  </si>
  <si>
    <t>25e - 25f</t>
  </si>
  <si>
    <t>SI#15510</t>
  </si>
  <si>
    <t>10;20am</t>
  </si>
  <si>
    <t>26a</t>
  </si>
  <si>
    <t>dodong</t>
  </si>
  <si>
    <t>SI#15511</t>
  </si>
  <si>
    <t>12;40pm</t>
  </si>
  <si>
    <t>26b - 26c</t>
  </si>
  <si>
    <t>SI#15512</t>
  </si>
  <si>
    <t>26d - 2b</t>
  </si>
  <si>
    <t>SI#15513</t>
  </si>
  <si>
    <t>8a - 9f</t>
  </si>
  <si>
    <t>'  ''   ''</t>
  </si>
  <si>
    <t>SI#15514</t>
  </si>
  <si>
    <t>4;10am</t>
  </si>
  <si>
    <t>10a - 14f</t>
  </si>
  <si>
    <t>SI#15517</t>
  </si>
  <si>
    <t>15a - 17d</t>
  </si>
  <si>
    <t>2e</t>
  </si>
  <si>
    <t>SI#15515</t>
  </si>
  <si>
    <t>1;50pm</t>
  </si>
  <si>
    <t>3b</t>
  </si>
  <si>
    <t>SI#15516</t>
  </si>
  <si>
    <t>7;43pm</t>
  </si>
  <si>
    <t>3c - 3d</t>
  </si>
  <si>
    <t>2;41am</t>
  </si>
  <si>
    <t>3e - 5a</t>
  </si>
  <si>
    <t>sI#15518</t>
  </si>
  <si>
    <t>quen j</t>
  </si>
  <si>
    <t>SI#15519</t>
  </si>
  <si>
    <t>11;40am</t>
  </si>
  <si>
    <t>5e - 6a</t>
  </si>
  <si>
    <t>6b</t>
  </si>
  <si>
    <t>SI#15520</t>
  </si>
  <si>
    <t>4;10pm</t>
  </si>
  <si>
    <t>6c - 6d</t>
  </si>
  <si>
    <t>SI#15521</t>
  </si>
  <si>
    <t>8;50pm</t>
  </si>
  <si>
    <t>6e - 10a</t>
  </si>
  <si>
    <t>SI#15522</t>
  </si>
  <si>
    <t>9;50pm</t>
  </si>
  <si>
    <t>10b - 12d</t>
  </si>
  <si>
    <t>SI#15523</t>
  </si>
  <si>
    <t>11;51pm</t>
  </si>
  <si>
    <t>12e - 14f</t>
  </si>
  <si>
    <t>5;08am</t>
  </si>
  <si>
    <t>tasie</t>
  </si>
  <si>
    <t>SI#15524</t>
  </si>
  <si>
    <t>15b - 15d</t>
  </si>
  <si>
    <t>SI#15525</t>
  </si>
  <si>
    <t>1;47pm</t>
  </si>
  <si>
    <t>15e - 19a</t>
  </si>
  <si>
    <t>SI#15526</t>
  </si>
  <si>
    <t>3;06pm</t>
  </si>
  <si>
    <t>SI#15527</t>
  </si>
  <si>
    <t>12;06am</t>
  </si>
  <si>
    <t>19c - 19f</t>
  </si>
  <si>
    <t>20a - 20c</t>
  </si>
  <si>
    <t>20d</t>
  </si>
  <si>
    <t>SI#15529</t>
  </si>
  <si>
    <t>20e - 20f</t>
  </si>
  <si>
    <t>SI#15528</t>
  </si>
  <si>
    <t>21a - 21c</t>
  </si>
  <si>
    <t>SI#15531</t>
  </si>
  <si>
    <t>21e - 22c</t>
  </si>
  <si>
    <t>SI#15530</t>
  </si>
  <si>
    <t>22d - 26e</t>
  </si>
  <si>
    <t>17e - 19f</t>
  </si>
  <si>
    <t>SI#15532</t>
  </si>
  <si>
    <t>27b - 1c</t>
  </si>
  <si>
    <t>SI#15533</t>
  </si>
  <si>
    <t>2;10am</t>
  </si>
  <si>
    <t>1d</t>
  </si>
  <si>
    <t>SI#15534</t>
  </si>
  <si>
    <t>6;09am</t>
  </si>
  <si>
    <t>SI#15535</t>
  </si>
  <si>
    <t>SI#15536</t>
  </si>
  <si>
    <t>4a - 4b</t>
  </si>
  <si>
    <t>4c</t>
  </si>
  <si>
    <t>SI#15537</t>
  </si>
  <si>
    <t>4;40pm</t>
  </si>
  <si>
    <t>4d - 7f</t>
  </si>
  <si>
    <t>11;57am</t>
  </si>
  <si>
    <t>8b - 8c</t>
  </si>
  <si>
    <t>SI#15540</t>
  </si>
  <si>
    <t>12;15pm</t>
  </si>
  <si>
    <t>8d - 8e</t>
  </si>
  <si>
    <t>SI#15538</t>
  </si>
  <si>
    <t>4;25am</t>
  </si>
  <si>
    <t>2a - 4c</t>
  </si>
  <si>
    <t>SI#15539</t>
  </si>
  <si>
    <t>SI#15541</t>
  </si>
  <si>
    <t>8f - 11a</t>
  </si>
  <si>
    <t>SI#15542</t>
  </si>
  <si>
    <t>6;57am</t>
  </si>
  <si>
    <t>rosa crab maet</t>
  </si>
  <si>
    <t>SI#15543</t>
  </si>
  <si>
    <t>12;02pm</t>
  </si>
  <si>
    <t>11c - 11d</t>
  </si>
  <si>
    <t>SI#15544</t>
  </si>
  <si>
    <t>12;55pm</t>
  </si>
  <si>
    <t>11e - 12d</t>
  </si>
  <si>
    <t>3;05pm</t>
  </si>
  <si>
    <t>12e - 12f</t>
  </si>
  <si>
    <t>SI#15545</t>
  </si>
  <si>
    <t>13a - 15d</t>
  </si>
  <si>
    <t>SI#15546</t>
  </si>
  <si>
    <t>15e</t>
  </si>
  <si>
    <t>jeff aga</t>
  </si>
  <si>
    <t>5d - 6f</t>
  </si>
  <si>
    <t>SI#15547</t>
  </si>
  <si>
    <t>15f - 21b</t>
  </si>
  <si>
    <t>SI#15548</t>
  </si>
  <si>
    <t>21d - 22a</t>
  </si>
  <si>
    <t>SI#15549</t>
  </si>
  <si>
    <t>22b - 26a</t>
  </si>
  <si>
    <t>SI#15552</t>
  </si>
  <si>
    <t>26b</t>
  </si>
  <si>
    <t>SI#15550</t>
  </si>
  <si>
    <t>26c - 26d</t>
  </si>
  <si>
    <t>SI#15551</t>
  </si>
  <si>
    <t>2;41pm</t>
  </si>
  <si>
    <t>26e - 27f</t>
  </si>
  <si>
    <t>3;44pm</t>
  </si>
  <si>
    <t>SI#15553</t>
  </si>
  <si>
    <t>3;55pm</t>
  </si>
  <si>
    <t>SI#15554</t>
  </si>
  <si>
    <t>4;16pm</t>
  </si>
  <si>
    <t>8d</t>
  </si>
  <si>
    <t>8e - 9e</t>
  </si>
  <si>
    <t>SI#15555</t>
  </si>
  <si>
    <t>5;16am</t>
  </si>
  <si>
    <t>9f - 10d</t>
  </si>
  <si>
    <t>casie</t>
  </si>
  <si>
    <t>SI#15556</t>
  </si>
  <si>
    <t>7;03am</t>
  </si>
  <si>
    <t>10e</t>
  </si>
  <si>
    <t>10;34am</t>
  </si>
  <si>
    <t>10f</t>
  </si>
  <si>
    <t>10;59am</t>
  </si>
  <si>
    <t>28a</t>
  </si>
  <si>
    <t>SI#15557</t>
  </si>
  <si>
    <t>1;18pm</t>
  </si>
  <si>
    <t>28b - 28c</t>
  </si>
  <si>
    <t>A,F,T</t>
  </si>
  <si>
    <t>28d - 28e</t>
  </si>
  <si>
    <t>2;30am</t>
  </si>
  <si>
    <t>28f - 2d</t>
  </si>
  <si>
    <t>SI#15558</t>
  </si>
  <si>
    <t>6;47am</t>
  </si>
  <si>
    <t>2e - 3b</t>
  </si>
  <si>
    <t>SI#15559</t>
  </si>
  <si>
    <t>SI#15560</t>
  </si>
  <si>
    <t>1;29pn</t>
  </si>
  <si>
    <t>3e - 3f</t>
  </si>
  <si>
    <t>SI#15561</t>
  </si>
  <si>
    <t>1;46pm</t>
  </si>
  <si>
    <t>SI#15562</t>
  </si>
  <si>
    <t>4d</t>
  </si>
  <si>
    <t>SI#15563</t>
  </si>
  <si>
    <t>9;56pm</t>
  </si>
  <si>
    <t>4e - 5a</t>
  </si>
  <si>
    <t>5b - 6f</t>
  </si>
  <si>
    <t>SI#15564</t>
  </si>
  <si>
    <t>7a</t>
  </si>
  <si>
    <t>SI#15565</t>
  </si>
  <si>
    <t>7;17am</t>
  </si>
  <si>
    <t>7b - 7d</t>
  </si>
  <si>
    <t>SI#15566</t>
  </si>
  <si>
    <t>7;43am</t>
  </si>
  <si>
    <t>7e - 8a</t>
  </si>
  <si>
    <t>janus</t>
  </si>
  <si>
    <t>SI#15567</t>
  </si>
  <si>
    <t>gulf marine</t>
  </si>
  <si>
    <t>SI#15568</t>
  </si>
  <si>
    <t>10;25am</t>
  </si>
  <si>
    <t>8c - 8d</t>
  </si>
  <si>
    <t>SI#15569</t>
  </si>
  <si>
    <t>12;34pm</t>
  </si>
  <si>
    <t>8e - 8f</t>
  </si>
  <si>
    <t>2;36pm</t>
  </si>
  <si>
    <t xml:space="preserve">9b </t>
  </si>
  <si>
    <t>SI#15570</t>
  </si>
  <si>
    <t>8;40pm</t>
  </si>
  <si>
    <t>9c - 9d</t>
  </si>
  <si>
    <t>9e - 10f</t>
  </si>
  <si>
    <t>SI#15571</t>
  </si>
  <si>
    <t>10;47am</t>
  </si>
  <si>
    <t>11a - 11c</t>
  </si>
  <si>
    <t>gateway f</t>
  </si>
  <si>
    <t>SI#15572</t>
  </si>
  <si>
    <t>1;25pm</t>
  </si>
  <si>
    <t>12a - 12b</t>
  </si>
  <si>
    <t>SI#15573</t>
  </si>
  <si>
    <t>11a - 11f</t>
  </si>
  <si>
    <t>12c - 14a</t>
  </si>
  <si>
    <t>SI#15574</t>
  </si>
  <si>
    <t>5;49aqm</t>
  </si>
  <si>
    <t>14b - 14e</t>
  </si>
  <si>
    <t>SI#15575</t>
  </si>
  <si>
    <t>14f - 15a</t>
  </si>
  <si>
    <t>SI#15576</t>
  </si>
  <si>
    <t>15d</t>
  </si>
  <si>
    <t>bolads</t>
  </si>
  <si>
    <t>SI#15577</t>
  </si>
  <si>
    <t>1;19pm</t>
  </si>
  <si>
    <t>SI#15578</t>
  </si>
  <si>
    <t>1;40am</t>
  </si>
  <si>
    <t>SI#15579</t>
  </si>
  <si>
    <t>SI#15580</t>
  </si>
  <si>
    <t>10;40am</t>
  </si>
  <si>
    <t>3;35pm</t>
  </si>
  <si>
    <t>17a</t>
  </si>
  <si>
    <t>12a - 12f</t>
  </si>
  <si>
    <t>SI#15581</t>
  </si>
  <si>
    <t>4;32am</t>
  </si>
  <si>
    <t>jojules f</t>
  </si>
  <si>
    <t>SI#15582</t>
  </si>
  <si>
    <t>6;39am</t>
  </si>
  <si>
    <t>SI#15583</t>
  </si>
  <si>
    <t>dj fish dealer</t>
  </si>
  <si>
    <t>SI#15586</t>
  </si>
  <si>
    <t>3;25am</t>
  </si>
  <si>
    <t>6;00pm</t>
  </si>
  <si>
    <t>calbiga</t>
  </si>
  <si>
    <t>SI#15587</t>
  </si>
  <si>
    <t>19c - 19d</t>
  </si>
  <si>
    <t>SI#15588</t>
  </si>
  <si>
    <t>8;46pm</t>
  </si>
  <si>
    <t>SI#15585</t>
  </si>
  <si>
    <t>9;10am</t>
  </si>
  <si>
    <t>13a - 14b</t>
  </si>
  <si>
    <t>14c - 16d</t>
  </si>
  <si>
    <t>SI#15584</t>
  </si>
  <si>
    <t>11;05am</t>
  </si>
  <si>
    <t>16e - 18f</t>
  </si>
  <si>
    <t>19a - 19f</t>
  </si>
  <si>
    <t>SI#15589</t>
  </si>
  <si>
    <t>19f - 21e</t>
  </si>
  <si>
    <t>SI#15590</t>
  </si>
  <si>
    <t>21f - 22a</t>
  </si>
  <si>
    <t>SI#15591</t>
  </si>
  <si>
    <t>22b - 22c</t>
  </si>
  <si>
    <t>SI#15592</t>
  </si>
  <si>
    <t>22d - 27b</t>
  </si>
  <si>
    <t>SI#15593</t>
  </si>
  <si>
    <t>SI#15594</t>
  </si>
  <si>
    <t>27f - 1f</t>
  </si>
  <si>
    <t>1;30pm                                     4</t>
  </si>
  <si>
    <t>2b - 3b</t>
  </si>
  <si>
    <t>SI#15595</t>
  </si>
  <si>
    <t>1a - 2f</t>
  </si>
  <si>
    <t>SI#15596</t>
  </si>
  <si>
    <t>4;06am</t>
  </si>
  <si>
    <t>3e - 6b</t>
  </si>
  <si>
    <t>sI#15597</t>
  </si>
  <si>
    <t>6c</t>
  </si>
  <si>
    <t>totall deposet</t>
  </si>
  <si>
    <t>SI#15598</t>
  </si>
  <si>
    <t>6d - 7c</t>
  </si>
  <si>
    <t>SI#15599</t>
  </si>
  <si>
    <t>7d - 7e</t>
  </si>
  <si>
    <t>SI#15600</t>
  </si>
  <si>
    <t>7;45pm</t>
  </si>
  <si>
    <t>SI#15601</t>
  </si>
  <si>
    <t>8;10pm                                   132</t>
  </si>
  <si>
    <t>9a - 14c</t>
  </si>
  <si>
    <t>SI#1562</t>
  </si>
  <si>
    <t>14d - 14e</t>
  </si>
  <si>
    <t>14f - 16f</t>
  </si>
  <si>
    <t>17d - 17e</t>
  </si>
  <si>
    <t>17f - 18b</t>
  </si>
  <si>
    <t>4;05am</t>
  </si>
  <si>
    <t>3a - 7f</t>
  </si>
  <si>
    <t>19b - 19d</t>
  </si>
  <si>
    <t>19e - 21f</t>
  </si>
  <si>
    <t>7;26am</t>
  </si>
  <si>
    <t>22b - 23b</t>
  </si>
  <si>
    <t>10;36am</t>
  </si>
  <si>
    <t>23c - 24b</t>
  </si>
  <si>
    <t>11;17am</t>
  </si>
  <si>
    <t>24c - 24f</t>
  </si>
  <si>
    <t>J,K,C</t>
  </si>
  <si>
    <t>12;32pm</t>
  </si>
  <si>
    <t>25c</t>
  </si>
  <si>
    <t>25d - 27c</t>
  </si>
  <si>
    <t>1;42pm</t>
  </si>
  <si>
    <t>27d</t>
  </si>
  <si>
    <t>27e - 4d</t>
  </si>
  <si>
    <t>12;20am</t>
  </si>
  <si>
    <t>11;50am</t>
  </si>
  <si>
    <t>5b - 5e</t>
  </si>
  <si>
    <t>12;18pm</t>
  </si>
  <si>
    <t>5f</t>
  </si>
  <si>
    <t>6a</t>
  </si>
  <si>
    <t>4;03pm</t>
  </si>
  <si>
    <t>6c - 11e</t>
  </si>
  <si>
    <t>4;43am</t>
  </si>
  <si>
    <t>8c</t>
  </si>
  <si>
    <t>9;46am</t>
  </si>
  <si>
    <t>8d - 10f</t>
  </si>
  <si>
    <t>11f - 13a</t>
  </si>
  <si>
    <t>9;31am</t>
  </si>
  <si>
    <t>13b</t>
  </si>
  <si>
    <t>dennise</t>
  </si>
  <si>
    <t>13c - 13f</t>
  </si>
  <si>
    <t>14a</t>
  </si>
  <si>
    <t>1;02pm</t>
  </si>
  <si>
    <t>14b - 14d</t>
  </si>
  <si>
    <t>2;46pm</t>
  </si>
  <si>
    <t>14e - 14f</t>
  </si>
  <si>
    <t>15b</t>
  </si>
  <si>
    <t>15c - 15d</t>
  </si>
  <si>
    <t>15e - 16a</t>
  </si>
  <si>
    <t>12c - 12d</t>
  </si>
  <si>
    <t>8;15am</t>
  </si>
  <si>
    <t>12f - 13f</t>
  </si>
  <si>
    <t>16b - 17b</t>
  </si>
  <si>
    <t>17c</t>
  </si>
  <si>
    <t>10;09am</t>
  </si>
  <si>
    <t>17d - 18c</t>
  </si>
  <si>
    <t>10;33am</t>
  </si>
  <si>
    <t>18d</t>
  </si>
  <si>
    <t>1;12pm</t>
  </si>
  <si>
    <t>18e - 18f</t>
  </si>
  <si>
    <t>kito</t>
  </si>
  <si>
    <t>1;55pm</t>
  </si>
  <si>
    <t>19a - 19e</t>
  </si>
  <si>
    <t>2;11pm</t>
  </si>
  <si>
    <t>A,F.T</t>
  </si>
  <si>
    <t>20c - 22f</t>
  </si>
  <si>
    <t>5;40pm</t>
  </si>
  <si>
    <t>5;30pm</t>
  </si>
  <si>
    <t>23b</t>
  </si>
  <si>
    <t>marlon</t>
  </si>
  <si>
    <t>23c - 23e</t>
  </si>
  <si>
    <t>23f - 1b</t>
  </si>
  <si>
    <t>6;48am</t>
  </si>
  <si>
    <t>1c - 4b</t>
  </si>
  <si>
    <t>kielle</t>
  </si>
  <si>
    <t>8;12am</t>
  </si>
  <si>
    <t>12;47pm</t>
  </si>
  <si>
    <t>5d</t>
  </si>
  <si>
    <t>5e</t>
  </si>
  <si>
    <t>1;36pm</t>
  </si>
  <si>
    <t>6b - 6d</t>
  </si>
  <si>
    <t>6e - 8e</t>
  </si>
  <si>
    <t>5;20pm</t>
  </si>
  <si>
    <t>8f - 9b</t>
  </si>
  <si>
    <t>5;38pm</t>
  </si>
  <si>
    <t>9c - 10d</t>
  </si>
  <si>
    <t>10e - 10f</t>
  </si>
  <si>
    <t>3;20am</t>
  </si>
  <si>
    <t>14a - 15e</t>
  </si>
  <si>
    <t>15f</t>
  </si>
  <si>
    <t>16a - 17a</t>
  </si>
  <si>
    <t>9;20am</t>
  </si>
  <si>
    <t>rhea</t>
  </si>
  <si>
    <t>9;38am</t>
  </si>
  <si>
    <t>17e - 18f</t>
  </si>
  <si>
    <t>19a - 1b</t>
  </si>
  <si>
    <t>3;50pm</t>
  </si>
  <si>
    <t>1c - 1f</t>
  </si>
  <si>
    <t>6;29pm</t>
  </si>
  <si>
    <t>2f - 5f</t>
  </si>
  <si>
    <t>11a - 13f</t>
  </si>
  <si>
    <t>rosie marie</t>
  </si>
  <si>
    <t>9;05am</t>
  </si>
  <si>
    <t>14b</t>
  </si>
  <si>
    <t>guiain</t>
  </si>
  <si>
    <t>14c - 15f</t>
  </si>
  <si>
    <t>11;35am</t>
  </si>
  <si>
    <t>16c - 16e</t>
  </si>
  <si>
    <t>2;56pm</t>
  </si>
  <si>
    <t>17a - 18f</t>
  </si>
  <si>
    <t>19e - 20a</t>
  </si>
  <si>
    <t>20b - 20c</t>
  </si>
  <si>
    <t>9;20pm</t>
  </si>
  <si>
    <t>20d - 20f</t>
  </si>
  <si>
    <t>queen j</t>
  </si>
  <si>
    <t>21c - 26e</t>
  </si>
  <si>
    <t>6;45am</t>
  </si>
  <si>
    <t>7;28am</t>
  </si>
  <si>
    <t>isok</t>
  </si>
  <si>
    <t>8;08am</t>
  </si>
  <si>
    <t>8;47am</t>
  </si>
  <si>
    <t>27f</t>
  </si>
  <si>
    <t>elmer</t>
  </si>
  <si>
    <t>11;29am</t>
  </si>
  <si>
    <t>28b - 2a</t>
  </si>
  <si>
    <t>2b - 2f</t>
  </si>
  <si>
    <t>2;05pm</t>
  </si>
  <si>
    <t>3a</t>
  </si>
  <si>
    <t>2;13pm</t>
  </si>
  <si>
    <t>3c - 5d</t>
  </si>
  <si>
    <t>8;35pm</t>
  </si>
  <si>
    <t>6a - 7c</t>
  </si>
  <si>
    <t>7d - 8e</t>
  </si>
  <si>
    <t>6a -6f</t>
  </si>
  <si>
    <t>5;12am</t>
  </si>
  <si>
    <t>8f - 9e</t>
  </si>
  <si>
    <t>golf marine</t>
  </si>
  <si>
    <t>7;30am</t>
  </si>
  <si>
    <t>10b</t>
  </si>
  <si>
    <t>10c</t>
  </si>
  <si>
    <t>10f - 11d</t>
  </si>
  <si>
    <t>11e - 15e</t>
  </si>
  <si>
    <t>5;31pm</t>
  </si>
  <si>
    <t>17a - 17f</t>
  </si>
  <si>
    <t>10;40pm</t>
  </si>
  <si>
    <t>12;50am</t>
  </si>
  <si>
    <t>23c</t>
  </si>
  <si>
    <t>23d - 24b</t>
  </si>
  <si>
    <t>24c - 24d</t>
  </si>
  <si>
    <t>24e</t>
  </si>
  <si>
    <t>24f</t>
  </si>
  <si>
    <t>8;04pm</t>
  </si>
  <si>
    <t>25a</t>
  </si>
  <si>
    <t>nino</t>
  </si>
  <si>
    <t>25b</t>
  </si>
  <si>
    <t>7;13am</t>
  </si>
  <si>
    <t>25c - 25f</t>
  </si>
  <si>
    <t>gimbol</t>
  </si>
  <si>
    <t>10'57am</t>
  </si>
  <si>
    <t>11;45am</t>
  </si>
  <si>
    <t>26b - 26d</t>
  </si>
  <si>
    <t>26e - 26f</t>
  </si>
  <si>
    <t>27a - 3c</t>
  </si>
  <si>
    <t>3d - 4e</t>
  </si>
  <si>
    <t>8;23pm</t>
  </si>
  <si>
    <t>4f</t>
  </si>
  <si>
    <t>4;15am</t>
  </si>
  <si>
    <t>5a - 5c</t>
  </si>
  <si>
    <t>6a - 8b</t>
  </si>
  <si>
    <t>8e</t>
  </si>
  <si>
    <t>8f - 11b</t>
  </si>
  <si>
    <t>11c - 11e</t>
  </si>
  <si>
    <t>10a - 11f</t>
  </si>
  <si>
    <t>11f - 12e</t>
  </si>
  <si>
    <t>9;16am</t>
  </si>
  <si>
    <t>13a</t>
  </si>
  <si>
    <t>12;19am</t>
  </si>
  <si>
    <t>toting</t>
  </si>
  <si>
    <t>13c - 13d</t>
  </si>
  <si>
    <t>10;46pm</t>
  </si>
  <si>
    <t>13e - 13f</t>
  </si>
  <si>
    <t>13a - 17f</t>
  </si>
  <si>
    <t>14a - 18f</t>
  </si>
  <si>
    <t>19a - 19c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</si>
</sst>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[$₱]"/>
    <numFmt numFmtId="165" formatCode="h&quot;:&quot;mm&quot; &quot;am/pm"/>
    <numFmt numFmtId="166" formatCode="mmm d/yyyy"/>
    <numFmt numFmtId="167" formatCode="mmmm d/yyyy"/>
  </numFmts>
  <fonts count="9">
    <font>
      <sz val="10.0"/>
      <color rgb="FF000000"/>
      <name val="Arial"/>
      <scheme val="minor"/>
    </font>
    <font>
      <color theme="1"/>
      <name val="Arial"/>
    </font>
    <font>
      <b/>
      <sz val="13.0"/>
      <color theme="1"/>
      <name val="Arial"/>
    </font>
    <font>
      <b/>
      <color theme="1"/>
      <name val="Arial"/>
    </font>
    <font>
      <b/>
      <color rgb="FFB45F06"/>
      <name val="Arial"/>
    </font>
    <font>
      <b/>
      <color rgb="FF38761D"/>
      <name val="Arial"/>
    </font>
    <font/>
    <font>
      <b/>
      <sz val="18.0"/>
      <color theme="1"/>
      <name val="Arial"/>
    </font>
    <font>
      <b/>
      <color rgb="FFFF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0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D9D9D9"/>
      </right>
      <top style="thin">
        <color rgb="FF000000"/>
      </top>
      <bottom style="thin">
        <color rgb="FF000000"/>
      </bottom>
    </border>
    <border>
      <left style="thin">
        <color rgb="FFD9D9D9"/>
      </left>
      <right style="thin">
        <color rgb="FFD9D9D9"/>
      </right>
      <top style="thin">
        <color rgb="FF000000"/>
      </top>
      <bottom style="thin">
        <color rgb="FF000000"/>
      </bottom>
    </border>
    <border>
      <left style="thin">
        <color rgb="FFD9D9D9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D9D9D9"/>
      </right>
      <top style="thin">
        <color rgb="FF000000"/>
      </top>
      <bottom style="thin">
        <color rgb="FF000000"/>
      </bottom>
    </border>
    <border>
      <left style="thin">
        <color rgb="FFD9D9D9"/>
      </left>
      <right style="thin">
        <color rgb="FF284E3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horizontal="center" readingOrder="0" shrinkToFit="0" vertical="bottom" wrapText="0"/>
    </xf>
    <xf borderId="2" fillId="0" fontId="2" numFmtId="0" xfId="0" applyAlignment="1" applyBorder="1" applyFont="1">
      <alignment horizontal="center" readingOrder="0" shrinkToFit="0" vertical="bottom" wrapText="0"/>
    </xf>
    <xf borderId="3" fillId="0" fontId="2" numFmtId="0" xfId="0" applyAlignment="1" applyBorder="1" applyFont="1">
      <alignment horizontal="center" readingOrder="0" shrinkToFit="0" vertical="bottom" wrapText="0"/>
    </xf>
    <xf borderId="4" fillId="2" fontId="3" numFmtId="0" xfId="0" applyAlignment="1" applyBorder="1" applyFill="1" applyFont="1">
      <alignment shrinkToFit="0" vertical="bottom" wrapText="0"/>
    </xf>
    <xf borderId="5" fillId="2" fontId="3" numFmtId="0" xfId="0" applyAlignment="1" applyBorder="1" applyFont="1">
      <alignment horizontal="right" shrinkToFit="0" vertical="bottom" wrapText="0"/>
    </xf>
    <xf borderId="5" fillId="2" fontId="4" numFmtId="0" xfId="0" applyAlignment="1" applyBorder="1" applyFont="1">
      <alignment horizontal="right" shrinkToFit="0" vertical="bottom" wrapText="0"/>
    </xf>
    <xf borderId="5" fillId="2" fontId="4" numFmtId="164" xfId="0" applyAlignment="1" applyBorder="1" applyFont="1" applyNumberFormat="1">
      <alignment horizontal="right" shrinkToFit="0" vertical="bottom" wrapText="0"/>
    </xf>
    <xf borderId="5" fillId="2" fontId="5" numFmtId="164" xfId="0" applyAlignment="1" applyBorder="1" applyFont="1" applyNumberFormat="1">
      <alignment horizontal="right" shrinkToFit="0" vertical="bottom" wrapText="0"/>
    </xf>
    <xf borderId="6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8" fillId="0" fontId="4" numFmtId="164" xfId="0" applyAlignment="1" applyBorder="1" applyFont="1" applyNumberFormat="1">
      <alignment horizontal="right" shrinkToFit="0" vertical="bottom" wrapText="0"/>
    </xf>
    <xf borderId="9" fillId="0" fontId="4" numFmtId="164" xfId="0" applyAlignment="1" applyBorder="1" applyFont="1" applyNumberFormat="1">
      <alignment horizontal="right" shrinkToFit="0" vertical="bottom" wrapText="0"/>
    </xf>
    <xf borderId="10" fillId="3" fontId="5" numFmtId="0" xfId="0" applyAlignment="1" applyBorder="1" applyFill="1" applyFont="1">
      <alignment shrinkToFit="0" vertical="bottom" wrapText="0"/>
    </xf>
    <xf borderId="11" fillId="3" fontId="5" numFmtId="0" xfId="0" applyAlignment="1" applyBorder="1" applyFont="1">
      <alignment horizontal="right" shrinkToFit="0" vertical="bottom" wrapText="0"/>
    </xf>
    <xf borderId="11" fillId="3" fontId="5" numFmtId="164" xfId="0" applyAlignment="1" applyBorder="1" applyFont="1" applyNumberFormat="1">
      <alignment horizontal="right" shrinkToFit="0" vertical="bottom" wrapText="0"/>
    </xf>
    <xf borderId="12" fillId="3" fontId="5" numFmtId="164" xfId="0" applyAlignment="1" applyBorder="1" applyFont="1" applyNumberFormat="1">
      <alignment horizontal="right" shrinkToFit="0" vertical="bottom" wrapText="0"/>
    </xf>
    <xf borderId="3" fillId="0" fontId="2" numFmtId="0" xfId="0" applyAlignment="1" applyBorder="1" applyFont="1">
      <alignment horizontal="center" readingOrder="0" shrinkToFit="0" vertical="bottom" wrapText="0"/>
    </xf>
    <xf borderId="4" fillId="2" fontId="4" numFmtId="164" xfId="0" applyAlignment="1" applyBorder="1" applyFont="1" applyNumberFormat="1">
      <alignment horizontal="right" shrinkToFit="0" vertical="bottom" wrapText="0"/>
    </xf>
    <xf borderId="5" fillId="2" fontId="5" numFmtId="164" xfId="0" applyAlignment="1" applyBorder="1" applyFont="1" applyNumberFormat="1">
      <alignment horizontal="right" readingOrder="0" shrinkToFit="0" vertical="bottom" wrapText="0"/>
    </xf>
    <xf borderId="6" fillId="2" fontId="5" numFmtId="164" xfId="0" applyAlignment="1" applyBorder="1" applyFont="1" applyNumberFormat="1">
      <alignment horizontal="right" shrinkToFit="0" vertical="bottom" wrapText="0"/>
    </xf>
    <xf borderId="7" fillId="2" fontId="5" numFmtId="164" xfId="0" applyAlignment="1" applyBorder="1" applyFont="1" applyNumberFormat="1">
      <alignment horizontal="right" shrinkToFit="0" vertical="bottom" wrapText="0"/>
    </xf>
    <xf borderId="6" fillId="2" fontId="5" numFmtId="0" xfId="0" applyAlignment="1" applyBorder="1" applyFont="1">
      <alignment horizontal="right" shrinkToFit="0" vertical="bottom" wrapText="0"/>
    </xf>
    <xf borderId="7" fillId="2" fontId="5" numFmtId="0" xfId="0" applyAlignment="1" applyBorder="1" applyFont="1">
      <alignment horizontal="right" shrinkToFit="0" vertical="bottom" wrapText="0"/>
    </xf>
    <xf borderId="13" fillId="0" fontId="4" numFmtId="164" xfId="0" applyAlignment="1" applyBorder="1" applyFont="1" applyNumberFormat="1">
      <alignment horizontal="right" shrinkToFit="0" vertical="bottom" wrapText="0"/>
    </xf>
    <xf borderId="14" fillId="0" fontId="4" numFmtId="164" xfId="0" applyAlignment="1" applyBorder="1" applyFont="1" applyNumberFormat="1">
      <alignment horizontal="right" shrinkToFit="0" vertical="bottom" wrapText="0"/>
    </xf>
    <xf borderId="15" fillId="3" fontId="5" numFmtId="164" xfId="0" applyAlignment="1" applyBorder="1" applyFont="1" applyNumberFormat="1">
      <alignment horizontal="right" shrinkToFit="0" vertical="bottom" wrapText="0"/>
    </xf>
    <xf borderId="16" fillId="3" fontId="5" numFmtId="164" xfId="0" applyAlignment="1" applyBorder="1" applyFont="1" applyNumberFormat="1">
      <alignment horizontal="right" shrinkToFit="0" vertical="bottom" wrapText="0"/>
    </xf>
    <xf borderId="0" fillId="2" fontId="2" numFmtId="0" xfId="0" applyAlignment="1" applyFont="1">
      <alignment horizontal="center"/>
    </xf>
    <xf borderId="17" fillId="4" fontId="3" numFmtId="0" xfId="0" applyAlignment="1" applyBorder="1" applyFill="1" applyFont="1">
      <alignment horizontal="center"/>
    </xf>
    <xf borderId="18" fillId="4" fontId="3" numFmtId="0" xfId="0" applyAlignment="1" applyBorder="1" applyFont="1">
      <alignment horizontal="right" vertical="bottom"/>
    </xf>
    <xf borderId="18" fillId="4" fontId="3" numFmtId="165" xfId="0" applyAlignment="1" applyBorder="1" applyFont="1" applyNumberFormat="1">
      <alignment horizontal="right" vertical="bottom"/>
    </xf>
    <xf borderId="19" fillId="4" fontId="3" numFmtId="0" xfId="0" applyAlignment="1" applyBorder="1" applyFont="1">
      <alignment horizontal="center"/>
    </xf>
    <xf borderId="20" fillId="0" fontId="6" numFmtId="0" xfId="0" applyBorder="1" applyFont="1"/>
    <xf borderId="17" fillId="4" fontId="2" numFmtId="0" xfId="0" applyAlignment="1" applyBorder="1" applyFont="1">
      <alignment horizontal="center"/>
    </xf>
    <xf borderId="21" fillId="4" fontId="7" numFmtId="0" xfId="0" applyAlignment="1" applyBorder="1" applyFont="1">
      <alignment horizontal="center" vertical="bottom"/>
    </xf>
    <xf borderId="22" fillId="0" fontId="6" numFmtId="0" xfId="0" applyBorder="1" applyFont="1"/>
    <xf borderId="23" fillId="5" fontId="3" numFmtId="0" xfId="0" applyAlignment="1" applyBorder="1" applyFill="1" applyFont="1">
      <alignment horizontal="right" vertical="bottom"/>
    </xf>
    <xf borderId="24" fillId="0" fontId="6" numFmtId="0" xfId="0" applyBorder="1" applyFont="1"/>
    <xf borderId="25" fillId="5" fontId="8" numFmtId="0" xfId="0" applyAlignment="1" applyBorder="1" applyFont="1">
      <alignment horizontal="center" vertical="bottom"/>
    </xf>
    <xf borderId="26" fillId="0" fontId="6" numFmtId="0" xfId="0" applyBorder="1" applyFont="1"/>
    <xf borderId="18" fillId="4" fontId="1" numFmtId="165" xfId="0" applyAlignment="1" applyBorder="1" applyFont="1" applyNumberFormat="1">
      <alignment vertical="bottom"/>
    </xf>
    <xf borderId="18" fillId="4" fontId="1" numFmtId="165" xfId="0" applyAlignment="1" applyBorder="1" applyFont="1" applyNumberFormat="1">
      <alignment vertical="bottom"/>
    </xf>
    <xf borderId="27" fillId="4" fontId="3" numFmtId="0" xfId="0" applyAlignment="1" applyBorder="1" applyFont="1">
      <alignment horizontal="center"/>
    </xf>
    <xf borderId="18" fillId="4" fontId="3" numFmtId="0" xfId="0" applyAlignment="1" applyBorder="1" applyFont="1">
      <alignment horizontal="center"/>
    </xf>
    <xf borderId="26" fillId="4" fontId="3" numFmtId="0" xfId="0" applyAlignment="1" applyBorder="1" applyFont="1">
      <alignment horizontal="center"/>
    </xf>
    <xf borderId="18" fillId="4" fontId="3" numFmtId="0" xfId="0" applyAlignment="1" applyBorder="1" applyFont="1">
      <alignment vertical="bottom"/>
    </xf>
    <xf borderId="28" fillId="0" fontId="6" numFmtId="0" xfId="0" applyBorder="1" applyFont="1"/>
    <xf borderId="27" fillId="0" fontId="6" numFmtId="0" xfId="0" applyBorder="1" applyFont="1"/>
    <xf borderId="29" fillId="0" fontId="6" numFmtId="0" xfId="0" applyBorder="1" applyFont="1"/>
    <xf borderId="28" fillId="5" fontId="3" numFmtId="0" xfId="0" applyAlignment="1" applyBorder="1" applyFont="1">
      <alignment horizontal="right" vertical="bottom"/>
    </xf>
    <xf borderId="29" fillId="5" fontId="8" numFmtId="164" xfId="0" applyAlignment="1" applyBorder="1" applyFont="1" applyNumberFormat="1">
      <alignment horizontal="center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0" fontId="1" numFmtId="1" xfId="0" applyAlignment="1" applyFont="1" applyNumberFormat="1">
      <alignment horizontal="right" vertical="bottom"/>
    </xf>
    <xf borderId="0" fillId="0" fontId="1" numFmtId="1" xfId="0" applyAlignment="1" applyFont="1" applyNumberFormat="1">
      <alignment vertical="bottom"/>
    </xf>
    <xf borderId="0" fillId="0" fontId="1" numFmtId="166" xfId="0" applyAlignment="1" applyFont="1" applyNumberFormat="1">
      <alignment vertical="bottom"/>
    </xf>
    <xf borderId="0" fillId="6" fontId="1" numFmtId="0" xfId="0" applyAlignment="1" applyFill="1" applyFont="1">
      <alignment horizontal="right" vertical="bottom"/>
    </xf>
    <xf quotePrefix="1" borderId="0" fillId="0" fontId="1" numFmtId="0" xfId="0" applyAlignment="1" applyFont="1">
      <alignment vertical="bottom"/>
    </xf>
    <xf borderId="0" fillId="0" fontId="1" numFmtId="4" xfId="0" applyAlignment="1" applyFont="1" applyNumberFormat="1">
      <alignment readingOrder="0" vertical="bottom"/>
    </xf>
    <xf borderId="0" fillId="0" fontId="1" numFmtId="4" xfId="0" applyAlignment="1" applyFont="1" applyNumberFormat="1">
      <alignment horizontal="right" readingOrder="0" vertical="bottom"/>
    </xf>
    <xf borderId="0" fillId="0" fontId="1" numFmtId="166" xfId="0" applyAlignment="1" applyFont="1" applyNumberFormat="1">
      <alignment readingOrder="0" vertical="bottom"/>
    </xf>
    <xf quotePrefix="1" borderId="0" fillId="0" fontId="1" numFmtId="0" xfId="0" applyAlignment="1" applyFont="1">
      <alignment readingOrder="0" vertical="bottom"/>
    </xf>
    <xf borderId="0" fillId="7" fontId="1" numFmtId="0" xfId="0" applyAlignment="1" applyFill="1" applyFont="1">
      <alignment readingOrder="0" vertical="bottom"/>
    </xf>
    <xf borderId="0" fillId="7" fontId="1" numFmtId="0" xfId="0" applyAlignment="1" applyFont="1">
      <alignment horizontal="right" readingOrder="0" vertical="bottom"/>
    </xf>
    <xf borderId="0" fillId="7" fontId="1" numFmtId="0" xfId="0" applyAlignment="1" applyFont="1">
      <alignment vertical="bottom"/>
    </xf>
    <xf borderId="0" fillId="7" fontId="1" numFmtId="0" xfId="0" applyAlignment="1" applyFont="1">
      <alignment horizontal="right" vertical="bottom"/>
    </xf>
    <xf borderId="0" fillId="0" fontId="1" numFmtId="4" xfId="0" applyAlignment="1" applyFont="1" applyNumberFormat="1">
      <alignment vertical="bottom"/>
    </xf>
    <xf borderId="18" fillId="4" fontId="3" numFmtId="0" xfId="0" applyAlignment="1" applyBorder="1" applyFont="1">
      <alignment horizontal="center" vertical="bottom"/>
    </xf>
    <xf quotePrefix="1" borderId="0" fillId="7" fontId="1" numFmtId="0" xfId="0" applyAlignment="1" applyFont="1">
      <alignment readingOrder="0" vertical="bottom"/>
    </xf>
    <xf borderId="0" fillId="0" fontId="1" numFmtId="167" xfId="0" applyAlignment="1" applyFont="1" applyNumberForma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2">
    <tableStyle count="3" pivot="0" name="PER MONTH DATA-style">
      <tableStyleElement dxfId="1" type="headerRow"/>
      <tableStyleElement dxfId="2" type="firstRowStripe"/>
      <tableStyleElement dxfId="3" type="secondRowStripe"/>
    </tableStyle>
    <tableStyle count="3" pivot="0" name="ACTUAL &amp; BIR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G15" displayName="Table1" name="Table1" id="1">
  <tableColumns count="7">
    <tableColumn name="MONTH" id="1"/>
    <tableColumn name="PICKUP" id="2"/>
    <tableColumn name="DELIVER" id="3"/>
    <tableColumn name="TOTAL ICE BLOCKS SOLD" id="4"/>
    <tableColumn name="TOTAL SALES" id="5"/>
    <tableColumn name="AVG PER BLOCK" id="6"/>
    <tableColumn name="AVERAGE  PER MONTH" id="7"/>
  </tableColumns>
  <tableStyleInfo name="PER MONTH DATA-style" showColumnStripes="0" showFirstColumn="1" showLastColumn="1" showRowStripes="1"/>
</table>
</file>

<file path=xl/tables/table2.xml><?xml version="1.0" encoding="utf-8"?>
<table xmlns="http://schemas.openxmlformats.org/spreadsheetml/2006/main" ref="A2:C15" displayName="Table2" name="Table2" id="2">
  <tableColumns count="3">
    <tableColumn name="ACTUAL SALES" id="1"/>
    <tableColumn name="BIR SALES" id="2"/>
    <tableColumn name="VARIANCE" id="3"/>
  </tableColumns>
  <tableStyleInfo name="ACTUAL &amp; BI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13.63"/>
    <col customWidth="1" min="3" max="3" width="14.88"/>
    <col customWidth="1" min="4" max="4" width="34.13"/>
    <col customWidth="1" min="5" max="5" width="20.38"/>
    <col customWidth="1" min="6" max="6" width="23.38"/>
    <col customWidth="1" min="7" max="7" width="30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5" t="s">
        <v>7</v>
      </c>
      <c r="B3" s="6">
        <f>sum('JANUARY 2025'!D:D)</f>
        <v>3201</v>
      </c>
      <c r="C3" s="6">
        <f>sum('JANUARY 2025'!E:E)</f>
        <v>1562</v>
      </c>
      <c r="D3" s="7">
        <f>'JANUARY 2025'!R3</f>
        <v>4763</v>
      </c>
      <c r="E3" s="8">
        <f>'JANUARY 2025'!R4</f>
        <v>1743100</v>
      </c>
      <c r="F3" s="9">
        <f t="shared" ref="F3:F5" si="1">E3/D3</f>
        <v>365.9668276</v>
      </c>
      <c r="G3" s="1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5" t="s">
        <v>8</v>
      </c>
      <c r="B4" s="6">
        <f>SUM('FEBRUARY 2025'!D:D)</f>
        <v>2832</v>
      </c>
      <c r="C4" s="6">
        <f>SUM('FEBRUARY 2025'!E:E)</f>
        <v>1464</v>
      </c>
      <c r="D4" s="7">
        <f>'FEBRUARY 2025'!R3</f>
        <v>4296</v>
      </c>
      <c r="E4" s="8">
        <f>'FEBRUARY 2025'!R4</f>
        <v>1636280</v>
      </c>
      <c r="F4" s="9">
        <f t="shared" si="1"/>
        <v>380.8845438</v>
      </c>
      <c r="G4" s="1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5" t="s">
        <v>9</v>
      </c>
      <c r="B5" s="6">
        <f>sum('MARCH 2025'!D:D)</f>
        <v>2632</v>
      </c>
      <c r="C5" s="6">
        <f>sum('MARCH 2025'!E:E)</f>
        <v>976</v>
      </c>
      <c r="D5" s="7">
        <f>'MARCH 2025'!R3</f>
        <v>3608</v>
      </c>
      <c r="E5" s="8">
        <f>'MARCH 2025'!R4</f>
        <v>1284100</v>
      </c>
      <c r="F5" s="9">
        <f t="shared" si="1"/>
        <v>355.9035477</v>
      </c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5" t="s">
        <v>10</v>
      </c>
      <c r="B6" s="6"/>
      <c r="C6" s="6"/>
      <c r="D6" s="7"/>
      <c r="E6" s="8"/>
      <c r="F6" s="9"/>
      <c r="G6" s="1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5" t="s">
        <v>11</v>
      </c>
      <c r="B7" s="6"/>
      <c r="C7" s="6"/>
      <c r="D7" s="7"/>
      <c r="E7" s="8"/>
      <c r="F7" s="9"/>
      <c r="G7" s="10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5" t="s">
        <v>12</v>
      </c>
      <c r="B8" s="6"/>
      <c r="C8" s="6"/>
      <c r="D8" s="7"/>
      <c r="E8" s="8"/>
      <c r="F8" s="9"/>
      <c r="G8" s="1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5" t="s">
        <v>13</v>
      </c>
      <c r="B9" s="6"/>
      <c r="C9" s="6"/>
      <c r="D9" s="7"/>
      <c r="E9" s="8"/>
      <c r="F9" s="9"/>
      <c r="G9" s="10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5" t="s">
        <v>14</v>
      </c>
      <c r="B10" s="6"/>
      <c r="C10" s="6"/>
      <c r="D10" s="7"/>
      <c r="E10" s="8"/>
      <c r="F10" s="9"/>
      <c r="G10" s="1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5" t="s">
        <v>15</v>
      </c>
      <c r="B11" s="6"/>
      <c r="C11" s="6"/>
      <c r="D11" s="7"/>
      <c r="E11" s="8"/>
      <c r="F11" s="9"/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5" t="s">
        <v>16</v>
      </c>
      <c r="B12" s="6"/>
      <c r="C12" s="6"/>
      <c r="D12" s="7"/>
      <c r="E12" s="12"/>
      <c r="F12" s="9"/>
      <c r="G12" s="1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5" t="s">
        <v>17</v>
      </c>
      <c r="B13" s="6"/>
      <c r="C13" s="6"/>
      <c r="D13" s="7"/>
      <c r="E13" s="13"/>
      <c r="F13" s="9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5" t="s">
        <v>18</v>
      </c>
      <c r="B14" s="6"/>
      <c r="C14" s="6"/>
      <c r="D14" s="7"/>
      <c r="E14" s="12"/>
      <c r="F14" s="9"/>
      <c r="G14" s="1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4" t="s">
        <v>19</v>
      </c>
      <c r="B15" s="15">
        <f t="shared" ref="B15:E15" si="2">SUM(B3:B14)</f>
        <v>8665</v>
      </c>
      <c r="C15" s="15">
        <f t="shared" si="2"/>
        <v>4002</v>
      </c>
      <c r="D15" s="15">
        <f t="shared" si="2"/>
        <v>12667</v>
      </c>
      <c r="E15" s="16">
        <f t="shared" si="2"/>
        <v>4663480</v>
      </c>
      <c r="F15" s="17">
        <f>AVERAGE(F3:F14)</f>
        <v>367.584973</v>
      </c>
      <c r="G15" s="17">
        <f>AVERAGE(E3:E14)</f>
        <v>1554493.333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38"/>
    <col customWidth="1" min="2" max="2" width="29.13"/>
    <col customWidth="1" min="3" max="3" width="24.5"/>
  </cols>
  <sheetData>
    <row r="1">
      <c r="A1" s="1"/>
      <c r="B1" s="1"/>
    </row>
    <row r="2">
      <c r="A2" s="2" t="s">
        <v>20</v>
      </c>
      <c r="B2" s="3" t="s">
        <v>21</v>
      </c>
      <c r="C2" s="18" t="s">
        <v>22</v>
      </c>
    </row>
    <row r="3">
      <c r="A3" s="19">
        <f>'JANUARY 2025'!R4</f>
        <v>1743100</v>
      </c>
      <c r="B3" s="20">
        <v>1504880.0</v>
      </c>
      <c r="C3" s="21">
        <f t="shared" ref="C3:C4" si="1">A3-B3</f>
        <v>238220</v>
      </c>
    </row>
    <row r="4">
      <c r="A4" s="19">
        <f>'PER MONTH DATA'!E4</f>
        <v>1636280</v>
      </c>
      <c r="B4" s="20">
        <v>1403800.0</v>
      </c>
      <c r="C4" s="22">
        <f t="shared" si="1"/>
        <v>232480</v>
      </c>
    </row>
    <row r="5">
      <c r="A5" s="19"/>
      <c r="B5" s="9"/>
      <c r="C5" s="23"/>
    </row>
    <row r="6">
      <c r="A6" s="19"/>
      <c r="B6" s="9"/>
      <c r="C6" s="24"/>
    </row>
    <row r="7">
      <c r="A7" s="19"/>
      <c r="B7" s="9"/>
      <c r="C7" s="23"/>
    </row>
    <row r="8">
      <c r="A8" s="19"/>
      <c r="B8" s="9"/>
      <c r="C8" s="24"/>
    </row>
    <row r="9">
      <c r="A9" s="19"/>
      <c r="B9" s="9"/>
      <c r="C9" s="23"/>
    </row>
    <row r="10">
      <c r="A10" s="19"/>
      <c r="B10" s="9"/>
      <c r="C10" s="24"/>
    </row>
    <row r="11">
      <c r="A11" s="19"/>
      <c r="B11" s="9"/>
      <c r="C11" s="23"/>
    </row>
    <row r="12">
      <c r="A12" s="25"/>
      <c r="B12" s="9"/>
      <c r="C12" s="24"/>
    </row>
    <row r="13">
      <c r="A13" s="26"/>
      <c r="B13" s="9"/>
      <c r="C13" s="23"/>
    </row>
    <row r="14">
      <c r="A14" s="25"/>
      <c r="B14" s="9"/>
      <c r="C14" s="24"/>
    </row>
    <row r="15">
      <c r="A15" s="27">
        <f t="shared" ref="A15:C15" si="2">SUM(A3:A14)</f>
        <v>3379380</v>
      </c>
      <c r="B15" s="16">
        <f t="shared" si="2"/>
        <v>2908680</v>
      </c>
      <c r="C15" s="28">
        <f t="shared" si="2"/>
        <v>470700</v>
      </c>
    </row>
    <row r="16">
      <c r="A16" s="1"/>
      <c r="B16" s="1"/>
    </row>
    <row r="17">
      <c r="A17" s="1"/>
      <c r="B17" s="1"/>
    </row>
    <row r="18">
      <c r="A18" s="1"/>
      <c r="B18" s="1"/>
    </row>
    <row r="19">
      <c r="A19" s="1"/>
      <c r="B19" s="1"/>
    </row>
    <row r="20">
      <c r="A20" s="1"/>
      <c r="B20" s="1"/>
    </row>
    <row r="21">
      <c r="A21" s="1"/>
      <c r="B21" s="1"/>
    </row>
    <row r="22">
      <c r="A22" s="1"/>
      <c r="B22" s="1"/>
    </row>
    <row r="23">
      <c r="A23" s="1"/>
      <c r="B23" s="1"/>
    </row>
    <row r="24">
      <c r="A24" s="1"/>
      <c r="B24" s="1"/>
    </row>
    <row r="25">
      <c r="A25" s="1"/>
      <c r="B25" s="1"/>
    </row>
    <row r="26">
      <c r="A26" s="1"/>
      <c r="B26" s="1"/>
    </row>
    <row r="27">
      <c r="A27" s="1"/>
      <c r="B27" s="1"/>
    </row>
    <row r="28">
      <c r="A28" s="1"/>
      <c r="B28" s="1"/>
    </row>
    <row r="29">
      <c r="A29" s="1"/>
      <c r="B29" s="1"/>
    </row>
    <row r="30">
      <c r="A30" s="1"/>
      <c r="B30" s="1"/>
    </row>
    <row r="31">
      <c r="A31" s="1"/>
      <c r="B31" s="1"/>
    </row>
    <row r="32">
      <c r="A32" s="1"/>
      <c r="B32" s="1"/>
    </row>
    <row r="33">
      <c r="A33" s="1"/>
      <c r="B33" s="1"/>
    </row>
    <row r="34">
      <c r="A34" s="1"/>
      <c r="B34" s="1"/>
    </row>
    <row r="35">
      <c r="A35" s="1"/>
      <c r="B35" s="1"/>
    </row>
    <row r="36">
      <c r="A36" s="1"/>
      <c r="B36" s="1"/>
    </row>
    <row r="37">
      <c r="A37" s="1"/>
      <c r="B37" s="1"/>
    </row>
    <row r="38">
      <c r="A38" s="1"/>
      <c r="B38" s="1"/>
    </row>
    <row r="39">
      <c r="A39" s="1"/>
      <c r="B39" s="1"/>
    </row>
    <row r="40">
      <c r="A40" s="1"/>
      <c r="B40" s="1"/>
    </row>
    <row r="41">
      <c r="A41" s="1"/>
      <c r="B41" s="1"/>
    </row>
    <row r="42">
      <c r="A42" s="1"/>
      <c r="B42" s="1"/>
    </row>
    <row r="43">
      <c r="A43" s="1"/>
      <c r="B43" s="1"/>
    </row>
    <row r="44">
      <c r="A44" s="1"/>
      <c r="B44" s="1"/>
    </row>
    <row r="45">
      <c r="A45" s="1"/>
      <c r="B45" s="1"/>
    </row>
    <row r="46">
      <c r="A46" s="1"/>
      <c r="B46" s="1"/>
    </row>
    <row r="47">
      <c r="A47" s="1"/>
      <c r="B47" s="1"/>
    </row>
    <row r="48">
      <c r="A48" s="1"/>
      <c r="B48" s="1"/>
    </row>
    <row r="49">
      <c r="A49" s="1"/>
      <c r="B49" s="1"/>
    </row>
    <row r="50">
      <c r="A50" s="1"/>
      <c r="B50" s="1"/>
    </row>
    <row r="51">
      <c r="A51" s="1"/>
      <c r="B51" s="1"/>
    </row>
    <row r="52">
      <c r="A52" s="1"/>
      <c r="B52" s="1"/>
    </row>
    <row r="53">
      <c r="A53" s="1"/>
      <c r="B53" s="1"/>
    </row>
    <row r="54">
      <c r="A54" s="1"/>
      <c r="B54" s="1"/>
    </row>
    <row r="55">
      <c r="A55" s="1"/>
      <c r="B55" s="1"/>
    </row>
    <row r="56">
      <c r="A56" s="1"/>
      <c r="B56" s="1"/>
    </row>
    <row r="57">
      <c r="A57" s="1"/>
      <c r="B57" s="1"/>
    </row>
    <row r="58">
      <c r="A58" s="1"/>
      <c r="B58" s="1"/>
    </row>
    <row r="59">
      <c r="A59" s="1"/>
      <c r="B59" s="1"/>
    </row>
    <row r="60">
      <c r="A60" s="1"/>
      <c r="B60" s="1"/>
    </row>
    <row r="61">
      <c r="A61" s="1"/>
      <c r="B61" s="1"/>
    </row>
    <row r="62">
      <c r="A62" s="1"/>
      <c r="B62" s="1"/>
    </row>
    <row r="63">
      <c r="A63" s="1"/>
      <c r="B63" s="1"/>
    </row>
    <row r="64">
      <c r="A64" s="1"/>
      <c r="B64" s="1"/>
    </row>
    <row r="65">
      <c r="A65" s="1"/>
      <c r="B65" s="1"/>
    </row>
    <row r="66">
      <c r="A66" s="1"/>
      <c r="B66" s="1"/>
    </row>
    <row r="67">
      <c r="A67" s="1"/>
      <c r="B67" s="1"/>
    </row>
    <row r="68">
      <c r="A68" s="1"/>
      <c r="B68" s="1"/>
    </row>
    <row r="69">
      <c r="A69" s="1"/>
      <c r="B69" s="1"/>
    </row>
    <row r="70">
      <c r="A70" s="1"/>
      <c r="B70" s="1"/>
    </row>
    <row r="71">
      <c r="A71" s="1"/>
      <c r="B71" s="1"/>
    </row>
    <row r="72">
      <c r="A72" s="1"/>
      <c r="B72" s="1"/>
    </row>
    <row r="73">
      <c r="A73" s="1"/>
      <c r="B73" s="1"/>
    </row>
    <row r="74">
      <c r="A74" s="1"/>
      <c r="B74" s="1"/>
    </row>
    <row r="75">
      <c r="A75" s="1"/>
      <c r="B75" s="1"/>
    </row>
    <row r="76">
      <c r="A76" s="1"/>
      <c r="B76" s="1"/>
    </row>
    <row r="77">
      <c r="A77" s="1"/>
      <c r="B77" s="1"/>
    </row>
    <row r="78">
      <c r="A78" s="1"/>
      <c r="B78" s="1"/>
    </row>
    <row r="79">
      <c r="A79" s="1"/>
      <c r="B79" s="1"/>
    </row>
    <row r="80">
      <c r="A80" s="1"/>
      <c r="B80" s="1"/>
    </row>
    <row r="81">
      <c r="A81" s="1"/>
      <c r="B81" s="1"/>
    </row>
    <row r="82">
      <c r="A82" s="1"/>
      <c r="B82" s="1"/>
    </row>
    <row r="83">
      <c r="A83" s="1"/>
      <c r="B83" s="1"/>
    </row>
    <row r="84">
      <c r="A84" s="1"/>
      <c r="B84" s="1"/>
    </row>
    <row r="85">
      <c r="A85" s="1"/>
      <c r="B85" s="1"/>
    </row>
    <row r="86">
      <c r="A86" s="1"/>
      <c r="B86" s="1"/>
    </row>
    <row r="87">
      <c r="A87" s="1"/>
      <c r="B87" s="1"/>
    </row>
    <row r="88">
      <c r="A88" s="1"/>
      <c r="B88" s="1"/>
    </row>
    <row r="89">
      <c r="A89" s="1"/>
      <c r="B89" s="1"/>
    </row>
    <row r="90">
      <c r="A90" s="1"/>
      <c r="B90" s="1"/>
    </row>
    <row r="91">
      <c r="A91" s="1"/>
      <c r="B91" s="1"/>
    </row>
    <row r="92">
      <c r="A92" s="1"/>
      <c r="B92" s="1"/>
    </row>
    <row r="93">
      <c r="A93" s="1"/>
      <c r="B93" s="1"/>
    </row>
    <row r="94">
      <c r="A94" s="1"/>
      <c r="B94" s="1"/>
    </row>
    <row r="95">
      <c r="A95" s="1"/>
      <c r="B95" s="1"/>
    </row>
    <row r="96">
      <c r="A96" s="1"/>
      <c r="B96" s="1"/>
    </row>
    <row r="97">
      <c r="A97" s="1"/>
      <c r="B97" s="1"/>
    </row>
    <row r="98">
      <c r="A98" s="1"/>
      <c r="B98" s="1"/>
    </row>
    <row r="99">
      <c r="A99" s="1"/>
      <c r="B99" s="1"/>
    </row>
    <row r="100">
      <c r="A100" s="1"/>
      <c r="B100" s="1"/>
    </row>
    <row r="101">
      <c r="A101" s="1"/>
      <c r="B101" s="1"/>
    </row>
    <row r="102">
      <c r="A102" s="1"/>
      <c r="B102" s="1"/>
    </row>
    <row r="103">
      <c r="A103" s="1"/>
      <c r="B103" s="1"/>
    </row>
    <row r="104">
      <c r="A104" s="1"/>
      <c r="B104" s="1"/>
    </row>
    <row r="105">
      <c r="A105" s="1"/>
      <c r="B105" s="1"/>
    </row>
    <row r="106">
      <c r="A106" s="1"/>
      <c r="B106" s="1"/>
    </row>
    <row r="107">
      <c r="A107" s="1"/>
      <c r="B107" s="1"/>
    </row>
    <row r="108">
      <c r="A108" s="1"/>
      <c r="B108" s="1"/>
    </row>
    <row r="109">
      <c r="A109" s="1"/>
      <c r="B109" s="1"/>
    </row>
    <row r="110">
      <c r="A110" s="1"/>
      <c r="B110" s="1"/>
    </row>
    <row r="111">
      <c r="A111" s="1"/>
      <c r="B111" s="1"/>
    </row>
    <row r="112">
      <c r="A112" s="1"/>
      <c r="B112" s="1"/>
    </row>
    <row r="113">
      <c r="A113" s="1"/>
      <c r="B113" s="1"/>
    </row>
    <row r="114">
      <c r="A114" s="1"/>
      <c r="B114" s="1"/>
    </row>
    <row r="115">
      <c r="A115" s="1"/>
      <c r="B115" s="1"/>
    </row>
    <row r="116">
      <c r="A116" s="1"/>
      <c r="B116" s="1"/>
    </row>
    <row r="117">
      <c r="A117" s="1"/>
      <c r="B117" s="1"/>
    </row>
    <row r="118">
      <c r="A118" s="1"/>
      <c r="B118" s="1"/>
    </row>
    <row r="119">
      <c r="A119" s="1"/>
      <c r="B119" s="1"/>
    </row>
    <row r="120">
      <c r="A120" s="1"/>
      <c r="B120" s="1"/>
    </row>
    <row r="121">
      <c r="A121" s="1"/>
      <c r="B121" s="1"/>
    </row>
    <row r="122">
      <c r="A122" s="1"/>
      <c r="B122" s="1"/>
    </row>
    <row r="123">
      <c r="A123" s="1"/>
      <c r="B123" s="1"/>
    </row>
    <row r="124">
      <c r="A124" s="1"/>
      <c r="B124" s="1"/>
    </row>
    <row r="125">
      <c r="A125" s="1"/>
      <c r="B125" s="1"/>
    </row>
    <row r="126">
      <c r="A126" s="1"/>
      <c r="B126" s="1"/>
    </row>
    <row r="127">
      <c r="A127" s="1"/>
      <c r="B127" s="1"/>
    </row>
    <row r="128">
      <c r="A128" s="1"/>
      <c r="B128" s="1"/>
    </row>
    <row r="129">
      <c r="A129" s="1"/>
      <c r="B129" s="1"/>
    </row>
    <row r="130">
      <c r="A130" s="1"/>
      <c r="B130" s="1"/>
    </row>
    <row r="131">
      <c r="A131" s="1"/>
      <c r="B131" s="1"/>
    </row>
    <row r="132">
      <c r="A132" s="1"/>
      <c r="B132" s="1"/>
    </row>
    <row r="133">
      <c r="A133" s="1"/>
      <c r="B133" s="1"/>
    </row>
    <row r="134">
      <c r="A134" s="1"/>
      <c r="B134" s="1"/>
    </row>
    <row r="135">
      <c r="A135" s="1"/>
      <c r="B135" s="1"/>
    </row>
    <row r="136">
      <c r="A136" s="1"/>
      <c r="B136" s="1"/>
    </row>
    <row r="137">
      <c r="A137" s="1"/>
      <c r="B137" s="1"/>
    </row>
    <row r="138">
      <c r="A138" s="1"/>
      <c r="B138" s="1"/>
    </row>
    <row r="139">
      <c r="A139" s="1"/>
      <c r="B139" s="1"/>
    </row>
    <row r="140">
      <c r="A140" s="1"/>
      <c r="B140" s="1"/>
    </row>
    <row r="141">
      <c r="A141" s="1"/>
      <c r="B141" s="1"/>
    </row>
    <row r="142">
      <c r="A142" s="1"/>
      <c r="B142" s="1"/>
    </row>
    <row r="143">
      <c r="A143" s="1"/>
      <c r="B143" s="1"/>
    </row>
    <row r="144">
      <c r="A144" s="1"/>
      <c r="B144" s="1"/>
    </row>
    <row r="145">
      <c r="A145" s="1"/>
      <c r="B145" s="1"/>
    </row>
    <row r="146">
      <c r="A146" s="1"/>
      <c r="B146" s="1"/>
    </row>
    <row r="147">
      <c r="A147" s="1"/>
      <c r="B147" s="1"/>
    </row>
    <row r="148">
      <c r="A148" s="1"/>
      <c r="B148" s="1"/>
    </row>
    <row r="149">
      <c r="A149" s="1"/>
      <c r="B149" s="1"/>
    </row>
    <row r="150">
      <c r="A150" s="1"/>
      <c r="B150" s="1"/>
    </row>
    <row r="151">
      <c r="A151" s="1"/>
      <c r="B151" s="1"/>
    </row>
    <row r="152">
      <c r="A152" s="1"/>
      <c r="B152" s="1"/>
    </row>
    <row r="153">
      <c r="A153" s="1"/>
      <c r="B153" s="1"/>
    </row>
    <row r="154">
      <c r="A154" s="1"/>
      <c r="B154" s="1"/>
    </row>
    <row r="155">
      <c r="A155" s="1"/>
      <c r="B155" s="1"/>
    </row>
    <row r="156">
      <c r="A156" s="1"/>
      <c r="B156" s="1"/>
    </row>
    <row r="157">
      <c r="A157" s="1"/>
      <c r="B157" s="1"/>
    </row>
    <row r="158">
      <c r="A158" s="1"/>
      <c r="B158" s="1"/>
    </row>
    <row r="159">
      <c r="A159" s="1"/>
      <c r="B159" s="1"/>
    </row>
    <row r="160">
      <c r="A160" s="1"/>
      <c r="B160" s="1"/>
    </row>
    <row r="161">
      <c r="A161" s="1"/>
      <c r="B161" s="1"/>
    </row>
    <row r="162">
      <c r="A162" s="1"/>
      <c r="B162" s="1"/>
    </row>
    <row r="163">
      <c r="A163" s="1"/>
      <c r="B163" s="1"/>
    </row>
    <row r="164">
      <c r="A164" s="1"/>
      <c r="B164" s="1"/>
    </row>
    <row r="165">
      <c r="A165" s="1"/>
      <c r="B165" s="1"/>
    </row>
    <row r="166">
      <c r="A166" s="1"/>
      <c r="B166" s="1"/>
    </row>
    <row r="167">
      <c r="A167" s="1"/>
      <c r="B167" s="1"/>
    </row>
    <row r="168">
      <c r="A168" s="1"/>
      <c r="B168" s="1"/>
    </row>
    <row r="169">
      <c r="A169" s="1"/>
      <c r="B169" s="1"/>
    </row>
    <row r="170">
      <c r="A170" s="1"/>
      <c r="B170" s="1"/>
    </row>
    <row r="171">
      <c r="A171" s="1"/>
      <c r="B171" s="1"/>
    </row>
    <row r="172">
      <c r="A172" s="1"/>
      <c r="B172" s="1"/>
    </row>
    <row r="173">
      <c r="A173" s="1"/>
      <c r="B173" s="1"/>
    </row>
    <row r="174">
      <c r="A174" s="1"/>
      <c r="B174" s="1"/>
    </row>
    <row r="175">
      <c r="A175" s="1"/>
      <c r="B175" s="1"/>
    </row>
    <row r="176">
      <c r="A176" s="1"/>
      <c r="B176" s="1"/>
    </row>
    <row r="177">
      <c r="A177" s="1"/>
      <c r="B177" s="1"/>
    </row>
    <row r="178">
      <c r="A178" s="1"/>
      <c r="B178" s="1"/>
    </row>
    <row r="179">
      <c r="A179" s="1"/>
      <c r="B179" s="1"/>
    </row>
    <row r="180">
      <c r="A180" s="1"/>
      <c r="B180" s="1"/>
    </row>
    <row r="181">
      <c r="A181" s="1"/>
      <c r="B181" s="1"/>
    </row>
    <row r="182">
      <c r="A182" s="1"/>
      <c r="B182" s="1"/>
    </row>
    <row r="183">
      <c r="A183" s="1"/>
      <c r="B183" s="1"/>
    </row>
    <row r="184">
      <c r="A184" s="1"/>
      <c r="B184" s="1"/>
    </row>
    <row r="185">
      <c r="A185" s="1"/>
      <c r="B185" s="1"/>
    </row>
    <row r="186">
      <c r="A186" s="1"/>
      <c r="B186" s="1"/>
    </row>
    <row r="187">
      <c r="A187" s="1"/>
      <c r="B187" s="1"/>
    </row>
    <row r="188">
      <c r="A188" s="1"/>
      <c r="B188" s="1"/>
    </row>
    <row r="189">
      <c r="A189" s="1"/>
      <c r="B189" s="1"/>
    </row>
    <row r="190">
      <c r="A190" s="1"/>
      <c r="B190" s="1"/>
    </row>
    <row r="191">
      <c r="A191" s="1"/>
      <c r="B191" s="1"/>
    </row>
    <row r="192">
      <c r="A192" s="1"/>
      <c r="B192" s="1"/>
    </row>
    <row r="193">
      <c r="A193" s="1"/>
      <c r="B193" s="1"/>
    </row>
    <row r="194">
      <c r="A194" s="1"/>
      <c r="B194" s="1"/>
    </row>
    <row r="195">
      <c r="A195" s="1"/>
      <c r="B195" s="1"/>
    </row>
    <row r="196">
      <c r="A196" s="1"/>
      <c r="B196" s="1"/>
    </row>
    <row r="197">
      <c r="A197" s="1"/>
      <c r="B197" s="1"/>
    </row>
    <row r="198">
      <c r="A198" s="1"/>
      <c r="B198" s="1"/>
    </row>
    <row r="199">
      <c r="A199" s="1"/>
      <c r="B199" s="1"/>
    </row>
    <row r="200">
      <c r="A200" s="1"/>
      <c r="B200" s="1"/>
    </row>
    <row r="201">
      <c r="A201" s="1"/>
      <c r="B201" s="1"/>
    </row>
    <row r="202">
      <c r="A202" s="1"/>
      <c r="B202" s="1"/>
    </row>
    <row r="203">
      <c r="A203" s="1"/>
      <c r="B203" s="1"/>
    </row>
    <row r="204">
      <c r="A204" s="1"/>
      <c r="B204" s="1"/>
    </row>
    <row r="205">
      <c r="A205" s="1"/>
      <c r="B205" s="1"/>
    </row>
    <row r="206">
      <c r="A206" s="1"/>
      <c r="B206" s="1"/>
    </row>
    <row r="207">
      <c r="A207" s="1"/>
      <c r="B207" s="1"/>
    </row>
    <row r="208">
      <c r="A208" s="1"/>
      <c r="B208" s="1"/>
    </row>
    <row r="209">
      <c r="A209" s="1"/>
      <c r="B209" s="1"/>
    </row>
    <row r="210">
      <c r="A210" s="1"/>
      <c r="B210" s="1"/>
    </row>
    <row r="211">
      <c r="A211" s="1"/>
      <c r="B211" s="1"/>
    </row>
    <row r="212">
      <c r="A212" s="1"/>
      <c r="B212" s="1"/>
    </row>
    <row r="213">
      <c r="A213" s="1"/>
      <c r="B213" s="1"/>
    </row>
    <row r="214">
      <c r="A214" s="1"/>
      <c r="B214" s="1"/>
    </row>
    <row r="215">
      <c r="A215" s="1"/>
      <c r="B215" s="1"/>
    </row>
    <row r="216">
      <c r="A216" s="1"/>
      <c r="B216" s="1"/>
    </row>
    <row r="217">
      <c r="A217" s="1"/>
      <c r="B217" s="1"/>
    </row>
    <row r="218">
      <c r="A218" s="1"/>
      <c r="B218" s="1"/>
    </row>
    <row r="219">
      <c r="A219" s="1"/>
      <c r="B219" s="1"/>
    </row>
    <row r="220">
      <c r="A220" s="1"/>
      <c r="B220" s="1"/>
    </row>
    <row r="221">
      <c r="A221" s="1"/>
      <c r="B221" s="1"/>
    </row>
    <row r="222">
      <c r="A222" s="1"/>
      <c r="B222" s="1"/>
    </row>
    <row r="223">
      <c r="A223" s="1"/>
      <c r="B223" s="1"/>
    </row>
    <row r="224">
      <c r="A224" s="1"/>
      <c r="B224" s="1"/>
    </row>
    <row r="225">
      <c r="A225" s="1"/>
      <c r="B225" s="1"/>
    </row>
    <row r="226">
      <c r="A226" s="1"/>
      <c r="B226" s="1"/>
    </row>
    <row r="227">
      <c r="A227" s="1"/>
      <c r="B227" s="1"/>
    </row>
    <row r="228">
      <c r="A228" s="1"/>
      <c r="B228" s="1"/>
    </row>
    <row r="229">
      <c r="A229" s="1"/>
      <c r="B229" s="1"/>
    </row>
    <row r="230">
      <c r="A230" s="1"/>
      <c r="B230" s="1"/>
    </row>
    <row r="231">
      <c r="A231" s="1"/>
      <c r="B231" s="1"/>
    </row>
    <row r="232">
      <c r="A232" s="1"/>
      <c r="B232" s="1"/>
    </row>
    <row r="233">
      <c r="A233" s="1"/>
      <c r="B233" s="1"/>
    </row>
    <row r="234">
      <c r="A234" s="1"/>
      <c r="B234" s="1"/>
    </row>
    <row r="235">
      <c r="A235" s="1"/>
      <c r="B235" s="1"/>
    </row>
    <row r="236">
      <c r="A236" s="1"/>
      <c r="B236" s="1"/>
    </row>
    <row r="237">
      <c r="A237" s="1"/>
      <c r="B237" s="1"/>
    </row>
    <row r="238">
      <c r="A238" s="1"/>
      <c r="B238" s="1"/>
    </row>
    <row r="239">
      <c r="A239" s="1"/>
      <c r="B239" s="1"/>
    </row>
    <row r="240">
      <c r="A240" s="1"/>
      <c r="B240" s="1"/>
    </row>
    <row r="241">
      <c r="A241" s="1"/>
      <c r="B241" s="1"/>
    </row>
    <row r="242">
      <c r="A242" s="1"/>
      <c r="B242" s="1"/>
    </row>
    <row r="243">
      <c r="A243" s="1"/>
      <c r="B243" s="1"/>
    </row>
    <row r="244">
      <c r="A244" s="1"/>
      <c r="B244" s="1"/>
    </row>
    <row r="245">
      <c r="A245" s="1"/>
      <c r="B245" s="1"/>
    </row>
    <row r="246">
      <c r="A246" s="1"/>
      <c r="B246" s="1"/>
    </row>
    <row r="247">
      <c r="A247" s="1"/>
      <c r="B247" s="1"/>
    </row>
    <row r="248">
      <c r="A248" s="1"/>
      <c r="B248" s="1"/>
    </row>
    <row r="249">
      <c r="A249" s="1"/>
      <c r="B249" s="1"/>
    </row>
    <row r="250">
      <c r="A250" s="1"/>
      <c r="B250" s="1"/>
    </row>
    <row r="251">
      <c r="A251" s="1"/>
      <c r="B251" s="1"/>
    </row>
    <row r="252">
      <c r="A252" s="1"/>
      <c r="B252" s="1"/>
    </row>
    <row r="253">
      <c r="A253" s="1"/>
      <c r="B253" s="1"/>
    </row>
    <row r="254">
      <c r="A254" s="1"/>
      <c r="B254" s="1"/>
    </row>
    <row r="255">
      <c r="A255" s="1"/>
      <c r="B255" s="1"/>
    </row>
    <row r="256">
      <c r="A256" s="1"/>
      <c r="B256" s="1"/>
    </row>
    <row r="257">
      <c r="A257" s="1"/>
      <c r="B257" s="1"/>
    </row>
    <row r="258">
      <c r="A258" s="1"/>
      <c r="B258" s="1"/>
    </row>
    <row r="259">
      <c r="A259" s="1"/>
      <c r="B259" s="1"/>
    </row>
    <row r="260">
      <c r="A260" s="1"/>
      <c r="B260" s="1"/>
    </row>
    <row r="261">
      <c r="A261" s="1"/>
      <c r="B261" s="1"/>
    </row>
    <row r="262">
      <c r="A262" s="1"/>
      <c r="B262" s="1"/>
    </row>
    <row r="263">
      <c r="A263" s="1"/>
      <c r="B263" s="1"/>
    </row>
    <row r="264">
      <c r="A264" s="1"/>
      <c r="B264" s="1"/>
    </row>
    <row r="265">
      <c r="A265" s="1"/>
      <c r="B265" s="1"/>
    </row>
    <row r="266">
      <c r="A266" s="1"/>
      <c r="B266" s="1"/>
    </row>
    <row r="267">
      <c r="A267" s="1"/>
      <c r="B267" s="1"/>
    </row>
    <row r="268">
      <c r="A268" s="1"/>
      <c r="B268" s="1"/>
    </row>
    <row r="269">
      <c r="A269" s="1"/>
      <c r="B269" s="1"/>
    </row>
    <row r="270">
      <c r="A270" s="1"/>
      <c r="B270" s="1"/>
    </row>
    <row r="271">
      <c r="A271" s="1"/>
      <c r="B271" s="1"/>
    </row>
    <row r="272">
      <c r="A272" s="1"/>
      <c r="B272" s="1"/>
    </row>
    <row r="273">
      <c r="A273" s="1"/>
      <c r="B273" s="1"/>
    </row>
    <row r="274">
      <c r="A274" s="1"/>
      <c r="B274" s="1"/>
    </row>
    <row r="275">
      <c r="A275" s="1"/>
      <c r="B275" s="1"/>
    </row>
    <row r="276">
      <c r="A276" s="1"/>
      <c r="B276" s="1"/>
    </row>
    <row r="277">
      <c r="A277" s="1"/>
      <c r="B277" s="1"/>
    </row>
    <row r="278">
      <c r="A278" s="1"/>
      <c r="B278" s="1"/>
    </row>
    <row r="279">
      <c r="A279" s="1"/>
      <c r="B279" s="1"/>
    </row>
    <row r="280">
      <c r="A280" s="1"/>
      <c r="B280" s="1"/>
    </row>
    <row r="281">
      <c r="A281" s="1"/>
      <c r="B281" s="1"/>
    </row>
    <row r="282">
      <c r="A282" s="1"/>
      <c r="B282" s="1"/>
    </row>
    <row r="283">
      <c r="A283" s="1"/>
      <c r="B283" s="1"/>
    </row>
    <row r="284">
      <c r="A284" s="1"/>
      <c r="B284" s="1"/>
    </row>
    <row r="285">
      <c r="A285" s="1"/>
      <c r="B285" s="1"/>
    </row>
    <row r="286">
      <c r="A286" s="1"/>
      <c r="B286" s="1"/>
    </row>
    <row r="287">
      <c r="A287" s="1"/>
      <c r="B287" s="1"/>
    </row>
    <row r="288">
      <c r="A288" s="1"/>
      <c r="B288" s="1"/>
    </row>
    <row r="289">
      <c r="A289" s="1"/>
      <c r="B289" s="1"/>
    </row>
    <row r="290">
      <c r="A290" s="1"/>
      <c r="B290" s="1"/>
    </row>
    <row r="291">
      <c r="A291" s="1"/>
      <c r="B291" s="1"/>
    </row>
    <row r="292">
      <c r="A292" s="1"/>
      <c r="B292" s="1"/>
    </row>
    <row r="293">
      <c r="A293" s="1"/>
      <c r="B293" s="1"/>
    </row>
    <row r="294">
      <c r="A294" s="1"/>
      <c r="B294" s="1"/>
    </row>
    <row r="295">
      <c r="A295" s="1"/>
      <c r="B295" s="1"/>
    </row>
    <row r="296">
      <c r="A296" s="1"/>
      <c r="B296" s="1"/>
    </row>
    <row r="297">
      <c r="A297" s="1"/>
      <c r="B297" s="1"/>
    </row>
    <row r="298">
      <c r="A298" s="1"/>
      <c r="B298" s="1"/>
    </row>
    <row r="299">
      <c r="A299" s="1"/>
      <c r="B299" s="1"/>
    </row>
    <row r="300">
      <c r="A300" s="1"/>
      <c r="B300" s="1"/>
    </row>
    <row r="301">
      <c r="A301" s="1"/>
      <c r="B301" s="1"/>
    </row>
    <row r="302">
      <c r="A302" s="1"/>
      <c r="B302" s="1"/>
    </row>
    <row r="303">
      <c r="A303" s="1"/>
      <c r="B303" s="1"/>
    </row>
    <row r="304">
      <c r="A304" s="1"/>
      <c r="B304" s="1"/>
    </row>
    <row r="305">
      <c r="A305" s="1"/>
      <c r="B305" s="1"/>
    </row>
    <row r="306">
      <c r="A306" s="1"/>
      <c r="B306" s="1"/>
    </row>
    <row r="307">
      <c r="A307" s="1"/>
      <c r="B307" s="1"/>
    </row>
    <row r="308">
      <c r="A308" s="1"/>
      <c r="B308" s="1"/>
    </row>
    <row r="309">
      <c r="A309" s="1"/>
      <c r="B309" s="1"/>
    </row>
    <row r="310">
      <c r="A310" s="1"/>
      <c r="B310" s="1"/>
    </row>
    <row r="311">
      <c r="A311" s="1"/>
      <c r="B311" s="1"/>
    </row>
    <row r="312">
      <c r="A312" s="1"/>
      <c r="B312" s="1"/>
    </row>
    <row r="313">
      <c r="A313" s="1"/>
      <c r="B313" s="1"/>
    </row>
    <row r="314">
      <c r="A314" s="1"/>
      <c r="B314" s="1"/>
    </row>
    <row r="315">
      <c r="A315" s="1"/>
      <c r="B315" s="1"/>
    </row>
    <row r="316">
      <c r="A316" s="1"/>
      <c r="B316" s="1"/>
    </row>
    <row r="317">
      <c r="A317" s="1"/>
      <c r="B317" s="1"/>
    </row>
    <row r="318">
      <c r="A318" s="1"/>
      <c r="B318" s="1"/>
    </row>
    <row r="319">
      <c r="A319" s="1"/>
      <c r="B319" s="1"/>
    </row>
    <row r="320">
      <c r="A320" s="1"/>
      <c r="B320" s="1"/>
    </row>
    <row r="321">
      <c r="A321" s="1"/>
      <c r="B321" s="1"/>
    </row>
    <row r="322">
      <c r="A322" s="1"/>
      <c r="B322" s="1"/>
    </row>
    <row r="323">
      <c r="A323" s="1"/>
      <c r="B323" s="1"/>
    </row>
    <row r="324">
      <c r="A324" s="1"/>
      <c r="B324" s="1"/>
    </row>
    <row r="325">
      <c r="A325" s="1"/>
      <c r="B325" s="1"/>
    </row>
    <row r="326">
      <c r="A326" s="1"/>
      <c r="B326" s="1"/>
    </row>
    <row r="327">
      <c r="A327" s="1"/>
      <c r="B327" s="1"/>
    </row>
    <row r="328">
      <c r="A328" s="1"/>
      <c r="B328" s="1"/>
    </row>
    <row r="329">
      <c r="A329" s="1"/>
      <c r="B329" s="1"/>
    </row>
    <row r="330">
      <c r="A330" s="1"/>
      <c r="B330" s="1"/>
    </row>
    <row r="331">
      <c r="A331" s="1"/>
      <c r="B331" s="1"/>
    </row>
    <row r="332">
      <c r="A332" s="1"/>
      <c r="B332" s="1"/>
    </row>
    <row r="333">
      <c r="A333" s="1"/>
      <c r="B333" s="1"/>
    </row>
    <row r="334">
      <c r="A334" s="1"/>
      <c r="B334" s="1"/>
    </row>
    <row r="335">
      <c r="A335" s="1"/>
      <c r="B335" s="1"/>
    </row>
    <row r="336">
      <c r="A336" s="1"/>
      <c r="B336" s="1"/>
    </row>
    <row r="337">
      <c r="A337" s="1"/>
      <c r="B337" s="1"/>
    </row>
    <row r="338">
      <c r="A338" s="1"/>
      <c r="B338" s="1"/>
    </row>
    <row r="339">
      <c r="A339" s="1"/>
      <c r="B339" s="1"/>
    </row>
    <row r="340">
      <c r="A340" s="1"/>
      <c r="B340" s="1"/>
    </row>
    <row r="341">
      <c r="A341" s="1"/>
      <c r="B341" s="1"/>
    </row>
    <row r="342">
      <c r="A342" s="1"/>
      <c r="B342" s="1"/>
    </row>
    <row r="343">
      <c r="A343" s="1"/>
      <c r="B343" s="1"/>
    </row>
    <row r="344">
      <c r="A344" s="1"/>
      <c r="B344" s="1"/>
    </row>
    <row r="345">
      <c r="A345" s="1"/>
      <c r="B345" s="1"/>
    </row>
    <row r="346">
      <c r="A346" s="1"/>
      <c r="B346" s="1"/>
    </row>
    <row r="347">
      <c r="A347" s="1"/>
      <c r="B347" s="1"/>
    </row>
    <row r="348">
      <c r="A348" s="1"/>
      <c r="B348" s="1"/>
    </row>
    <row r="349">
      <c r="A349" s="1"/>
      <c r="B349" s="1"/>
    </row>
    <row r="350">
      <c r="A350" s="1"/>
      <c r="B350" s="1"/>
    </row>
    <row r="351">
      <c r="A351" s="1"/>
      <c r="B351" s="1"/>
    </row>
    <row r="352">
      <c r="A352" s="1"/>
      <c r="B352" s="1"/>
    </row>
    <row r="353">
      <c r="A353" s="1"/>
      <c r="B353" s="1"/>
    </row>
    <row r="354">
      <c r="A354" s="1"/>
      <c r="B354" s="1"/>
    </row>
    <row r="355">
      <c r="A355" s="1"/>
      <c r="B355" s="1"/>
    </row>
    <row r="356">
      <c r="A356" s="1"/>
      <c r="B356" s="1"/>
    </row>
    <row r="357">
      <c r="A357" s="1"/>
      <c r="B357" s="1"/>
    </row>
    <row r="358">
      <c r="A358" s="1"/>
      <c r="B358" s="1"/>
    </row>
    <row r="359">
      <c r="A359" s="1"/>
      <c r="B359" s="1"/>
    </row>
    <row r="360">
      <c r="A360" s="1"/>
      <c r="B360" s="1"/>
    </row>
    <row r="361">
      <c r="A361" s="1"/>
      <c r="B361" s="1"/>
    </row>
    <row r="362">
      <c r="A362" s="1"/>
      <c r="B362" s="1"/>
    </row>
    <row r="363">
      <c r="A363" s="1"/>
      <c r="B363" s="1"/>
    </row>
    <row r="364">
      <c r="A364" s="1"/>
      <c r="B364" s="1"/>
    </row>
    <row r="365">
      <c r="A365" s="1"/>
      <c r="B365" s="1"/>
    </row>
    <row r="366">
      <c r="A366" s="1"/>
      <c r="B366" s="1"/>
    </row>
    <row r="367">
      <c r="A367" s="1"/>
      <c r="B367" s="1"/>
    </row>
    <row r="368">
      <c r="A368" s="1"/>
      <c r="B368" s="1"/>
    </row>
    <row r="369">
      <c r="A369" s="1"/>
      <c r="B369" s="1"/>
    </row>
    <row r="370">
      <c r="A370" s="1"/>
      <c r="B370" s="1"/>
    </row>
    <row r="371">
      <c r="A371" s="1"/>
      <c r="B371" s="1"/>
    </row>
    <row r="372">
      <c r="A372" s="1"/>
      <c r="B372" s="1"/>
    </row>
    <row r="373">
      <c r="A373" s="1"/>
      <c r="B373" s="1"/>
    </row>
    <row r="374">
      <c r="A374" s="1"/>
      <c r="B374" s="1"/>
    </row>
    <row r="375">
      <c r="A375" s="1"/>
      <c r="B375" s="1"/>
    </row>
    <row r="376">
      <c r="A376" s="1"/>
      <c r="B376" s="1"/>
    </row>
    <row r="377">
      <c r="A377" s="1"/>
      <c r="B377" s="1"/>
    </row>
    <row r="378">
      <c r="A378" s="1"/>
      <c r="B378" s="1"/>
    </row>
    <row r="379">
      <c r="A379" s="1"/>
      <c r="B379" s="1"/>
    </row>
    <row r="380">
      <c r="A380" s="1"/>
      <c r="B380" s="1"/>
    </row>
    <row r="381">
      <c r="A381" s="1"/>
      <c r="B381" s="1"/>
    </row>
    <row r="382">
      <c r="A382" s="1"/>
      <c r="B382" s="1"/>
    </row>
    <row r="383">
      <c r="A383" s="1"/>
      <c r="B383" s="1"/>
    </row>
    <row r="384">
      <c r="A384" s="1"/>
      <c r="B384" s="1"/>
    </row>
    <row r="385">
      <c r="A385" s="1"/>
      <c r="B385" s="1"/>
    </row>
    <row r="386">
      <c r="A386" s="1"/>
      <c r="B386" s="1"/>
    </row>
    <row r="387">
      <c r="A387" s="1"/>
      <c r="B387" s="1"/>
    </row>
    <row r="388">
      <c r="A388" s="1"/>
      <c r="B388" s="1"/>
    </row>
    <row r="389">
      <c r="A389" s="1"/>
      <c r="B389" s="1"/>
    </row>
    <row r="390">
      <c r="A390" s="1"/>
      <c r="B390" s="1"/>
    </row>
    <row r="391">
      <c r="A391" s="1"/>
      <c r="B391" s="1"/>
    </row>
    <row r="392">
      <c r="A392" s="1"/>
      <c r="B392" s="1"/>
    </row>
    <row r="393">
      <c r="A393" s="1"/>
      <c r="B393" s="1"/>
    </row>
    <row r="394">
      <c r="A394" s="1"/>
      <c r="B394" s="1"/>
    </row>
    <row r="395">
      <c r="A395" s="1"/>
      <c r="B395" s="1"/>
    </row>
    <row r="396">
      <c r="A396" s="1"/>
      <c r="B396" s="1"/>
    </row>
    <row r="397">
      <c r="A397" s="1"/>
      <c r="B397" s="1"/>
    </row>
    <row r="398">
      <c r="A398" s="1"/>
      <c r="B398" s="1"/>
    </row>
    <row r="399">
      <c r="A399" s="1"/>
      <c r="B399" s="1"/>
    </row>
    <row r="400">
      <c r="A400" s="1"/>
      <c r="B400" s="1"/>
    </row>
    <row r="401">
      <c r="A401" s="1"/>
      <c r="B401" s="1"/>
    </row>
    <row r="402">
      <c r="A402" s="1"/>
      <c r="B402" s="1"/>
    </row>
    <row r="403">
      <c r="A403" s="1"/>
      <c r="B403" s="1"/>
    </row>
    <row r="404">
      <c r="A404" s="1"/>
      <c r="B404" s="1"/>
    </row>
    <row r="405">
      <c r="A405" s="1"/>
      <c r="B405" s="1"/>
    </row>
    <row r="406">
      <c r="A406" s="1"/>
      <c r="B406" s="1"/>
    </row>
    <row r="407">
      <c r="A407" s="1"/>
      <c r="B407" s="1"/>
    </row>
    <row r="408">
      <c r="A408" s="1"/>
      <c r="B408" s="1"/>
    </row>
    <row r="409">
      <c r="A409" s="1"/>
      <c r="B409" s="1"/>
    </row>
    <row r="410">
      <c r="A410" s="1"/>
      <c r="B410" s="1"/>
    </row>
    <row r="411">
      <c r="A411" s="1"/>
      <c r="B411" s="1"/>
    </row>
    <row r="412">
      <c r="A412" s="1"/>
      <c r="B412" s="1"/>
    </row>
    <row r="413">
      <c r="A413" s="1"/>
      <c r="B413" s="1"/>
    </row>
    <row r="414">
      <c r="A414" s="1"/>
      <c r="B414" s="1"/>
    </row>
    <row r="415">
      <c r="A415" s="1"/>
      <c r="B415" s="1"/>
    </row>
    <row r="416">
      <c r="A416" s="1"/>
      <c r="B416" s="1"/>
    </row>
    <row r="417">
      <c r="A417" s="1"/>
      <c r="B417" s="1"/>
    </row>
    <row r="418">
      <c r="A418" s="1"/>
      <c r="B418" s="1"/>
    </row>
    <row r="419">
      <c r="A419" s="1"/>
      <c r="B419" s="1"/>
    </row>
    <row r="420">
      <c r="A420" s="1"/>
      <c r="B420" s="1"/>
    </row>
    <row r="421">
      <c r="A421" s="1"/>
      <c r="B421" s="1"/>
    </row>
    <row r="422">
      <c r="A422" s="1"/>
      <c r="B422" s="1"/>
    </row>
    <row r="423">
      <c r="A423" s="1"/>
      <c r="B423" s="1"/>
    </row>
    <row r="424">
      <c r="A424" s="1"/>
      <c r="B424" s="1"/>
    </row>
    <row r="425">
      <c r="A425" s="1"/>
      <c r="B425" s="1"/>
    </row>
    <row r="426">
      <c r="A426" s="1"/>
      <c r="B426" s="1"/>
    </row>
    <row r="427">
      <c r="A427" s="1"/>
      <c r="B427" s="1"/>
    </row>
    <row r="428">
      <c r="A428" s="1"/>
      <c r="B428" s="1"/>
    </row>
    <row r="429">
      <c r="A429" s="1"/>
      <c r="B429" s="1"/>
    </row>
    <row r="430">
      <c r="A430" s="1"/>
      <c r="B430" s="1"/>
    </row>
    <row r="431">
      <c r="A431" s="1"/>
      <c r="B431" s="1"/>
    </row>
    <row r="432">
      <c r="A432" s="1"/>
      <c r="B432" s="1"/>
    </row>
    <row r="433">
      <c r="A433" s="1"/>
      <c r="B433" s="1"/>
    </row>
    <row r="434">
      <c r="A434" s="1"/>
      <c r="B434" s="1"/>
    </row>
    <row r="435">
      <c r="A435" s="1"/>
      <c r="B435" s="1"/>
    </row>
    <row r="436">
      <c r="A436" s="1"/>
      <c r="B436" s="1"/>
    </row>
    <row r="437">
      <c r="A437" s="1"/>
      <c r="B437" s="1"/>
    </row>
    <row r="438">
      <c r="A438" s="1"/>
      <c r="B438" s="1"/>
    </row>
    <row r="439">
      <c r="A439" s="1"/>
      <c r="B439" s="1"/>
    </row>
    <row r="440">
      <c r="A440" s="1"/>
      <c r="B440" s="1"/>
    </row>
    <row r="441">
      <c r="A441" s="1"/>
      <c r="B441" s="1"/>
    </row>
    <row r="442">
      <c r="A442" s="1"/>
      <c r="B442" s="1"/>
    </row>
    <row r="443">
      <c r="A443" s="1"/>
      <c r="B443" s="1"/>
    </row>
    <row r="444">
      <c r="A444" s="1"/>
      <c r="B444" s="1"/>
    </row>
    <row r="445">
      <c r="A445" s="1"/>
      <c r="B445" s="1"/>
    </row>
    <row r="446">
      <c r="A446" s="1"/>
      <c r="B446" s="1"/>
    </row>
    <row r="447">
      <c r="A447" s="1"/>
      <c r="B447" s="1"/>
    </row>
    <row r="448">
      <c r="A448" s="1"/>
      <c r="B448" s="1"/>
    </row>
    <row r="449">
      <c r="A449" s="1"/>
      <c r="B449" s="1"/>
    </row>
    <row r="450">
      <c r="A450" s="1"/>
      <c r="B450" s="1"/>
    </row>
    <row r="451">
      <c r="A451" s="1"/>
      <c r="B451" s="1"/>
    </row>
    <row r="452">
      <c r="A452" s="1"/>
      <c r="B452" s="1"/>
    </row>
    <row r="453">
      <c r="A453" s="1"/>
      <c r="B453" s="1"/>
    </row>
    <row r="454">
      <c r="A454" s="1"/>
      <c r="B454" s="1"/>
    </row>
    <row r="455">
      <c r="A455" s="1"/>
      <c r="B455" s="1"/>
    </row>
    <row r="456">
      <c r="A456" s="1"/>
      <c r="B456" s="1"/>
    </row>
    <row r="457">
      <c r="A457" s="1"/>
      <c r="B457" s="1"/>
    </row>
    <row r="458">
      <c r="A458" s="1"/>
      <c r="B458" s="1"/>
    </row>
    <row r="459">
      <c r="A459" s="1"/>
      <c r="B459" s="1"/>
    </row>
    <row r="460">
      <c r="A460" s="1"/>
      <c r="B460" s="1"/>
    </row>
    <row r="461">
      <c r="A461" s="1"/>
      <c r="B461" s="1"/>
    </row>
    <row r="462">
      <c r="A462" s="1"/>
      <c r="B462" s="1"/>
    </row>
    <row r="463">
      <c r="A463" s="1"/>
      <c r="B463" s="1"/>
    </row>
    <row r="464">
      <c r="A464" s="1"/>
      <c r="B464" s="1"/>
    </row>
    <row r="465">
      <c r="A465" s="1"/>
      <c r="B465" s="1"/>
    </row>
    <row r="466">
      <c r="A466" s="1"/>
      <c r="B466" s="1"/>
    </row>
    <row r="467">
      <c r="A467" s="1"/>
      <c r="B467" s="1"/>
    </row>
    <row r="468">
      <c r="A468" s="1"/>
      <c r="B468" s="1"/>
    </row>
    <row r="469">
      <c r="A469" s="1"/>
      <c r="B469" s="1"/>
    </row>
    <row r="470">
      <c r="A470" s="1"/>
      <c r="B470" s="1"/>
    </row>
    <row r="471">
      <c r="A471" s="1"/>
      <c r="B471" s="1"/>
    </row>
    <row r="472">
      <c r="A472" s="1"/>
      <c r="B472" s="1"/>
    </row>
    <row r="473">
      <c r="A473" s="1"/>
      <c r="B473" s="1"/>
    </row>
    <row r="474">
      <c r="A474" s="1"/>
      <c r="B474" s="1"/>
    </row>
    <row r="475">
      <c r="A475" s="1"/>
      <c r="B475" s="1"/>
    </row>
    <row r="476">
      <c r="A476" s="1"/>
      <c r="B476" s="1"/>
    </row>
    <row r="477">
      <c r="A477" s="1"/>
      <c r="B477" s="1"/>
    </row>
    <row r="478">
      <c r="A478" s="1"/>
      <c r="B478" s="1"/>
    </row>
    <row r="479">
      <c r="A479" s="1"/>
      <c r="B479" s="1"/>
    </row>
    <row r="480">
      <c r="A480" s="1"/>
      <c r="B480" s="1"/>
    </row>
    <row r="481">
      <c r="A481" s="1"/>
      <c r="B481" s="1"/>
    </row>
    <row r="482">
      <c r="A482" s="1"/>
      <c r="B482" s="1"/>
    </row>
    <row r="483">
      <c r="A483" s="1"/>
      <c r="B483" s="1"/>
    </row>
    <row r="484">
      <c r="A484" s="1"/>
      <c r="B484" s="1"/>
    </row>
    <row r="485">
      <c r="A485" s="1"/>
      <c r="B485" s="1"/>
    </row>
    <row r="486">
      <c r="A486" s="1"/>
      <c r="B486" s="1"/>
    </row>
    <row r="487">
      <c r="A487" s="1"/>
      <c r="B487" s="1"/>
    </row>
    <row r="488">
      <c r="A488" s="1"/>
      <c r="B488" s="1"/>
    </row>
    <row r="489">
      <c r="A489" s="1"/>
      <c r="B489" s="1"/>
    </row>
    <row r="490">
      <c r="A490" s="1"/>
      <c r="B490" s="1"/>
    </row>
    <row r="491">
      <c r="A491" s="1"/>
      <c r="B491" s="1"/>
    </row>
    <row r="492">
      <c r="A492" s="1"/>
      <c r="B492" s="1"/>
    </row>
    <row r="493">
      <c r="A493" s="1"/>
      <c r="B493" s="1"/>
    </row>
    <row r="494">
      <c r="A494" s="1"/>
      <c r="B494" s="1"/>
    </row>
    <row r="495">
      <c r="A495" s="1"/>
      <c r="B495" s="1"/>
    </row>
    <row r="496">
      <c r="A496" s="1"/>
      <c r="B496" s="1"/>
    </row>
    <row r="497">
      <c r="A497" s="1"/>
      <c r="B497" s="1"/>
    </row>
    <row r="498">
      <c r="A498" s="1"/>
      <c r="B498" s="1"/>
    </row>
    <row r="499">
      <c r="A499" s="1"/>
      <c r="B499" s="1"/>
    </row>
    <row r="500">
      <c r="A500" s="1"/>
      <c r="B500" s="1"/>
    </row>
    <row r="501">
      <c r="A501" s="1"/>
      <c r="B501" s="1"/>
    </row>
    <row r="502">
      <c r="A502" s="1"/>
      <c r="B502" s="1"/>
    </row>
    <row r="503">
      <c r="A503" s="1"/>
      <c r="B503" s="1"/>
    </row>
    <row r="504">
      <c r="A504" s="1"/>
      <c r="B504" s="1"/>
    </row>
    <row r="505">
      <c r="A505" s="1"/>
      <c r="B505" s="1"/>
    </row>
    <row r="506">
      <c r="A506" s="1"/>
      <c r="B506" s="1"/>
    </row>
    <row r="507">
      <c r="A507" s="1"/>
      <c r="B507" s="1"/>
    </row>
    <row r="508">
      <c r="A508" s="1"/>
      <c r="B508" s="1"/>
    </row>
    <row r="509">
      <c r="A509" s="1"/>
      <c r="B509" s="1"/>
    </row>
    <row r="510">
      <c r="A510" s="1"/>
      <c r="B510" s="1"/>
    </row>
    <row r="511">
      <c r="A511" s="1"/>
      <c r="B511" s="1"/>
    </row>
    <row r="512">
      <c r="A512" s="1"/>
      <c r="B512" s="1"/>
    </row>
    <row r="513">
      <c r="A513" s="1"/>
      <c r="B513" s="1"/>
    </row>
    <row r="514">
      <c r="A514" s="1"/>
      <c r="B514" s="1"/>
    </row>
    <row r="515">
      <c r="A515" s="1"/>
      <c r="B515" s="1"/>
    </row>
    <row r="516">
      <c r="A516" s="1"/>
      <c r="B516" s="1"/>
    </row>
    <row r="517">
      <c r="A517" s="1"/>
      <c r="B517" s="1"/>
    </row>
    <row r="518">
      <c r="A518" s="1"/>
      <c r="B518" s="1"/>
    </row>
    <row r="519">
      <c r="A519" s="1"/>
      <c r="B519" s="1"/>
    </row>
    <row r="520">
      <c r="A520" s="1"/>
      <c r="B520" s="1"/>
    </row>
    <row r="521">
      <c r="A521" s="1"/>
      <c r="B521" s="1"/>
    </row>
    <row r="522">
      <c r="A522" s="1"/>
      <c r="B522" s="1"/>
    </row>
    <row r="523">
      <c r="A523" s="1"/>
      <c r="B523" s="1"/>
    </row>
    <row r="524">
      <c r="A524" s="1"/>
      <c r="B524" s="1"/>
    </row>
    <row r="525">
      <c r="A525" s="1"/>
      <c r="B525" s="1"/>
    </row>
    <row r="526">
      <c r="A526" s="1"/>
      <c r="B526" s="1"/>
    </row>
    <row r="527">
      <c r="A527" s="1"/>
      <c r="B527" s="1"/>
    </row>
    <row r="528">
      <c r="A528" s="1"/>
      <c r="B528" s="1"/>
    </row>
    <row r="529">
      <c r="A529" s="1"/>
      <c r="B529" s="1"/>
    </row>
    <row r="530">
      <c r="A530" s="1"/>
      <c r="B530" s="1"/>
    </row>
    <row r="531">
      <c r="A531" s="1"/>
      <c r="B531" s="1"/>
    </row>
    <row r="532">
      <c r="A532" s="1"/>
      <c r="B532" s="1"/>
    </row>
    <row r="533">
      <c r="A533" s="1"/>
      <c r="B533" s="1"/>
    </row>
    <row r="534">
      <c r="A534" s="1"/>
      <c r="B534" s="1"/>
    </row>
    <row r="535">
      <c r="A535" s="1"/>
      <c r="B535" s="1"/>
    </row>
    <row r="536">
      <c r="A536" s="1"/>
      <c r="B536" s="1"/>
    </row>
    <row r="537">
      <c r="A537" s="1"/>
      <c r="B537" s="1"/>
    </row>
    <row r="538">
      <c r="A538" s="1"/>
      <c r="B538" s="1"/>
    </row>
    <row r="539">
      <c r="A539" s="1"/>
      <c r="B539" s="1"/>
    </row>
    <row r="540">
      <c r="A540" s="1"/>
      <c r="B540" s="1"/>
    </row>
    <row r="541">
      <c r="A541" s="1"/>
      <c r="B541" s="1"/>
    </row>
    <row r="542">
      <c r="A542" s="1"/>
      <c r="B542" s="1"/>
    </row>
    <row r="543">
      <c r="A543" s="1"/>
      <c r="B543" s="1"/>
    </row>
    <row r="544">
      <c r="A544" s="1"/>
      <c r="B544" s="1"/>
    </row>
    <row r="545">
      <c r="A545" s="1"/>
      <c r="B545" s="1"/>
    </row>
    <row r="546">
      <c r="A546" s="1"/>
      <c r="B546" s="1"/>
    </row>
    <row r="547">
      <c r="A547" s="1"/>
      <c r="B547" s="1"/>
    </row>
    <row r="548">
      <c r="A548" s="1"/>
      <c r="B548" s="1"/>
    </row>
    <row r="549">
      <c r="A549" s="1"/>
      <c r="B549" s="1"/>
    </row>
    <row r="550">
      <c r="A550" s="1"/>
      <c r="B550" s="1"/>
    </row>
    <row r="551">
      <c r="A551" s="1"/>
      <c r="B551" s="1"/>
    </row>
    <row r="552">
      <c r="A552" s="1"/>
      <c r="B552" s="1"/>
    </row>
    <row r="553">
      <c r="A553" s="1"/>
      <c r="B553" s="1"/>
    </row>
    <row r="554">
      <c r="A554" s="1"/>
      <c r="B554" s="1"/>
    </row>
    <row r="555">
      <c r="A555" s="1"/>
      <c r="B555" s="1"/>
    </row>
    <row r="556">
      <c r="A556" s="1"/>
      <c r="B556" s="1"/>
    </row>
    <row r="557">
      <c r="A557" s="1"/>
      <c r="B557" s="1"/>
    </row>
    <row r="558">
      <c r="A558" s="1"/>
      <c r="B558" s="1"/>
    </row>
    <row r="559">
      <c r="A559" s="1"/>
      <c r="B559" s="1"/>
    </row>
    <row r="560">
      <c r="A560" s="1"/>
      <c r="B560" s="1"/>
    </row>
    <row r="561">
      <c r="A561" s="1"/>
      <c r="B561" s="1"/>
    </row>
    <row r="562">
      <c r="A562" s="1"/>
      <c r="B562" s="1"/>
    </row>
    <row r="563">
      <c r="A563" s="1"/>
      <c r="B563" s="1"/>
    </row>
    <row r="564">
      <c r="A564" s="1"/>
      <c r="B564" s="1"/>
    </row>
    <row r="565">
      <c r="A565" s="1"/>
      <c r="B565" s="1"/>
    </row>
    <row r="566">
      <c r="A566" s="1"/>
      <c r="B566" s="1"/>
    </row>
    <row r="567">
      <c r="A567" s="1"/>
      <c r="B567" s="1"/>
    </row>
    <row r="568">
      <c r="A568" s="1"/>
      <c r="B568" s="1"/>
    </row>
    <row r="569">
      <c r="A569" s="1"/>
      <c r="B569" s="1"/>
    </row>
    <row r="570">
      <c r="A570" s="1"/>
      <c r="B570" s="1"/>
    </row>
    <row r="571">
      <c r="A571" s="1"/>
      <c r="B571" s="1"/>
    </row>
    <row r="572">
      <c r="A572" s="1"/>
      <c r="B572" s="1"/>
    </row>
    <row r="573">
      <c r="A573" s="1"/>
      <c r="B573" s="1"/>
    </row>
    <row r="574">
      <c r="A574" s="1"/>
      <c r="B574" s="1"/>
    </row>
    <row r="575">
      <c r="A575" s="1"/>
      <c r="B575" s="1"/>
    </row>
    <row r="576">
      <c r="A576" s="1"/>
      <c r="B576" s="1"/>
    </row>
    <row r="577">
      <c r="A577" s="1"/>
      <c r="B577" s="1"/>
    </row>
    <row r="578">
      <c r="A578" s="1"/>
      <c r="B578" s="1"/>
    </row>
    <row r="579">
      <c r="A579" s="1"/>
      <c r="B579" s="1"/>
    </row>
    <row r="580">
      <c r="A580" s="1"/>
      <c r="B580" s="1"/>
    </row>
    <row r="581">
      <c r="A581" s="1"/>
      <c r="B581" s="1"/>
    </row>
    <row r="582">
      <c r="A582" s="1"/>
      <c r="B582" s="1"/>
    </row>
    <row r="583">
      <c r="A583" s="1"/>
      <c r="B583" s="1"/>
    </row>
    <row r="584">
      <c r="A584" s="1"/>
      <c r="B584" s="1"/>
    </row>
    <row r="585">
      <c r="A585" s="1"/>
      <c r="B585" s="1"/>
    </row>
    <row r="586">
      <c r="A586" s="1"/>
      <c r="B586" s="1"/>
    </row>
    <row r="587">
      <c r="A587" s="1"/>
      <c r="B587" s="1"/>
    </row>
    <row r="588">
      <c r="A588" s="1"/>
      <c r="B588" s="1"/>
    </row>
    <row r="589">
      <c r="A589" s="1"/>
      <c r="B589" s="1"/>
    </row>
    <row r="590">
      <c r="A590" s="1"/>
      <c r="B590" s="1"/>
    </row>
    <row r="591">
      <c r="A591" s="1"/>
      <c r="B591" s="1"/>
    </row>
    <row r="592">
      <c r="A592" s="1"/>
      <c r="B592" s="1"/>
    </row>
    <row r="593">
      <c r="A593" s="1"/>
      <c r="B593" s="1"/>
    </row>
    <row r="594">
      <c r="A594" s="1"/>
      <c r="B594" s="1"/>
    </row>
    <row r="595">
      <c r="A595" s="1"/>
      <c r="B595" s="1"/>
    </row>
    <row r="596">
      <c r="A596" s="1"/>
      <c r="B596" s="1"/>
    </row>
    <row r="597">
      <c r="A597" s="1"/>
      <c r="B597" s="1"/>
    </row>
    <row r="598">
      <c r="A598" s="1"/>
      <c r="B598" s="1"/>
    </row>
    <row r="599">
      <c r="A599" s="1"/>
      <c r="B599" s="1"/>
    </row>
    <row r="600">
      <c r="A600" s="1"/>
      <c r="B600" s="1"/>
    </row>
    <row r="601">
      <c r="A601" s="1"/>
      <c r="B601" s="1"/>
    </row>
    <row r="602">
      <c r="A602" s="1"/>
      <c r="B602" s="1"/>
    </row>
    <row r="603">
      <c r="A603" s="1"/>
      <c r="B603" s="1"/>
    </row>
    <row r="604">
      <c r="A604" s="1"/>
      <c r="B604" s="1"/>
    </row>
    <row r="605">
      <c r="A605" s="1"/>
      <c r="B605" s="1"/>
    </row>
    <row r="606">
      <c r="A606" s="1"/>
      <c r="B606" s="1"/>
    </row>
    <row r="607">
      <c r="A607" s="1"/>
      <c r="B607" s="1"/>
    </row>
    <row r="608">
      <c r="A608" s="1"/>
      <c r="B608" s="1"/>
    </row>
    <row r="609">
      <c r="A609" s="1"/>
      <c r="B609" s="1"/>
    </row>
    <row r="610">
      <c r="A610" s="1"/>
      <c r="B610" s="1"/>
    </row>
    <row r="611">
      <c r="A611" s="1"/>
      <c r="B611" s="1"/>
    </row>
    <row r="612">
      <c r="A612" s="1"/>
      <c r="B612" s="1"/>
    </row>
    <row r="613">
      <c r="A613" s="1"/>
      <c r="B613" s="1"/>
    </row>
    <row r="614">
      <c r="A614" s="1"/>
      <c r="B614" s="1"/>
    </row>
    <row r="615">
      <c r="A615" s="1"/>
      <c r="B615" s="1"/>
    </row>
    <row r="616">
      <c r="A616" s="1"/>
      <c r="B616" s="1"/>
    </row>
    <row r="617">
      <c r="A617" s="1"/>
      <c r="B617" s="1"/>
    </row>
    <row r="618">
      <c r="A618" s="1"/>
      <c r="B618" s="1"/>
    </row>
    <row r="619">
      <c r="A619" s="1"/>
      <c r="B619" s="1"/>
    </row>
    <row r="620">
      <c r="A620" s="1"/>
      <c r="B620" s="1"/>
    </row>
    <row r="621">
      <c r="A621" s="1"/>
      <c r="B621" s="1"/>
    </row>
    <row r="622">
      <c r="A622" s="1"/>
      <c r="B622" s="1"/>
    </row>
    <row r="623">
      <c r="A623" s="1"/>
      <c r="B623" s="1"/>
    </row>
    <row r="624">
      <c r="A624" s="1"/>
      <c r="B624" s="1"/>
    </row>
    <row r="625">
      <c r="A625" s="1"/>
      <c r="B625" s="1"/>
    </row>
    <row r="626">
      <c r="A626" s="1"/>
      <c r="B626" s="1"/>
    </row>
    <row r="627">
      <c r="A627" s="1"/>
      <c r="B627" s="1"/>
    </row>
    <row r="628">
      <c r="A628" s="1"/>
      <c r="B628" s="1"/>
    </row>
    <row r="629">
      <c r="A629" s="1"/>
      <c r="B629" s="1"/>
    </row>
    <row r="630">
      <c r="A630" s="1"/>
      <c r="B630" s="1"/>
    </row>
    <row r="631">
      <c r="A631" s="1"/>
      <c r="B631" s="1"/>
    </row>
    <row r="632">
      <c r="A632" s="1"/>
      <c r="B632" s="1"/>
    </row>
    <row r="633">
      <c r="A633" s="1"/>
      <c r="B633" s="1"/>
    </row>
    <row r="634">
      <c r="A634" s="1"/>
      <c r="B634" s="1"/>
    </row>
    <row r="635">
      <c r="A635" s="1"/>
      <c r="B635" s="1"/>
    </row>
    <row r="636">
      <c r="A636" s="1"/>
      <c r="B636" s="1"/>
    </row>
    <row r="637">
      <c r="A637" s="1"/>
      <c r="B637" s="1"/>
    </row>
    <row r="638">
      <c r="A638" s="1"/>
      <c r="B638" s="1"/>
    </row>
    <row r="639">
      <c r="A639" s="1"/>
      <c r="B639" s="1"/>
    </row>
    <row r="640">
      <c r="A640" s="1"/>
      <c r="B640" s="1"/>
    </row>
    <row r="641">
      <c r="A641" s="1"/>
      <c r="B641" s="1"/>
    </row>
    <row r="642">
      <c r="A642" s="1"/>
      <c r="B642" s="1"/>
    </row>
    <row r="643">
      <c r="A643" s="1"/>
      <c r="B643" s="1"/>
    </row>
    <row r="644">
      <c r="A644" s="1"/>
      <c r="B644" s="1"/>
    </row>
    <row r="645">
      <c r="A645" s="1"/>
      <c r="B645" s="1"/>
    </row>
    <row r="646">
      <c r="A646" s="1"/>
      <c r="B646" s="1"/>
    </row>
    <row r="647">
      <c r="A647" s="1"/>
      <c r="B647" s="1"/>
    </row>
    <row r="648">
      <c r="A648" s="1"/>
      <c r="B648" s="1"/>
    </row>
    <row r="649">
      <c r="A649" s="1"/>
      <c r="B649" s="1"/>
    </row>
    <row r="650">
      <c r="A650" s="1"/>
      <c r="B650" s="1"/>
    </row>
    <row r="651">
      <c r="A651" s="1"/>
      <c r="B651" s="1"/>
    </row>
    <row r="652">
      <c r="A652" s="1"/>
      <c r="B652" s="1"/>
    </row>
    <row r="653">
      <c r="A653" s="1"/>
      <c r="B653" s="1"/>
    </row>
    <row r="654">
      <c r="A654" s="1"/>
      <c r="B654" s="1"/>
    </row>
    <row r="655">
      <c r="A655" s="1"/>
      <c r="B655" s="1"/>
    </row>
    <row r="656">
      <c r="A656" s="1"/>
      <c r="B656" s="1"/>
    </row>
    <row r="657">
      <c r="A657" s="1"/>
      <c r="B657" s="1"/>
    </row>
    <row r="658">
      <c r="A658" s="1"/>
      <c r="B658" s="1"/>
    </row>
    <row r="659">
      <c r="A659" s="1"/>
      <c r="B659" s="1"/>
    </row>
    <row r="660">
      <c r="A660" s="1"/>
      <c r="B660" s="1"/>
    </row>
    <row r="661">
      <c r="A661" s="1"/>
      <c r="B661" s="1"/>
    </row>
    <row r="662">
      <c r="A662" s="1"/>
      <c r="B662" s="1"/>
    </row>
    <row r="663">
      <c r="A663" s="1"/>
      <c r="B663" s="1"/>
    </row>
    <row r="664">
      <c r="A664" s="1"/>
      <c r="B664" s="1"/>
    </row>
    <row r="665">
      <c r="A665" s="1"/>
      <c r="B665" s="1"/>
    </row>
    <row r="666">
      <c r="A666" s="1"/>
      <c r="B666" s="1"/>
    </row>
    <row r="667">
      <c r="A667" s="1"/>
      <c r="B667" s="1"/>
    </row>
    <row r="668">
      <c r="A668" s="1"/>
      <c r="B668" s="1"/>
    </row>
    <row r="669">
      <c r="A669" s="1"/>
      <c r="B669" s="1"/>
    </row>
    <row r="670">
      <c r="A670" s="1"/>
      <c r="B670" s="1"/>
    </row>
    <row r="671">
      <c r="A671" s="1"/>
      <c r="B671" s="1"/>
    </row>
    <row r="672">
      <c r="A672" s="1"/>
      <c r="B672" s="1"/>
    </row>
    <row r="673">
      <c r="A673" s="1"/>
      <c r="B673" s="1"/>
    </row>
    <row r="674">
      <c r="A674" s="1"/>
      <c r="B674" s="1"/>
    </row>
    <row r="675">
      <c r="A675" s="1"/>
      <c r="B675" s="1"/>
    </row>
    <row r="676">
      <c r="A676" s="1"/>
      <c r="B676" s="1"/>
    </row>
    <row r="677">
      <c r="A677" s="1"/>
      <c r="B677" s="1"/>
    </row>
    <row r="678">
      <c r="A678" s="1"/>
      <c r="B678" s="1"/>
    </row>
    <row r="679">
      <c r="A679" s="1"/>
      <c r="B679" s="1"/>
    </row>
    <row r="680">
      <c r="A680" s="1"/>
      <c r="B680" s="1"/>
    </row>
    <row r="681">
      <c r="A681" s="1"/>
      <c r="B681" s="1"/>
    </row>
    <row r="682">
      <c r="A682" s="1"/>
      <c r="B682" s="1"/>
    </row>
    <row r="683">
      <c r="A683" s="1"/>
      <c r="B683" s="1"/>
    </row>
    <row r="684">
      <c r="A684" s="1"/>
      <c r="B684" s="1"/>
    </row>
    <row r="685">
      <c r="A685" s="1"/>
      <c r="B685" s="1"/>
    </row>
    <row r="686">
      <c r="A686" s="1"/>
      <c r="B686" s="1"/>
    </row>
    <row r="687">
      <c r="A687" s="1"/>
      <c r="B687" s="1"/>
    </row>
    <row r="688">
      <c r="A688" s="1"/>
      <c r="B688" s="1"/>
    </row>
    <row r="689">
      <c r="A689" s="1"/>
      <c r="B689" s="1"/>
    </row>
    <row r="690">
      <c r="A690" s="1"/>
      <c r="B690" s="1"/>
    </row>
    <row r="691">
      <c r="A691" s="1"/>
      <c r="B691" s="1"/>
    </row>
    <row r="692">
      <c r="A692" s="1"/>
      <c r="B692" s="1"/>
    </row>
    <row r="693">
      <c r="A693" s="1"/>
      <c r="B693" s="1"/>
    </row>
    <row r="694">
      <c r="A694" s="1"/>
      <c r="B694" s="1"/>
    </row>
    <row r="695">
      <c r="A695" s="1"/>
      <c r="B695" s="1"/>
    </row>
    <row r="696">
      <c r="A696" s="1"/>
      <c r="B696" s="1"/>
    </row>
    <row r="697">
      <c r="A697" s="1"/>
      <c r="B697" s="1"/>
    </row>
    <row r="698">
      <c r="A698" s="1"/>
      <c r="B698" s="1"/>
    </row>
    <row r="699">
      <c r="A699" s="1"/>
      <c r="B699" s="1"/>
    </row>
    <row r="700">
      <c r="A700" s="1"/>
      <c r="B700" s="1"/>
    </row>
    <row r="701">
      <c r="A701" s="1"/>
      <c r="B701" s="1"/>
    </row>
    <row r="702">
      <c r="A702" s="1"/>
      <c r="B702" s="1"/>
    </row>
    <row r="703">
      <c r="A703" s="1"/>
      <c r="B703" s="1"/>
    </row>
    <row r="704">
      <c r="A704" s="1"/>
      <c r="B704" s="1"/>
    </row>
    <row r="705">
      <c r="A705" s="1"/>
      <c r="B705" s="1"/>
    </row>
    <row r="706">
      <c r="A706" s="1"/>
      <c r="B706" s="1"/>
    </row>
    <row r="707">
      <c r="A707" s="1"/>
      <c r="B707" s="1"/>
    </row>
    <row r="708">
      <c r="A708" s="1"/>
      <c r="B708" s="1"/>
    </row>
    <row r="709">
      <c r="A709" s="1"/>
      <c r="B709" s="1"/>
    </row>
    <row r="710">
      <c r="A710" s="1"/>
      <c r="B710" s="1"/>
    </row>
    <row r="711">
      <c r="A711" s="1"/>
      <c r="B711" s="1"/>
    </row>
    <row r="712">
      <c r="A712" s="1"/>
      <c r="B712" s="1"/>
    </row>
    <row r="713">
      <c r="A713" s="1"/>
      <c r="B713" s="1"/>
    </row>
    <row r="714">
      <c r="A714" s="1"/>
      <c r="B714" s="1"/>
    </row>
    <row r="715">
      <c r="A715" s="1"/>
      <c r="B715" s="1"/>
    </row>
    <row r="716">
      <c r="A716" s="1"/>
      <c r="B716" s="1"/>
    </row>
    <row r="717">
      <c r="A717" s="1"/>
      <c r="B717" s="1"/>
    </row>
    <row r="718">
      <c r="A718" s="1"/>
      <c r="B718" s="1"/>
    </row>
    <row r="719">
      <c r="A719" s="1"/>
      <c r="B719" s="1"/>
    </row>
    <row r="720">
      <c r="A720" s="1"/>
      <c r="B720" s="1"/>
    </row>
    <row r="721">
      <c r="A721" s="1"/>
      <c r="B721" s="1"/>
    </row>
    <row r="722">
      <c r="A722" s="1"/>
      <c r="B722" s="1"/>
    </row>
    <row r="723">
      <c r="A723" s="1"/>
      <c r="B723" s="1"/>
    </row>
    <row r="724">
      <c r="A724" s="1"/>
      <c r="B724" s="1"/>
    </row>
    <row r="725">
      <c r="A725" s="1"/>
      <c r="B725" s="1"/>
    </row>
    <row r="726">
      <c r="A726" s="1"/>
      <c r="B726" s="1"/>
    </row>
    <row r="727">
      <c r="A727" s="1"/>
      <c r="B727" s="1"/>
    </row>
    <row r="728">
      <c r="A728" s="1"/>
      <c r="B728" s="1"/>
    </row>
    <row r="729">
      <c r="A729" s="1"/>
      <c r="B729" s="1"/>
    </row>
    <row r="730">
      <c r="A730" s="1"/>
      <c r="B730" s="1"/>
    </row>
    <row r="731">
      <c r="A731" s="1"/>
      <c r="B731" s="1"/>
    </row>
    <row r="732">
      <c r="A732" s="1"/>
      <c r="B732" s="1"/>
    </row>
    <row r="733">
      <c r="A733" s="1"/>
      <c r="B733" s="1"/>
    </row>
    <row r="734">
      <c r="A734" s="1"/>
      <c r="B734" s="1"/>
    </row>
    <row r="735">
      <c r="A735" s="1"/>
      <c r="B735" s="1"/>
    </row>
    <row r="736">
      <c r="A736" s="1"/>
      <c r="B736" s="1"/>
    </row>
    <row r="737">
      <c r="A737" s="1"/>
      <c r="B737" s="1"/>
    </row>
    <row r="738">
      <c r="A738" s="1"/>
      <c r="B738" s="1"/>
    </row>
    <row r="739">
      <c r="A739" s="1"/>
      <c r="B739" s="1"/>
    </row>
    <row r="740">
      <c r="A740" s="1"/>
      <c r="B740" s="1"/>
    </row>
    <row r="741">
      <c r="A741" s="1"/>
      <c r="B741" s="1"/>
    </row>
    <row r="742">
      <c r="A742" s="1"/>
      <c r="B742" s="1"/>
    </row>
    <row r="743">
      <c r="A743" s="1"/>
      <c r="B743" s="1"/>
    </row>
    <row r="744">
      <c r="A744" s="1"/>
      <c r="B744" s="1"/>
    </row>
    <row r="745">
      <c r="A745" s="1"/>
      <c r="B745" s="1"/>
    </row>
    <row r="746">
      <c r="A746" s="1"/>
      <c r="B746" s="1"/>
    </row>
    <row r="747">
      <c r="A747" s="1"/>
      <c r="B747" s="1"/>
    </row>
    <row r="748">
      <c r="A748" s="1"/>
      <c r="B748" s="1"/>
    </row>
    <row r="749">
      <c r="A749" s="1"/>
      <c r="B749" s="1"/>
    </row>
    <row r="750">
      <c r="A750" s="1"/>
      <c r="B750" s="1"/>
    </row>
    <row r="751">
      <c r="A751" s="1"/>
      <c r="B751" s="1"/>
    </row>
    <row r="752">
      <c r="A752" s="1"/>
      <c r="B752" s="1"/>
    </row>
    <row r="753">
      <c r="A753" s="1"/>
      <c r="B753" s="1"/>
    </row>
    <row r="754">
      <c r="A754" s="1"/>
      <c r="B754" s="1"/>
    </row>
    <row r="755">
      <c r="A755" s="1"/>
      <c r="B755" s="1"/>
    </row>
    <row r="756">
      <c r="A756" s="1"/>
      <c r="B756" s="1"/>
    </row>
    <row r="757">
      <c r="A757" s="1"/>
      <c r="B757" s="1"/>
    </row>
    <row r="758">
      <c r="A758" s="1"/>
      <c r="B758" s="1"/>
    </row>
    <row r="759">
      <c r="A759" s="1"/>
      <c r="B759" s="1"/>
    </row>
    <row r="760">
      <c r="A760" s="1"/>
      <c r="B760" s="1"/>
    </row>
    <row r="761">
      <c r="A761" s="1"/>
      <c r="B761" s="1"/>
    </row>
    <row r="762">
      <c r="A762" s="1"/>
      <c r="B762" s="1"/>
    </row>
    <row r="763">
      <c r="A763" s="1"/>
      <c r="B763" s="1"/>
    </row>
    <row r="764">
      <c r="A764" s="1"/>
      <c r="B764" s="1"/>
    </row>
    <row r="765">
      <c r="A765" s="1"/>
      <c r="B765" s="1"/>
    </row>
    <row r="766">
      <c r="A766" s="1"/>
      <c r="B766" s="1"/>
    </row>
    <row r="767">
      <c r="A767" s="1"/>
      <c r="B767" s="1"/>
    </row>
    <row r="768">
      <c r="A768" s="1"/>
      <c r="B768" s="1"/>
    </row>
    <row r="769">
      <c r="A769" s="1"/>
      <c r="B769" s="1"/>
    </row>
    <row r="770">
      <c r="A770" s="1"/>
      <c r="B770" s="1"/>
    </row>
    <row r="771">
      <c r="A771" s="1"/>
      <c r="B771" s="1"/>
    </row>
    <row r="772">
      <c r="A772" s="1"/>
      <c r="B772" s="1"/>
    </row>
    <row r="773">
      <c r="A773" s="1"/>
      <c r="B773" s="1"/>
    </row>
    <row r="774">
      <c r="A774" s="1"/>
      <c r="B774" s="1"/>
    </row>
    <row r="775">
      <c r="A775" s="1"/>
      <c r="B775" s="1"/>
    </row>
    <row r="776">
      <c r="A776" s="1"/>
      <c r="B776" s="1"/>
    </row>
    <row r="777">
      <c r="A777" s="1"/>
      <c r="B777" s="1"/>
    </row>
    <row r="778">
      <c r="A778" s="1"/>
      <c r="B778" s="1"/>
    </row>
    <row r="779">
      <c r="A779" s="1"/>
      <c r="B779" s="1"/>
    </row>
    <row r="780">
      <c r="A780" s="1"/>
      <c r="B780" s="1"/>
    </row>
    <row r="781">
      <c r="A781" s="1"/>
      <c r="B781" s="1"/>
    </row>
    <row r="782">
      <c r="A782" s="1"/>
      <c r="B782" s="1"/>
    </row>
    <row r="783">
      <c r="A783" s="1"/>
      <c r="B783" s="1"/>
    </row>
    <row r="784">
      <c r="A784" s="1"/>
      <c r="B784" s="1"/>
    </row>
    <row r="785">
      <c r="A785" s="1"/>
      <c r="B785" s="1"/>
    </row>
    <row r="786">
      <c r="A786" s="1"/>
      <c r="B786" s="1"/>
    </row>
    <row r="787">
      <c r="A787" s="1"/>
      <c r="B787" s="1"/>
    </row>
    <row r="788">
      <c r="A788" s="1"/>
      <c r="B788" s="1"/>
    </row>
    <row r="789">
      <c r="A789" s="1"/>
      <c r="B789" s="1"/>
    </row>
    <row r="790">
      <c r="A790" s="1"/>
      <c r="B790" s="1"/>
    </row>
    <row r="791">
      <c r="A791" s="1"/>
      <c r="B791" s="1"/>
    </row>
    <row r="792">
      <c r="A792" s="1"/>
      <c r="B792" s="1"/>
    </row>
    <row r="793">
      <c r="A793" s="1"/>
      <c r="B793" s="1"/>
    </row>
    <row r="794">
      <c r="A794" s="1"/>
      <c r="B794" s="1"/>
    </row>
    <row r="795">
      <c r="A795" s="1"/>
      <c r="B795" s="1"/>
    </row>
    <row r="796">
      <c r="A796" s="1"/>
      <c r="B796" s="1"/>
    </row>
    <row r="797">
      <c r="A797" s="1"/>
      <c r="B797" s="1"/>
    </row>
    <row r="798">
      <c r="A798" s="1"/>
      <c r="B798" s="1"/>
    </row>
    <row r="799">
      <c r="A799" s="1"/>
      <c r="B799" s="1"/>
    </row>
    <row r="800">
      <c r="A800" s="1"/>
      <c r="B800" s="1"/>
    </row>
    <row r="801">
      <c r="A801" s="1"/>
      <c r="B801" s="1"/>
    </row>
    <row r="802">
      <c r="A802" s="1"/>
      <c r="B802" s="1"/>
    </row>
    <row r="803">
      <c r="A803" s="1"/>
      <c r="B803" s="1"/>
    </row>
    <row r="804">
      <c r="A804" s="1"/>
      <c r="B804" s="1"/>
    </row>
    <row r="805">
      <c r="A805" s="1"/>
      <c r="B805" s="1"/>
    </row>
    <row r="806">
      <c r="A806" s="1"/>
      <c r="B806" s="1"/>
    </row>
    <row r="807">
      <c r="A807" s="1"/>
      <c r="B807" s="1"/>
    </row>
    <row r="808">
      <c r="A808" s="1"/>
      <c r="B808" s="1"/>
    </row>
    <row r="809">
      <c r="A809" s="1"/>
      <c r="B809" s="1"/>
    </row>
    <row r="810">
      <c r="A810" s="1"/>
      <c r="B810" s="1"/>
    </row>
    <row r="811">
      <c r="A811" s="1"/>
      <c r="B811" s="1"/>
    </row>
    <row r="812">
      <c r="A812" s="1"/>
      <c r="B812" s="1"/>
    </row>
    <row r="813">
      <c r="A813" s="1"/>
      <c r="B813" s="1"/>
    </row>
    <row r="814">
      <c r="A814" s="1"/>
      <c r="B814" s="1"/>
    </row>
    <row r="815">
      <c r="A815" s="1"/>
      <c r="B815" s="1"/>
    </row>
    <row r="816">
      <c r="A816" s="1"/>
      <c r="B816" s="1"/>
    </row>
    <row r="817">
      <c r="A817" s="1"/>
      <c r="B817" s="1"/>
    </row>
    <row r="818">
      <c r="A818" s="1"/>
      <c r="B818" s="1"/>
    </row>
    <row r="819">
      <c r="A819" s="1"/>
      <c r="B819" s="1"/>
    </row>
    <row r="820">
      <c r="A820" s="1"/>
      <c r="B820" s="1"/>
    </row>
    <row r="821">
      <c r="A821" s="1"/>
      <c r="B821" s="1"/>
    </row>
    <row r="822">
      <c r="A822" s="1"/>
      <c r="B822" s="1"/>
    </row>
    <row r="823">
      <c r="A823" s="1"/>
      <c r="B823" s="1"/>
    </row>
    <row r="824">
      <c r="A824" s="1"/>
      <c r="B824" s="1"/>
    </row>
    <row r="825">
      <c r="A825" s="1"/>
      <c r="B825" s="1"/>
    </row>
    <row r="826">
      <c r="A826" s="1"/>
      <c r="B826" s="1"/>
    </row>
    <row r="827">
      <c r="A827" s="1"/>
      <c r="B827" s="1"/>
    </row>
    <row r="828">
      <c r="A828" s="1"/>
      <c r="B828" s="1"/>
    </row>
    <row r="829">
      <c r="A829" s="1"/>
      <c r="B829" s="1"/>
    </row>
    <row r="830">
      <c r="A830" s="1"/>
      <c r="B830" s="1"/>
    </row>
    <row r="831">
      <c r="A831" s="1"/>
      <c r="B831" s="1"/>
    </row>
    <row r="832">
      <c r="A832" s="1"/>
      <c r="B832" s="1"/>
    </row>
    <row r="833">
      <c r="A833" s="1"/>
      <c r="B833" s="1"/>
    </row>
    <row r="834">
      <c r="A834" s="1"/>
      <c r="B834" s="1"/>
    </row>
    <row r="835">
      <c r="A835" s="1"/>
      <c r="B835" s="1"/>
    </row>
    <row r="836">
      <c r="A836" s="1"/>
      <c r="B836" s="1"/>
    </row>
    <row r="837">
      <c r="A837" s="1"/>
      <c r="B837" s="1"/>
    </row>
    <row r="838">
      <c r="A838" s="1"/>
      <c r="B838" s="1"/>
    </row>
    <row r="839">
      <c r="A839" s="1"/>
      <c r="B839" s="1"/>
    </row>
    <row r="840">
      <c r="A840" s="1"/>
      <c r="B840" s="1"/>
    </row>
    <row r="841">
      <c r="A841" s="1"/>
      <c r="B841" s="1"/>
    </row>
    <row r="842">
      <c r="A842" s="1"/>
      <c r="B842" s="1"/>
    </row>
    <row r="843">
      <c r="A843" s="1"/>
      <c r="B843" s="1"/>
    </row>
    <row r="844">
      <c r="A844" s="1"/>
      <c r="B844" s="1"/>
    </row>
    <row r="845">
      <c r="A845" s="1"/>
      <c r="B845" s="1"/>
    </row>
    <row r="846">
      <c r="A846" s="1"/>
      <c r="B846" s="1"/>
    </row>
    <row r="847">
      <c r="A847" s="1"/>
      <c r="B847" s="1"/>
    </row>
    <row r="848">
      <c r="A848" s="1"/>
      <c r="B848" s="1"/>
    </row>
    <row r="849">
      <c r="A849" s="1"/>
      <c r="B849" s="1"/>
    </row>
    <row r="850">
      <c r="A850" s="1"/>
      <c r="B850" s="1"/>
    </row>
    <row r="851">
      <c r="A851" s="1"/>
      <c r="B851" s="1"/>
    </row>
    <row r="852">
      <c r="A852" s="1"/>
      <c r="B852" s="1"/>
    </row>
    <row r="853">
      <c r="A853" s="1"/>
      <c r="B853" s="1"/>
    </row>
    <row r="854">
      <c r="A854" s="1"/>
      <c r="B854" s="1"/>
    </row>
    <row r="855">
      <c r="A855" s="1"/>
      <c r="B855" s="1"/>
    </row>
    <row r="856">
      <c r="A856" s="1"/>
      <c r="B856" s="1"/>
    </row>
    <row r="857">
      <c r="A857" s="1"/>
      <c r="B857" s="1"/>
    </row>
    <row r="858">
      <c r="A858" s="1"/>
      <c r="B858" s="1"/>
    </row>
    <row r="859">
      <c r="A859" s="1"/>
      <c r="B859" s="1"/>
    </row>
    <row r="860">
      <c r="A860" s="1"/>
      <c r="B860" s="1"/>
    </row>
    <row r="861">
      <c r="A861" s="1"/>
      <c r="B861" s="1"/>
    </row>
    <row r="862">
      <c r="A862" s="1"/>
      <c r="B862" s="1"/>
    </row>
    <row r="863">
      <c r="A863" s="1"/>
      <c r="B863" s="1"/>
    </row>
    <row r="864">
      <c r="A864" s="1"/>
      <c r="B864" s="1"/>
    </row>
    <row r="865">
      <c r="A865" s="1"/>
      <c r="B865" s="1"/>
    </row>
    <row r="866">
      <c r="A866" s="1"/>
      <c r="B866" s="1"/>
    </row>
    <row r="867">
      <c r="A867" s="1"/>
      <c r="B867" s="1"/>
    </row>
    <row r="868">
      <c r="A868" s="1"/>
      <c r="B868" s="1"/>
    </row>
    <row r="869">
      <c r="A869" s="1"/>
      <c r="B869" s="1"/>
    </row>
    <row r="870">
      <c r="A870" s="1"/>
      <c r="B870" s="1"/>
    </row>
    <row r="871">
      <c r="A871" s="1"/>
      <c r="B871" s="1"/>
    </row>
    <row r="872">
      <c r="A872" s="1"/>
      <c r="B872" s="1"/>
    </row>
    <row r="873">
      <c r="A873" s="1"/>
      <c r="B873" s="1"/>
    </row>
    <row r="874">
      <c r="A874" s="1"/>
      <c r="B874" s="1"/>
    </row>
    <row r="875">
      <c r="A875" s="1"/>
      <c r="B875" s="1"/>
    </row>
    <row r="876">
      <c r="A876" s="1"/>
      <c r="B876" s="1"/>
    </row>
    <row r="877">
      <c r="A877" s="1"/>
      <c r="B877" s="1"/>
    </row>
    <row r="878">
      <c r="A878" s="1"/>
      <c r="B878" s="1"/>
    </row>
    <row r="879">
      <c r="A879" s="1"/>
      <c r="B879" s="1"/>
    </row>
    <row r="880">
      <c r="A880" s="1"/>
      <c r="B880" s="1"/>
    </row>
    <row r="881">
      <c r="A881" s="1"/>
      <c r="B881" s="1"/>
    </row>
    <row r="882">
      <c r="A882" s="1"/>
      <c r="B882" s="1"/>
    </row>
    <row r="883">
      <c r="A883" s="1"/>
      <c r="B883" s="1"/>
    </row>
    <row r="884">
      <c r="A884" s="1"/>
      <c r="B884" s="1"/>
    </row>
    <row r="885">
      <c r="A885" s="1"/>
      <c r="B885" s="1"/>
    </row>
    <row r="886">
      <c r="A886" s="1"/>
      <c r="B886" s="1"/>
    </row>
    <row r="887">
      <c r="A887" s="1"/>
      <c r="B887" s="1"/>
    </row>
    <row r="888">
      <c r="A888" s="1"/>
      <c r="B888" s="1"/>
    </row>
    <row r="889">
      <c r="A889" s="1"/>
      <c r="B889" s="1"/>
    </row>
    <row r="890">
      <c r="A890" s="1"/>
      <c r="B890" s="1"/>
    </row>
    <row r="891">
      <c r="A891" s="1"/>
      <c r="B891" s="1"/>
    </row>
    <row r="892">
      <c r="A892" s="1"/>
      <c r="B892" s="1"/>
    </row>
    <row r="893">
      <c r="A893" s="1"/>
      <c r="B893" s="1"/>
    </row>
    <row r="894">
      <c r="A894" s="1"/>
      <c r="B894" s="1"/>
    </row>
    <row r="895">
      <c r="A895" s="1"/>
      <c r="B895" s="1"/>
    </row>
    <row r="896">
      <c r="A896" s="1"/>
      <c r="B896" s="1"/>
    </row>
    <row r="897">
      <c r="A897" s="1"/>
      <c r="B897" s="1"/>
    </row>
    <row r="898">
      <c r="A898" s="1"/>
      <c r="B898" s="1"/>
    </row>
    <row r="899">
      <c r="A899" s="1"/>
      <c r="B899" s="1"/>
    </row>
    <row r="900">
      <c r="A900" s="1"/>
      <c r="B900" s="1"/>
    </row>
    <row r="901">
      <c r="A901" s="1"/>
      <c r="B901" s="1"/>
    </row>
    <row r="902">
      <c r="A902" s="1"/>
      <c r="B902" s="1"/>
    </row>
    <row r="903">
      <c r="A903" s="1"/>
      <c r="B903" s="1"/>
    </row>
    <row r="904">
      <c r="A904" s="1"/>
      <c r="B904" s="1"/>
    </row>
    <row r="905">
      <c r="A905" s="1"/>
      <c r="B905" s="1"/>
    </row>
    <row r="906">
      <c r="A906" s="1"/>
      <c r="B906" s="1"/>
    </row>
    <row r="907">
      <c r="A907" s="1"/>
      <c r="B907" s="1"/>
    </row>
    <row r="908">
      <c r="A908" s="1"/>
      <c r="B908" s="1"/>
    </row>
    <row r="909">
      <c r="A909" s="1"/>
      <c r="B909" s="1"/>
    </row>
    <row r="910">
      <c r="A910" s="1"/>
      <c r="B910" s="1"/>
    </row>
    <row r="911">
      <c r="A911" s="1"/>
      <c r="B911" s="1"/>
    </row>
    <row r="912">
      <c r="A912" s="1"/>
      <c r="B912" s="1"/>
    </row>
    <row r="913">
      <c r="A913" s="1"/>
      <c r="B913" s="1"/>
    </row>
    <row r="914">
      <c r="A914" s="1"/>
      <c r="B914" s="1"/>
    </row>
    <row r="915">
      <c r="A915" s="1"/>
      <c r="B915" s="1"/>
    </row>
    <row r="916">
      <c r="A916" s="1"/>
      <c r="B916" s="1"/>
    </row>
    <row r="917">
      <c r="A917" s="1"/>
      <c r="B917" s="1"/>
    </row>
    <row r="918">
      <c r="A918" s="1"/>
      <c r="B918" s="1"/>
    </row>
    <row r="919">
      <c r="A919" s="1"/>
      <c r="B919" s="1"/>
    </row>
    <row r="920">
      <c r="A920" s="1"/>
      <c r="B920" s="1"/>
    </row>
    <row r="921">
      <c r="A921" s="1"/>
      <c r="B921" s="1"/>
    </row>
    <row r="922">
      <c r="A922" s="1"/>
      <c r="B922" s="1"/>
    </row>
    <row r="923">
      <c r="A923" s="1"/>
      <c r="B923" s="1"/>
    </row>
    <row r="924">
      <c r="A924" s="1"/>
      <c r="B924" s="1"/>
    </row>
    <row r="925">
      <c r="A925" s="1"/>
      <c r="B925" s="1"/>
    </row>
    <row r="926">
      <c r="A926" s="1"/>
      <c r="B926" s="1"/>
    </row>
    <row r="927">
      <c r="A927" s="1"/>
      <c r="B927" s="1"/>
    </row>
    <row r="928">
      <c r="A928" s="1"/>
      <c r="B928" s="1"/>
    </row>
    <row r="929">
      <c r="A929" s="1"/>
      <c r="B929" s="1"/>
    </row>
    <row r="930">
      <c r="A930" s="1"/>
      <c r="B930" s="1"/>
    </row>
    <row r="931">
      <c r="A931" s="1"/>
      <c r="B931" s="1"/>
    </row>
    <row r="932">
      <c r="A932" s="1"/>
      <c r="B932" s="1"/>
    </row>
    <row r="933">
      <c r="A933" s="1"/>
      <c r="B933" s="1"/>
    </row>
    <row r="934">
      <c r="A934" s="1"/>
      <c r="B934" s="1"/>
    </row>
    <row r="935">
      <c r="A935" s="1"/>
      <c r="B935" s="1"/>
    </row>
    <row r="936">
      <c r="A936" s="1"/>
      <c r="B936" s="1"/>
    </row>
    <row r="937">
      <c r="A937" s="1"/>
      <c r="B937" s="1"/>
    </row>
    <row r="938">
      <c r="A938" s="1"/>
      <c r="B938" s="1"/>
    </row>
    <row r="939">
      <c r="A939" s="1"/>
      <c r="B939" s="1"/>
    </row>
    <row r="940">
      <c r="A940" s="1"/>
      <c r="B940" s="1"/>
    </row>
    <row r="941">
      <c r="A941" s="1"/>
      <c r="B941" s="1"/>
    </row>
    <row r="942">
      <c r="A942" s="1"/>
      <c r="B942" s="1"/>
    </row>
    <row r="943">
      <c r="A943" s="1"/>
      <c r="B943" s="1"/>
    </row>
    <row r="944">
      <c r="A944" s="1"/>
      <c r="B944" s="1"/>
    </row>
    <row r="945">
      <c r="A945" s="1"/>
      <c r="B945" s="1"/>
    </row>
    <row r="946">
      <c r="A946" s="1"/>
      <c r="B946" s="1"/>
    </row>
    <row r="947">
      <c r="A947" s="1"/>
      <c r="B947" s="1"/>
    </row>
    <row r="948">
      <c r="A948" s="1"/>
      <c r="B948" s="1"/>
    </row>
    <row r="949">
      <c r="A949" s="1"/>
      <c r="B949" s="1"/>
    </row>
    <row r="950">
      <c r="A950" s="1"/>
      <c r="B950" s="1"/>
    </row>
    <row r="951">
      <c r="A951" s="1"/>
      <c r="B951" s="1"/>
    </row>
    <row r="952">
      <c r="A952" s="1"/>
      <c r="B952" s="1"/>
    </row>
    <row r="953">
      <c r="A953" s="1"/>
      <c r="B953" s="1"/>
    </row>
    <row r="954">
      <c r="A954" s="1"/>
      <c r="B954" s="1"/>
    </row>
    <row r="955">
      <c r="A955" s="1"/>
      <c r="B955" s="1"/>
    </row>
    <row r="956">
      <c r="A956" s="1"/>
      <c r="B956" s="1"/>
    </row>
    <row r="957">
      <c r="A957" s="1"/>
      <c r="B957" s="1"/>
    </row>
    <row r="958">
      <c r="A958" s="1"/>
      <c r="B958" s="1"/>
    </row>
    <row r="959">
      <c r="A959" s="1"/>
      <c r="B959" s="1"/>
    </row>
    <row r="960">
      <c r="A960" s="1"/>
      <c r="B960" s="1"/>
    </row>
    <row r="961">
      <c r="A961" s="1"/>
      <c r="B961" s="1"/>
    </row>
    <row r="962">
      <c r="A962" s="1"/>
      <c r="B962" s="1"/>
    </row>
    <row r="963">
      <c r="A963" s="1"/>
      <c r="B963" s="1"/>
    </row>
    <row r="964">
      <c r="A964" s="1"/>
      <c r="B964" s="1"/>
    </row>
    <row r="965">
      <c r="A965" s="1"/>
      <c r="B965" s="1"/>
    </row>
    <row r="966">
      <c r="A966" s="1"/>
      <c r="B966" s="1"/>
    </row>
    <row r="967">
      <c r="A967" s="1"/>
      <c r="B967" s="1"/>
    </row>
    <row r="968">
      <c r="A968" s="1"/>
      <c r="B968" s="1"/>
    </row>
    <row r="969">
      <c r="A969" s="1"/>
      <c r="B969" s="1"/>
    </row>
    <row r="970">
      <c r="A970" s="1"/>
      <c r="B970" s="1"/>
    </row>
    <row r="971">
      <c r="A971" s="1"/>
      <c r="B971" s="1"/>
    </row>
    <row r="972">
      <c r="A972" s="1"/>
      <c r="B972" s="1"/>
    </row>
    <row r="973">
      <c r="A973" s="1"/>
      <c r="B973" s="1"/>
    </row>
    <row r="974">
      <c r="A974" s="1"/>
      <c r="B974" s="1"/>
    </row>
    <row r="975">
      <c r="A975" s="1"/>
      <c r="B975" s="1"/>
    </row>
    <row r="976">
      <c r="A976" s="1"/>
      <c r="B976" s="1"/>
    </row>
    <row r="977">
      <c r="A977" s="1"/>
      <c r="B977" s="1"/>
    </row>
    <row r="978">
      <c r="A978" s="1"/>
      <c r="B978" s="1"/>
    </row>
    <row r="979">
      <c r="A979" s="1"/>
      <c r="B979" s="1"/>
    </row>
    <row r="980">
      <c r="A980" s="1"/>
      <c r="B980" s="1"/>
    </row>
    <row r="981">
      <c r="A981" s="1"/>
      <c r="B981" s="1"/>
    </row>
    <row r="982">
      <c r="A982" s="1"/>
      <c r="B982" s="1"/>
    </row>
    <row r="983">
      <c r="A983" s="1"/>
      <c r="B983" s="1"/>
    </row>
    <row r="984">
      <c r="A984" s="1"/>
      <c r="B984" s="1"/>
    </row>
    <row r="985">
      <c r="A985" s="1"/>
      <c r="B985" s="1"/>
    </row>
    <row r="986">
      <c r="A986" s="1"/>
      <c r="B986" s="1"/>
    </row>
    <row r="987">
      <c r="A987" s="1"/>
      <c r="B987" s="1"/>
    </row>
    <row r="988">
      <c r="A988" s="1"/>
      <c r="B988" s="1"/>
    </row>
    <row r="989">
      <c r="A989" s="1"/>
      <c r="B989" s="1"/>
    </row>
    <row r="990">
      <c r="A990" s="1"/>
      <c r="B990" s="1"/>
    </row>
    <row r="991">
      <c r="A991" s="1"/>
      <c r="B991" s="1"/>
    </row>
    <row r="992">
      <c r="A992" s="1"/>
      <c r="B992" s="1"/>
    </row>
    <row r="993">
      <c r="A993" s="1"/>
      <c r="B993" s="1"/>
    </row>
    <row r="994">
      <c r="A994" s="1"/>
      <c r="B994" s="1"/>
    </row>
    <row r="995">
      <c r="A995" s="1"/>
      <c r="B995" s="1"/>
    </row>
    <row r="996">
      <c r="A996" s="1"/>
      <c r="B996" s="1"/>
    </row>
    <row r="997">
      <c r="A997" s="1"/>
      <c r="B997" s="1"/>
    </row>
    <row r="998">
      <c r="A998" s="1"/>
      <c r="B998" s="1"/>
    </row>
    <row r="999">
      <c r="A999" s="1"/>
      <c r="B999" s="1"/>
    </row>
    <row r="1000">
      <c r="A1000" s="1"/>
      <c r="B1000" s="1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23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0" t="s">
        <v>24</v>
      </c>
      <c r="B3" s="31" t="s">
        <v>25</v>
      </c>
      <c r="C3" s="32" t="s">
        <v>26</v>
      </c>
      <c r="D3" s="33" t="s">
        <v>27</v>
      </c>
      <c r="E3" s="34"/>
      <c r="F3" s="35" t="s">
        <v>28</v>
      </c>
      <c r="G3" s="35" t="s">
        <v>29</v>
      </c>
      <c r="H3" s="30" t="s">
        <v>30</v>
      </c>
      <c r="I3" s="30" t="s">
        <v>31</v>
      </c>
      <c r="J3" s="30" t="s">
        <v>32</v>
      </c>
      <c r="K3" s="33" t="s">
        <v>33</v>
      </c>
      <c r="L3" s="34"/>
      <c r="M3" s="36" t="s">
        <v>34</v>
      </c>
      <c r="O3" s="37"/>
      <c r="P3" s="38" t="s">
        <v>35</v>
      </c>
      <c r="Q3" s="39"/>
      <c r="R3" s="40">
        <f>SUM(D5:E500)</f>
        <v>4763</v>
      </c>
      <c r="S3" s="1"/>
      <c r="T3" s="1"/>
      <c r="U3" s="1"/>
      <c r="V3" s="1"/>
      <c r="W3" s="1"/>
      <c r="X3" s="1"/>
      <c r="Y3" s="1"/>
      <c r="Z3" s="1"/>
    </row>
    <row r="4">
      <c r="A4" s="41"/>
      <c r="B4" s="42"/>
      <c r="C4" s="43"/>
      <c r="D4" s="44" t="s">
        <v>36</v>
      </c>
      <c r="E4" s="45" t="s">
        <v>2</v>
      </c>
      <c r="F4" s="41"/>
      <c r="G4" s="41"/>
      <c r="H4" s="41"/>
      <c r="I4" s="41"/>
      <c r="J4" s="41"/>
      <c r="K4" s="46" t="s">
        <v>37</v>
      </c>
      <c r="L4" s="47" t="s">
        <v>38</v>
      </c>
      <c r="M4" s="48"/>
      <c r="N4" s="49"/>
      <c r="O4" s="50"/>
      <c r="P4" s="51" t="s">
        <v>39</v>
      </c>
      <c r="Q4" s="49"/>
      <c r="R4" s="52">
        <f>SUM(K5:L500)</f>
        <v>1743100</v>
      </c>
      <c r="S4" s="1"/>
      <c r="T4" s="1"/>
      <c r="U4" s="1"/>
      <c r="V4" s="1"/>
      <c r="W4" s="1"/>
      <c r="X4" s="1"/>
      <c r="Y4" s="1"/>
      <c r="Z4" s="1"/>
    </row>
    <row r="5">
      <c r="A5" s="53">
        <v>1.0</v>
      </c>
      <c r="B5" s="54" t="s">
        <v>40</v>
      </c>
      <c r="C5" s="1" t="s">
        <v>41</v>
      </c>
      <c r="D5" s="55">
        <v>56.0</v>
      </c>
      <c r="E5" s="1"/>
      <c r="F5" s="1" t="s">
        <v>42</v>
      </c>
      <c r="G5" s="1"/>
      <c r="H5" s="1" t="s">
        <v>43</v>
      </c>
      <c r="I5" s="1"/>
      <c r="J5" s="56">
        <v>340.0</v>
      </c>
      <c r="K5" s="57">
        <v>19040.0</v>
      </c>
      <c r="L5" s="58"/>
      <c r="M5" s="1" t="s">
        <v>44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54" t="s">
        <v>45</v>
      </c>
      <c r="C6" s="1" t="s">
        <v>46</v>
      </c>
      <c r="D6" s="55">
        <v>12.0</v>
      </c>
      <c r="E6" s="1"/>
      <c r="F6" s="1" t="s">
        <v>47</v>
      </c>
      <c r="G6" s="1"/>
      <c r="H6" s="1" t="s">
        <v>48</v>
      </c>
      <c r="I6" s="1"/>
      <c r="J6" s="56">
        <v>340.0</v>
      </c>
      <c r="K6" s="58"/>
      <c r="L6" s="57">
        <v>4080.0</v>
      </c>
      <c r="M6" s="1" t="s">
        <v>44</v>
      </c>
      <c r="N6" s="59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55">
        <v>2.0</v>
      </c>
      <c r="B7" s="54" t="s">
        <v>49</v>
      </c>
      <c r="C7" s="1" t="s">
        <v>50</v>
      </c>
      <c r="D7" s="1"/>
      <c r="E7" s="55">
        <v>40.0</v>
      </c>
      <c r="F7" s="1" t="s">
        <v>51</v>
      </c>
      <c r="G7" s="1"/>
      <c r="H7" s="1" t="s">
        <v>52</v>
      </c>
      <c r="I7" s="1"/>
      <c r="J7" s="56">
        <v>410.0</v>
      </c>
      <c r="K7" s="57">
        <v>16400.0</v>
      </c>
      <c r="L7" s="58"/>
      <c r="M7" s="1" t="s">
        <v>44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54" t="s">
        <v>53</v>
      </c>
      <c r="C8" s="1" t="s">
        <v>54</v>
      </c>
      <c r="D8" s="55">
        <v>24.0</v>
      </c>
      <c r="E8" s="1"/>
      <c r="F8" s="1" t="s">
        <v>55</v>
      </c>
      <c r="G8" s="1"/>
      <c r="H8" s="1" t="s">
        <v>56</v>
      </c>
      <c r="I8" s="1"/>
      <c r="J8" s="56">
        <v>380.0</v>
      </c>
      <c r="K8" s="57">
        <v>9120.0</v>
      </c>
      <c r="L8" s="58"/>
      <c r="M8" s="1" t="s">
        <v>44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54" t="s">
        <v>57</v>
      </c>
      <c r="C9" s="1" t="s">
        <v>58</v>
      </c>
      <c r="D9" s="55">
        <v>4.0</v>
      </c>
      <c r="E9" s="1"/>
      <c r="F9" s="1" t="s">
        <v>59</v>
      </c>
      <c r="G9" s="1"/>
      <c r="H9" s="1" t="s">
        <v>60</v>
      </c>
      <c r="I9" s="1"/>
      <c r="J9" s="56">
        <v>380.0</v>
      </c>
      <c r="K9" s="57">
        <v>1520.0</v>
      </c>
      <c r="L9" s="58"/>
      <c r="M9" s="1" t="s">
        <v>44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54" t="s">
        <v>61</v>
      </c>
      <c r="C10" s="1" t="s">
        <v>62</v>
      </c>
      <c r="D10" s="55">
        <v>4.0</v>
      </c>
      <c r="E10" s="1"/>
      <c r="F10" s="1" t="s">
        <v>63</v>
      </c>
      <c r="G10" s="1"/>
      <c r="H10" s="1" t="s">
        <v>64</v>
      </c>
      <c r="I10" s="1"/>
      <c r="J10" s="56">
        <v>380.0</v>
      </c>
      <c r="K10" s="57">
        <v>1520.0</v>
      </c>
      <c r="L10" s="58"/>
      <c r="M10" s="1" t="s">
        <v>44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54" t="s">
        <v>65</v>
      </c>
      <c r="C11" s="1" t="s">
        <v>66</v>
      </c>
      <c r="D11" s="55">
        <v>20.0</v>
      </c>
      <c r="E11" s="1"/>
      <c r="F11" s="1" t="s">
        <v>67</v>
      </c>
      <c r="G11" s="1"/>
      <c r="H11" s="1" t="s">
        <v>68</v>
      </c>
      <c r="I11" s="1"/>
      <c r="J11" s="56">
        <v>380.0</v>
      </c>
      <c r="K11" s="57">
        <v>7600.0</v>
      </c>
      <c r="L11" s="58"/>
      <c r="M11" s="1" t="s">
        <v>44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 t="s">
        <v>69</v>
      </c>
      <c r="D12" s="1"/>
      <c r="E12" s="55">
        <v>52.0</v>
      </c>
      <c r="F12" s="1" t="s">
        <v>70</v>
      </c>
      <c r="G12" s="1"/>
      <c r="H12" s="1" t="s">
        <v>71</v>
      </c>
      <c r="I12" s="1"/>
      <c r="J12" s="56">
        <v>350.0</v>
      </c>
      <c r="K12" s="58"/>
      <c r="L12" s="57">
        <v>18200.0</v>
      </c>
      <c r="M12" s="1" t="s">
        <v>44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54" t="s">
        <v>72</v>
      </c>
      <c r="C13" s="1" t="s">
        <v>73</v>
      </c>
      <c r="D13" s="55">
        <v>12.0</v>
      </c>
      <c r="E13" s="1"/>
      <c r="F13" s="1" t="s">
        <v>74</v>
      </c>
      <c r="G13" s="1"/>
      <c r="H13" s="1" t="s">
        <v>48</v>
      </c>
      <c r="I13" s="1"/>
      <c r="J13" s="56">
        <v>340.0</v>
      </c>
      <c r="K13" s="58"/>
      <c r="L13" s="57">
        <v>4080.0</v>
      </c>
      <c r="M13" s="1" t="s">
        <v>44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 t="s">
        <v>75</v>
      </c>
      <c r="D14" s="1"/>
      <c r="E14" s="55">
        <v>40.0</v>
      </c>
      <c r="F14" s="1" t="s">
        <v>76</v>
      </c>
      <c r="G14" s="1"/>
      <c r="H14" s="1" t="s">
        <v>71</v>
      </c>
      <c r="I14" s="1"/>
      <c r="J14" s="56">
        <v>350.0</v>
      </c>
      <c r="K14" s="58"/>
      <c r="L14" s="57">
        <v>14000.0</v>
      </c>
      <c r="M14" s="1" t="s">
        <v>44</v>
      </c>
      <c r="N14" s="59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55">
        <v>2.0</v>
      </c>
      <c r="B15" s="54" t="s">
        <v>77</v>
      </c>
      <c r="C15" s="1" t="s">
        <v>69</v>
      </c>
      <c r="D15" s="1"/>
      <c r="E15" s="55">
        <v>48.0</v>
      </c>
      <c r="F15" s="1"/>
      <c r="G15" s="1" t="s">
        <v>78</v>
      </c>
      <c r="H15" s="1" t="s">
        <v>71</v>
      </c>
      <c r="I15" s="1"/>
      <c r="J15" s="56">
        <v>350.0</v>
      </c>
      <c r="K15" s="58"/>
      <c r="L15" s="57">
        <v>16800.0</v>
      </c>
      <c r="M15" s="1" t="s">
        <v>44</v>
      </c>
      <c r="N15" s="59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55">
        <v>3.0</v>
      </c>
      <c r="B16" s="54" t="s">
        <v>79</v>
      </c>
      <c r="C16" s="1" t="s">
        <v>80</v>
      </c>
      <c r="D16" s="55">
        <v>60.0</v>
      </c>
      <c r="E16" s="1"/>
      <c r="F16" s="1" t="s">
        <v>81</v>
      </c>
      <c r="G16" s="1"/>
      <c r="H16" s="1" t="s">
        <v>82</v>
      </c>
      <c r="I16" s="1"/>
      <c r="J16" s="56">
        <v>340.0</v>
      </c>
      <c r="K16" s="57">
        <v>20400.0</v>
      </c>
      <c r="L16" s="58"/>
      <c r="M16" s="1" t="s">
        <v>44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54" t="s">
        <v>83</v>
      </c>
      <c r="C17" s="1" t="s">
        <v>84</v>
      </c>
      <c r="D17" s="55">
        <v>4.0</v>
      </c>
      <c r="E17" s="1"/>
      <c r="F17" s="1" t="s">
        <v>85</v>
      </c>
      <c r="G17" s="1"/>
      <c r="H17" s="1" t="s">
        <v>86</v>
      </c>
      <c r="I17" s="1"/>
      <c r="J17" s="56">
        <v>380.0</v>
      </c>
      <c r="K17" s="57">
        <v>1520.0</v>
      </c>
      <c r="L17" s="58"/>
      <c r="M17" s="1" t="s">
        <v>44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54" t="s">
        <v>87</v>
      </c>
      <c r="C18" s="1" t="s">
        <v>88</v>
      </c>
      <c r="D18" s="1"/>
      <c r="E18" s="55">
        <v>20.0</v>
      </c>
      <c r="F18" s="1" t="s">
        <v>89</v>
      </c>
      <c r="G18" s="1"/>
      <c r="H18" s="1" t="s">
        <v>90</v>
      </c>
      <c r="I18" s="1"/>
      <c r="J18" s="56">
        <v>400.0</v>
      </c>
      <c r="K18" s="57">
        <v>8000.0</v>
      </c>
      <c r="L18" s="58"/>
      <c r="M18" s="1" t="s">
        <v>44</v>
      </c>
      <c r="N18" s="59" t="s">
        <v>91</v>
      </c>
      <c r="O18" s="60">
        <v>327840.0</v>
      </c>
      <c r="P18" s="1" t="s">
        <v>92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 t="s">
        <v>69</v>
      </c>
      <c r="D19" s="1"/>
      <c r="E19" s="55">
        <v>39.0</v>
      </c>
      <c r="F19" s="1" t="s">
        <v>93</v>
      </c>
      <c r="G19" s="1"/>
      <c r="H19" s="1" t="s">
        <v>94</v>
      </c>
      <c r="I19" s="1"/>
      <c r="J19" s="56">
        <v>350.0</v>
      </c>
      <c r="K19" s="58"/>
      <c r="L19" s="57">
        <v>13650.0</v>
      </c>
      <c r="M19" s="54" t="s">
        <v>44</v>
      </c>
      <c r="N19" s="59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61" t="s">
        <v>95</v>
      </c>
      <c r="D20" s="55">
        <v>1.0</v>
      </c>
      <c r="E20" s="1"/>
      <c r="F20" s="61" t="s">
        <v>96</v>
      </c>
      <c r="G20" s="1"/>
      <c r="H20" s="1" t="s">
        <v>97</v>
      </c>
      <c r="I20" s="1"/>
      <c r="J20" s="56">
        <v>380.0</v>
      </c>
      <c r="K20" s="57">
        <v>380.0</v>
      </c>
      <c r="L20" s="58"/>
      <c r="M20" s="1" t="s">
        <v>44</v>
      </c>
      <c r="N20" s="59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54" t="s">
        <v>98</v>
      </c>
      <c r="C21" s="1" t="s">
        <v>99</v>
      </c>
      <c r="D21" s="55">
        <v>12.0</v>
      </c>
      <c r="E21" s="1"/>
      <c r="F21" s="1" t="s">
        <v>100</v>
      </c>
      <c r="G21" s="1"/>
      <c r="H21" s="1" t="s">
        <v>48</v>
      </c>
      <c r="I21" s="1"/>
      <c r="J21" s="56">
        <v>340.0</v>
      </c>
      <c r="K21" s="58"/>
      <c r="L21" s="57">
        <v>4080.0</v>
      </c>
      <c r="M21" s="1" t="s">
        <v>44</v>
      </c>
      <c r="N21" s="59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 t="s">
        <v>101</v>
      </c>
      <c r="D22" s="1"/>
      <c r="E22" s="55">
        <v>56.0</v>
      </c>
      <c r="F22" s="1" t="s">
        <v>102</v>
      </c>
      <c r="G22" s="1"/>
      <c r="H22" s="1" t="s">
        <v>94</v>
      </c>
      <c r="I22" s="1"/>
      <c r="J22" s="56">
        <v>350.0</v>
      </c>
      <c r="K22" s="58"/>
      <c r="L22" s="57">
        <v>19600.0</v>
      </c>
      <c r="M22" s="54" t="s">
        <v>44</v>
      </c>
      <c r="N22" s="59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 t="s">
        <v>103</v>
      </c>
      <c r="D23" s="55">
        <v>8.0</v>
      </c>
      <c r="E23" s="1"/>
      <c r="F23" s="1" t="s">
        <v>104</v>
      </c>
      <c r="G23" s="1"/>
      <c r="H23" s="1" t="s">
        <v>105</v>
      </c>
      <c r="I23" s="1"/>
      <c r="J23" s="56">
        <v>380.0</v>
      </c>
      <c r="K23" s="55">
        <v>3040.0</v>
      </c>
      <c r="L23" s="1"/>
      <c r="M23" s="1" t="s">
        <v>44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55">
        <v>3.0</v>
      </c>
      <c r="B24" s="54" t="s">
        <v>106</v>
      </c>
      <c r="C24" s="1" t="s">
        <v>69</v>
      </c>
      <c r="D24" s="1"/>
      <c r="E24" s="55">
        <v>72.0</v>
      </c>
      <c r="F24" s="1"/>
      <c r="G24" s="1" t="s">
        <v>107</v>
      </c>
      <c r="H24" s="1" t="s">
        <v>94</v>
      </c>
      <c r="I24" s="1"/>
      <c r="J24" s="56">
        <v>350.0</v>
      </c>
      <c r="K24" s="1"/>
      <c r="L24" s="55">
        <v>25200.0</v>
      </c>
      <c r="M24" s="54" t="s">
        <v>44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54" t="s">
        <v>108</v>
      </c>
      <c r="C25" s="1" t="s">
        <v>109</v>
      </c>
      <c r="D25" s="55">
        <v>72.0</v>
      </c>
      <c r="E25" s="1"/>
      <c r="F25" s="1"/>
      <c r="G25" s="1" t="s">
        <v>110</v>
      </c>
      <c r="H25" s="1" t="s">
        <v>43</v>
      </c>
      <c r="I25" s="1"/>
      <c r="J25" s="56">
        <v>340.0</v>
      </c>
      <c r="K25" s="1"/>
      <c r="L25" s="55">
        <v>24480.0</v>
      </c>
      <c r="M25" s="54" t="s">
        <v>44</v>
      </c>
      <c r="N25" s="59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55">
        <v>4.0</v>
      </c>
      <c r="B26" s="1"/>
      <c r="C26" s="1" t="s">
        <v>111</v>
      </c>
      <c r="D26" s="55">
        <v>28.0</v>
      </c>
      <c r="E26" s="1"/>
      <c r="F26" s="1" t="s">
        <v>112</v>
      </c>
      <c r="G26" s="1"/>
      <c r="H26" s="1" t="s">
        <v>56</v>
      </c>
      <c r="I26" s="1"/>
      <c r="J26" s="56">
        <v>380.0</v>
      </c>
      <c r="K26" s="55">
        <v>10640.0</v>
      </c>
      <c r="L26" s="1"/>
      <c r="M26" s="1" t="s">
        <v>44</v>
      </c>
      <c r="N26" s="59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 t="s">
        <v>113</v>
      </c>
      <c r="D27" s="55">
        <v>8.0</v>
      </c>
      <c r="E27" s="1"/>
      <c r="F27" s="1" t="s">
        <v>114</v>
      </c>
      <c r="G27" s="1"/>
      <c r="H27" s="1" t="s">
        <v>115</v>
      </c>
      <c r="I27" s="1"/>
      <c r="J27" s="56">
        <v>380.0</v>
      </c>
      <c r="K27" s="55">
        <v>3040.0</v>
      </c>
      <c r="L27" s="1"/>
      <c r="M27" s="1" t="s">
        <v>44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54" t="s">
        <v>75</v>
      </c>
      <c r="D28" s="1"/>
      <c r="E28" s="54">
        <v>12.0</v>
      </c>
      <c r="F28" s="54" t="s">
        <v>116</v>
      </c>
      <c r="G28" s="1"/>
      <c r="H28" s="54" t="s">
        <v>71</v>
      </c>
      <c r="I28" s="1"/>
      <c r="J28" s="62">
        <v>350.0</v>
      </c>
      <c r="K28" s="1"/>
      <c r="L28" s="54">
        <v>4200.0</v>
      </c>
      <c r="M28" s="54" t="s">
        <v>44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54" t="s">
        <v>117</v>
      </c>
      <c r="D29" s="53">
        <v>8.0</v>
      </c>
      <c r="E29" s="1"/>
      <c r="F29" s="54" t="s">
        <v>118</v>
      </c>
      <c r="G29" s="1"/>
      <c r="H29" s="54" t="s">
        <v>86</v>
      </c>
      <c r="I29" s="1"/>
      <c r="J29" s="63">
        <v>380.0</v>
      </c>
      <c r="K29" s="53">
        <v>3040.0</v>
      </c>
      <c r="L29" s="1"/>
      <c r="M29" s="54" t="s">
        <v>44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55"/>
      <c r="B30" s="54" t="s">
        <v>119</v>
      </c>
      <c r="C30" s="54" t="s">
        <v>120</v>
      </c>
      <c r="D30" s="54">
        <v>8.0</v>
      </c>
      <c r="E30" s="55"/>
      <c r="F30" s="54" t="s">
        <v>121</v>
      </c>
      <c r="G30" s="1"/>
      <c r="H30" s="54" t="s">
        <v>60</v>
      </c>
      <c r="I30" s="1"/>
      <c r="J30" s="63">
        <v>380.0</v>
      </c>
      <c r="K30" s="54">
        <v>3040.0</v>
      </c>
      <c r="L30" s="55"/>
      <c r="M30" s="54" t="s">
        <v>44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54">
        <v>4.0</v>
      </c>
      <c r="B31" s="1"/>
      <c r="C31" s="54" t="s">
        <v>122</v>
      </c>
      <c r="D31" s="1"/>
      <c r="E31" s="53">
        <v>56.0</v>
      </c>
      <c r="F31" s="1"/>
      <c r="G31" s="54" t="s">
        <v>123</v>
      </c>
      <c r="H31" s="54" t="s">
        <v>71</v>
      </c>
      <c r="I31" s="1"/>
      <c r="J31" s="63">
        <v>350.0</v>
      </c>
      <c r="K31" s="1"/>
      <c r="L31" s="53">
        <v>19600.0</v>
      </c>
      <c r="M31" s="54" t="s">
        <v>44</v>
      </c>
      <c r="N31" s="59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54" t="s">
        <v>124</v>
      </c>
      <c r="C32" s="54" t="s">
        <v>125</v>
      </c>
      <c r="D32" s="53">
        <v>20.0</v>
      </c>
      <c r="E32" s="1"/>
      <c r="F32" s="1"/>
      <c r="G32" s="54" t="s">
        <v>126</v>
      </c>
      <c r="H32" s="54" t="s">
        <v>127</v>
      </c>
      <c r="I32" s="1"/>
      <c r="J32" s="63">
        <v>380.0</v>
      </c>
      <c r="K32" s="53">
        <v>7600.0</v>
      </c>
      <c r="L32" s="1"/>
      <c r="M32" s="54" t="s">
        <v>44</v>
      </c>
      <c r="N32" s="59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54" t="s">
        <v>128</v>
      </c>
      <c r="C33" s="54" t="s">
        <v>75</v>
      </c>
      <c r="D33" s="1"/>
      <c r="E33" s="53">
        <v>20.0</v>
      </c>
      <c r="F33" s="1"/>
      <c r="G33" s="54" t="s">
        <v>129</v>
      </c>
      <c r="H33" s="54" t="s">
        <v>71</v>
      </c>
      <c r="I33" s="1"/>
      <c r="J33" s="63">
        <v>350.0</v>
      </c>
      <c r="K33" s="55"/>
      <c r="L33" s="54">
        <v>7000.0</v>
      </c>
      <c r="M33" s="54" t="s">
        <v>44</v>
      </c>
      <c r="N33" s="59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54">
        <v>5.0</v>
      </c>
      <c r="B34" s="54" t="s">
        <v>130</v>
      </c>
      <c r="C34" s="54" t="s">
        <v>131</v>
      </c>
      <c r="D34" s="53">
        <v>60.0</v>
      </c>
      <c r="E34" s="1"/>
      <c r="F34" s="54" t="s">
        <v>132</v>
      </c>
      <c r="G34" s="1"/>
      <c r="H34" s="54" t="s">
        <v>82</v>
      </c>
      <c r="I34" s="1"/>
      <c r="J34" s="63">
        <v>340.0</v>
      </c>
      <c r="K34" s="53">
        <v>20400.0</v>
      </c>
      <c r="L34" s="1"/>
      <c r="M34" s="54" t="s">
        <v>44</v>
      </c>
      <c r="N34" s="59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54" t="s">
        <v>80</v>
      </c>
      <c r="D35" s="53">
        <v>4.0</v>
      </c>
      <c r="E35" s="1"/>
      <c r="F35" s="54" t="s">
        <v>133</v>
      </c>
      <c r="G35" s="1"/>
      <c r="H35" s="54" t="s">
        <v>56</v>
      </c>
      <c r="I35" s="1"/>
      <c r="J35" s="63">
        <v>380.0</v>
      </c>
      <c r="K35" s="54">
        <v>1520.0</v>
      </c>
      <c r="L35" s="55"/>
      <c r="M35" s="54" t="s">
        <v>44</v>
      </c>
      <c r="N35" s="59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54" t="s">
        <v>134</v>
      </c>
      <c r="C36" s="54" t="s">
        <v>135</v>
      </c>
      <c r="D36" s="53">
        <v>56.0</v>
      </c>
      <c r="E36" s="1"/>
      <c r="F36" s="54" t="s">
        <v>136</v>
      </c>
      <c r="G36" s="1"/>
      <c r="H36" s="54" t="s">
        <v>43</v>
      </c>
      <c r="I36" s="1"/>
      <c r="J36" s="63">
        <v>340.0</v>
      </c>
      <c r="K36" s="54">
        <v>19040.0</v>
      </c>
      <c r="L36" s="55"/>
      <c r="M36" s="54" t="s">
        <v>44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54" t="s">
        <v>137</v>
      </c>
      <c r="C37" s="54" t="s">
        <v>138</v>
      </c>
      <c r="D37" s="53">
        <v>4.0</v>
      </c>
      <c r="E37" s="1"/>
      <c r="F37" s="54" t="s">
        <v>139</v>
      </c>
      <c r="G37" s="1"/>
      <c r="H37" s="54" t="s">
        <v>60</v>
      </c>
      <c r="I37" s="1"/>
      <c r="J37" s="63">
        <v>380.0</v>
      </c>
      <c r="K37" s="53">
        <v>1520.0</v>
      </c>
      <c r="L37" s="1"/>
      <c r="M37" s="54" t="s">
        <v>44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55"/>
      <c r="B38" s="1"/>
      <c r="C38" s="54" t="s">
        <v>140</v>
      </c>
      <c r="D38" s="55"/>
      <c r="E38" s="54">
        <v>20.0</v>
      </c>
      <c r="F38" s="54" t="s">
        <v>141</v>
      </c>
      <c r="G38" s="1"/>
      <c r="H38" s="54" t="s">
        <v>90</v>
      </c>
      <c r="I38" s="1"/>
      <c r="J38" s="63">
        <v>400.0</v>
      </c>
      <c r="K38" s="53">
        <v>8000.0</v>
      </c>
      <c r="L38" s="1"/>
      <c r="M38" s="54" t="s">
        <v>44</v>
      </c>
      <c r="N38" s="59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54" t="s">
        <v>142</v>
      </c>
      <c r="C39" s="54" t="s">
        <v>143</v>
      </c>
      <c r="D39" s="53">
        <v>48.0</v>
      </c>
      <c r="E39" s="1"/>
      <c r="F39" s="54" t="s">
        <v>144</v>
      </c>
      <c r="G39" s="1"/>
      <c r="H39" s="54" t="s">
        <v>127</v>
      </c>
      <c r="I39" s="1"/>
      <c r="J39" s="63">
        <v>380.0</v>
      </c>
      <c r="K39" s="53">
        <v>18240.0</v>
      </c>
      <c r="L39" s="1"/>
      <c r="M39" s="54" t="s">
        <v>44</v>
      </c>
      <c r="N39" s="59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55"/>
      <c r="B40" s="1"/>
      <c r="C40" s="54" t="s">
        <v>145</v>
      </c>
      <c r="D40" s="53">
        <v>4.0</v>
      </c>
      <c r="E40" s="1"/>
      <c r="F40" s="54" t="s">
        <v>146</v>
      </c>
      <c r="G40" s="1"/>
      <c r="H40" s="54" t="s">
        <v>147</v>
      </c>
      <c r="I40" s="1"/>
      <c r="J40" s="63">
        <v>380.0</v>
      </c>
      <c r="K40" s="53">
        <v>1520.0</v>
      </c>
      <c r="L40" s="1"/>
      <c r="M40" s="54" t="s">
        <v>44</v>
      </c>
      <c r="N40" s="59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54" t="s">
        <v>148</v>
      </c>
      <c r="D41" s="53">
        <v>4.0</v>
      </c>
      <c r="E41" s="1"/>
      <c r="F41" s="54" t="s">
        <v>149</v>
      </c>
      <c r="G41" s="1"/>
      <c r="H41" s="54" t="s">
        <v>150</v>
      </c>
      <c r="I41" s="1"/>
      <c r="J41" s="63">
        <v>380.0</v>
      </c>
      <c r="K41" s="53">
        <v>1520.0</v>
      </c>
      <c r="L41" s="1"/>
      <c r="M41" s="54" t="s">
        <v>44</v>
      </c>
      <c r="N41" s="59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54" t="s">
        <v>151</v>
      </c>
      <c r="C42" s="54" t="s">
        <v>152</v>
      </c>
      <c r="D42" s="53">
        <v>8.0</v>
      </c>
      <c r="E42" s="1"/>
      <c r="F42" s="54" t="s">
        <v>153</v>
      </c>
      <c r="G42" s="1"/>
      <c r="H42" s="54" t="s">
        <v>154</v>
      </c>
      <c r="I42" s="1"/>
      <c r="J42" s="63">
        <v>380.0</v>
      </c>
      <c r="K42" s="53">
        <v>3040.0</v>
      </c>
      <c r="L42" s="1"/>
      <c r="M42" s="54" t="s">
        <v>44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54" t="s">
        <v>155</v>
      </c>
      <c r="C43" s="54" t="s">
        <v>156</v>
      </c>
      <c r="D43" s="53">
        <v>8.0</v>
      </c>
      <c r="E43" s="1"/>
      <c r="F43" s="54" t="s">
        <v>157</v>
      </c>
      <c r="G43" s="1"/>
      <c r="H43" s="54" t="s">
        <v>48</v>
      </c>
      <c r="I43" s="1"/>
      <c r="J43" s="63">
        <v>340.0</v>
      </c>
      <c r="K43" s="1"/>
      <c r="L43" s="53">
        <v>2720.0</v>
      </c>
      <c r="M43" s="54" t="s">
        <v>44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54">
        <v>6.0</v>
      </c>
      <c r="B44" s="54" t="s">
        <v>158</v>
      </c>
      <c r="C44" s="54" t="s">
        <v>131</v>
      </c>
      <c r="D44" s="55"/>
      <c r="E44" s="54">
        <v>40.0</v>
      </c>
      <c r="F44" s="54" t="s">
        <v>159</v>
      </c>
      <c r="G44" s="1"/>
      <c r="H44" s="54" t="s">
        <v>52</v>
      </c>
      <c r="I44" s="1"/>
      <c r="J44" s="63">
        <v>410.0</v>
      </c>
      <c r="K44" s="53">
        <v>16400.0</v>
      </c>
      <c r="L44" s="1"/>
      <c r="M44" s="54" t="s">
        <v>44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54" t="s">
        <v>160</v>
      </c>
      <c r="D45" s="55"/>
      <c r="E45" s="54">
        <v>28.0</v>
      </c>
      <c r="F45" s="54" t="s">
        <v>161</v>
      </c>
      <c r="G45" s="1"/>
      <c r="H45" s="54" t="s">
        <v>90</v>
      </c>
      <c r="I45" s="1"/>
      <c r="J45" s="63">
        <v>400.0</v>
      </c>
      <c r="K45" s="53">
        <v>11200.0</v>
      </c>
      <c r="L45" s="1"/>
      <c r="M45" s="54" t="s">
        <v>44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54" t="s">
        <v>162</v>
      </c>
      <c r="C46" s="54" t="s">
        <v>163</v>
      </c>
      <c r="D46" s="53">
        <v>64.0</v>
      </c>
      <c r="E46" s="1"/>
      <c r="F46" s="54" t="s">
        <v>164</v>
      </c>
      <c r="G46" s="1"/>
      <c r="H46" s="54" t="s">
        <v>43</v>
      </c>
      <c r="I46" s="1"/>
      <c r="J46" s="63">
        <v>340.0</v>
      </c>
      <c r="K46" s="53">
        <v>21760.0</v>
      </c>
      <c r="L46" s="1"/>
      <c r="M46" s="54" t="s">
        <v>44</v>
      </c>
      <c r="N46" s="54" t="s">
        <v>165</v>
      </c>
      <c r="O46" s="54">
        <v>192920.0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54" t="s">
        <v>166</v>
      </c>
      <c r="D47" s="53">
        <v>8.0</v>
      </c>
      <c r="E47" s="1"/>
      <c r="F47" s="54" t="s">
        <v>167</v>
      </c>
      <c r="G47" s="1"/>
      <c r="H47" s="54" t="s">
        <v>168</v>
      </c>
      <c r="I47" s="1"/>
      <c r="J47" s="63">
        <v>380.0</v>
      </c>
      <c r="K47" s="53">
        <v>3040.0</v>
      </c>
      <c r="L47" s="1"/>
      <c r="M47" s="54" t="s">
        <v>44</v>
      </c>
      <c r="N47" s="54" t="s">
        <v>91</v>
      </c>
      <c r="O47" s="54">
        <v>328420.0</v>
      </c>
      <c r="P47" s="64">
        <v>45663.0</v>
      </c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54" t="s">
        <v>62</v>
      </c>
      <c r="D48" s="53">
        <v>4.0</v>
      </c>
      <c r="E48" s="1"/>
      <c r="F48" s="54" t="s">
        <v>169</v>
      </c>
      <c r="G48" s="1"/>
      <c r="H48" s="54" t="s">
        <v>56</v>
      </c>
      <c r="I48" s="1"/>
      <c r="J48" s="63">
        <v>380.0</v>
      </c>
      <c r="K48" s="54">
        <v>1520.0</v>
      </c>
      <c r="L48" s="55"/>
      <c r="M48" s="54" t="s">
        <v>44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54" t="s">
        <v>170</v>
      </c>
      <c r="C49" s="54" t="s">
        <v>171</v>
      </c>
      <c r="D49" s="53">
        <v>8.0</v>
      </c>
      <c r="E49" s="1"/>
      <c r="F49" s="54" t="s">
        <v>172</v>
      </c>
      <c r="G49" s="1"/>
      <c r="H49" s="54" t="s">
        <v>154</v>
      </c>
      <c r="I49" s="1"/>
      <c r="J49" s="63">
        <v>380.0</v>
      </c>
      <c r="K49" s="53">
        <v>3040.0</v>
      </c>
      <c r="L49" s="1"/>
      <c r="M49" s="54" t="s">
        <v>44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54" t="s">
        <v>173</v>
      </c>
      <c r="C50" s="54" t="s">
        <v>174</v>
      </c>
      <c r="D50" s="53">
        <v>8.0</v>
      </c>
      <c r="E50" s="1"/>
      <c r="F50" s="54" t="s">
        <v>175</v>
      </c>
      <c r="G50" s="1"/>
      <c r="H50" s="54" t="s">
        <v>48</v>
      </c>
      <c r="I50" s="1"/>
      <c r="J50" s="63">
        <v>340.0</v>
      </c>
      <c r="K50" s="55"/>
      <c r="L50" s="54">
        <v>2720.0</v>
      </c>
      <c r="M50" s="54" t="s">
        <v>44</v>
      </c>
      <c r="N50" s="59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53">
        <v>7.0</v>
      </c>
      <c r="B51" s="54" t="s">
        <v>176</v>
      </c>
      <c r="C51" s="54" t="s">
        <v>163</v>
      </c>
      <c r="D51" s="53">
        <v>64.0</v>
      </c>
      <c r="E51" s="1"/>
      <c r="F51" s="54" t="s">
        <v>177</v>
      </c>
      <c r="G51" s="1"/>
      <c r="H51" s="54" t="s">
        <v>43</v>
      </c>
      <c r="I51" s="1"/>
      <c r="J51" s="63">
        <v>340.0</v>
      </c>
      <c r="K51" s="53">
        <v>21760.0</v>
      </c>
      <c r="L51" s="1"/>
      <c r="M51" s="54" t="s">
        <v>44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54" t="s">
        <v>178</v>
      </c>
      <c r="C52" s="54" t="s">
        <v>179</v>
      </c>
      <c r="D52" s="53">
        <v>16.0</v>
      </c>
      <c r="E52" s="1"/>
      <c r="F52" s="54" t="s">
        <v>180</v>
      </c>
      <c r="G52" s="1"/>
      <c r="H52" s="54" t="s">
        <v>181</v>
      </c>
      <c r="I52" s="1"/>
      <c r="J52" s="63">
        <v>380.0</v>
      </c>
      <c r="K52" s="53">
        <v>6080.0</v>
      </c>
      <c r="L52" s="1"/>
      <c r="M52" s="54" t="s">
        <v>44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54" t="s">
        <v>182</v>
      </c>
      <c r="C53" s="54" t="s">
        <v>183</v>
      </c>
      <c r="D53" s="53">
        <v>4.0</v>
      </c>
      <c r="E53" s="1"/>
      <c r="F53" s="54" t="s">
        <v>184</v>
      </c>
      <c r="G53" s="1"/>
      <c r="H53" s="54" t="s">
        <v>86</v>
      </c>
      <c r="I53" s="1"/>
      <c r="J53" s="63">
        <v>380.0</v>
      </c>
      <c r="K53" s="53">
        <v>1520.0</v>
      </c>
      <c r="L53" s="1"/>
      <c r="M53" s="54" t="s">
        <v>44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54" t="s">
        <v>185</v>
      </c>
      <c r="D54" s="1"/>
      <c r="E54" s="53">
        <v>20.0</v>
      </c>
      <c r="F54" s="54" t="s">
        <v>186</v>
      </c>
      <c r="G54" s="1"/>
      <c r="H54" s="54" t="s">
        <v>90</v>
      </c>
      <c r="I54" s="1"/>
      <c r="J54" s="63">
        <v>400.0</v>
      </c>
      <c r="K54" s="53">
        <v>8000.0</v>
      </c>
      <c r="L54" s="1"/>
      <c r="M54" s="54" t="s">
        <v>44</v>
      </c>
      <c r="N54" s="1"/>
      <c r="O54" s="55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54" t="s">
        <v>187</v>
      </c>
      <c r="D55" s="53">
        <v>4.0</v>
      </c>
      <c r="E55" s="1"/>
      <c r="F55" s="54" t="s">
        <v>188</v>
      </c>
      <c r="G55" s="1"/>
      <c r="H55" s="54" t="s">
        <v>97</v>
      </c>
      <c r="I55" s="1"/>
      <c r="J55" s="63">
        <v>380.0</v>
      </c>
      <c r="K55" s="54">
        <v>1520.0</v>
      </c>
      <c r="L55" s="55"/>
      <c r="M55" s="54" t="s">
        <v>44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54" t="s">
        <v>189</v>
      </c>
      <c r="C56" s="54" t="s">
        <v>190</v>
      </c>
      <c r="D56" s="55"/>
      <c r="E56" s="54">
        <v>12.0</v>
      </c>
      <c r="F56" s="54" t="s">
        <v>191</v>
      </c>
      <c r="G56" s="1"/>
      <c r="H56" s="54" t="s">
        <v>168</v>
      </c>
      <c r="I56" s="1"/>
      <c r="J56" s="63">
        <v>420.0</v>
      </c>
      <c r="K56" s="54">
        <v>5040.0</v>
      </c>
      <c r="L56" s="55"/>
      <c r="M56" s="54" t="s">
        <v>44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54" t="s">
        <v>192</v>
      </c>
      <c r="D57" s="53">
        <v>4.0</v>
      </c>
      <c r="E57" s="1"/>
      <c r="F57" s="54" t="s">
        <v>193</v>
      </c>
      <c r="G57" s="1"/>
      <c r="H57" s="54" t="s">
        <v>56</v>
      </c>
      <c r="I57" s="1"/>
      <c r="J57" s="63">
        <v>380.0</v>
      </c>
      <c r="K57" s="53">
        <v>1520.0</v>
      </c>
      <c r="L57" s="1"/>
      <c r="M57" s="54" t="s">
        <v>44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54">
        <v>8.0</v>
      </c>
      <c r="B58" s="1"/>
      <c r="C58" s="54" t="s">
        <v>194</v>
      </c>
      <c r="D58" s="53">
        <v>4.0</v>
      </c>
      <c r="E58" s="1"/>
      <c r="F58" s="54" t="s">
        <v>195</v>
      </c>
      <c r="G58" s="1"/>
      <c r="H58" s="54" t="s">
        <v>196</v>
      </c>
      <c r="I58" s="1"/>
      <c r="J58" s="63">
        <v>380.0</v>
      </c>
      <c r="K58" s="53">
        <v>1520.0</v>
      </c>
      <c r="L58" s="1"/>
      <c r="M58" s="54" t="s">
        <v>44</v>
      </c>
      <c r="N58" s="59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54" t="s">
        <v>197</v>
      </c>
      <c r="D59" s="55"/>
      <c r="E59" s="54">
        <v>12.0</v>
      </c>
      <c r="F59" s="54" t="s">
        <v>198</v>
      </c>
      <c r="G59" s="1"/>
      <c r="H59" s="54" t="s">
        <v>90</v>
      </c>
      <c r="I59" s="1"/>
      <c r="J59" s="63">
        <v>400.0</v>
      </c>
      <c r="K59" s="54">
        <v>4800.0</v>
      </c>
      <c r="L59" s="55"/>
      <c r="M59" s="54" t="s">
        <v>44</v>
      </c>
      <c r="N59" s="59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54" t="s">
        <v>199</v>
      </c>
      <c r="D60" s="53">
        <v>4.0</v>
      </c>
      <c r="E60" s="1"/>
      <c r="F60" s="54" t="s">
        <v>200</v>
      </c>
      <c r="G60" s="1"/>
      <c r="H60" s="54" t="s">
        <v>97</v>
      </c>
      <c r="I60" s="1"/>
      <c r="J60" s="63">
        <v>380.0</v>
      </c>
      <c r="K60" s="53">
        <v>1520.0</v>
      </c>
      <c r="L60" s="1"/>
      <c r="M60" s="54" t="s">
        <v>44</v>
      </c>
      <c r="N60" s="59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54" t="s">
        <v>201</v>
      </c>
      <c r="C61" s="54" t="s">
        <v>202</v>
      </c>
      <c r="D61" s="53">
        <v>8.0</v>
      </c>
      <c r="E61" s="1"/>
      <c r="F61" s="54" t="s">
        <v>203</v>
      </c>
      <c r="G61" s="1"/>
      <c r="H61" s="54" t="s">
        <v>204</v>
      </c>
      <c r="I61" s="1"/>
      <c r="J61" s="63">
        <v>380.0</v>
      </c>
      <c r="K61" s="53">
        <v>3040.0</v>
      </c>
      <c r="L61" s="1"/>
      <c r="M61" s="54" t="s">
        <v>44</v>
      </c>
      <c r="N61" s="59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54" t="s">
        <v>205</v>
      </c>
      <c r="C62" s="54" t="s">
        <v>206</v>
      </c>
      <c r="D62" s="54">
        <v>16.0</v>
      </c>
      <c r="E62" s="55"/>
      <c r="F62" s="54" t="s">
        <v>207</v>
      </c>
      <c r="G62" s="1"/>
      <c r="H62" s="54" t="s">
        <v>208</v>
      </c>
      <c r="I62" s="1"/>
      <c r="J62" s="63">
        <v>380.0</v>
      </c>
      <c r="K62" s="53">
        <v>6080.0</v>
      </c>
      <c r="L62" s="1"/>
      <c r="M62" s="54" t="s">
        <v>44</v>
      </c>
      <c r="N62" s="59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54" t="s">
        <v>209</v>
      </c>
      <c r="C63" s="54" t="s">
        <v>210</v>
      </c>
      <c r="D63" s="53">
        <v>60.0</v>
      </c>
      <c r="E63" s="1"/>
      <c r="F63" s="54" t="s">
        <v>211</v>
      </c>
      <c r="G63" s="1"/>
      <c r="H63" s="54" t="s">
        <v>82</v>
      </c>
      <c r="I63" s="1"/>
      <c r="J63" s="63">
        <v>340.0</v>
      </c>
      <c r="K63" s="55"/>
      <c r="L63" s="54">
        <v>20400.0</v>
      </c>
      <c r="M63" s="54" t="s">
        <v>44</v>
      </c>
      <c r="N63" s="59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55"/>
      <c r="B64" s="54" t="s">
        <v>212</v>
      </c>
      <c r="C64" s="54" t="s">
        <v>213</v>
      </c>
      <c r="D64" s="53">
        <v>8.0</v>
      </c>
      <c r="E64" s="1"/>
      <c r="F64" s="54" t="s">
        <v>214</v>
      </c>
      <c r="G64" s="1"/>
      <c r="H64" s="54" t="s">
        <v>60</v>
      </c>
      <c r="I64" s="1"/>
      <c r="J64" s="63">
        <v>380.0</v>
      </c>
      <c r="K64" s="53">
        <v>3040.0</v>
      </c>
      <c r="L64" s="1"/>
      <c r="M64" s="54" t="s">
        <v>44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54">
        <v>8.0</v>
      </c>
      <c r="B65" s="1"/>
      <c r="C65" s="54" t="s">
        <v>215</v>
      </c>
      <c r="D65" s="55"/>
      <c r="E65" s="54">
        <v>24.0</v>
      </c>
      <c r="F65" s="1"/>
      <c r="G65" s="54" t="s">
        <v>216</v>
      </c>
      <c r="H65" s="54" t="s">
        <v>90</v>
      </c>
      <c r="I65" s="1"/>
      <c r="J65" s="63">
        <v>400.0</v>
      </c>
      <c r="K65" s="53">
        <v>9600.0</v>
      </c>
      <c r="L65" s="1"/>
      <c r="M65" s="54" t="s">
        <v>44</v>
      </c>
      <c r="N65" s="1"/>
      <c r="O65" s="1"/>
      <c r="P65" s="59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54">
        <v>9.0</v>
      </c>
      <c r="B66" s="54" t="s">
        <v>217</v>
      </c>
      <c r="C66" s="54" t="s">
        <v>218</v>
      </c>
      <c r="D66" s="53">
        <v>4.0</v>
      </c>
      <c r="E66" s="1"/>
      <c r="F66" s="54" t="s">
        <v>219</v>
      </c>
      <c r="G66" s="1"/>
      <c r="H66" s="54" t="s">
        <v>60</v>
      </c>
      <c r="I66" s="1"/>
      <c r="J66" s="63">
        <v>380.0</v>
      </c>
      <c r="K66" s="53">
        <v>1520.0</v>
      </c>
      <c r="L66" s="1"/>
      <c r="M66" s="54" t="s">
        <v>44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54" t="s">
        <v>220</v>
      </c>
      <c r="D67" s="53">
        <v>4.0</v>
      </c>
      <c r="E67" s="1"/>
      <c r="F67" s="54" t="s">
        <v>221</v>
      </c>
      <c r="G67" s="1"/>
      <c r="H67" s="54" t="s">
        <v>222</v>
      </c>
      <c r="I67" s="1"/>
      <c r="J67" s="63">
        <v>380.0</v>
      </c>
      <c r="K67" s="54">
        <v>1520.0</v>
      </c>
      <c r="L67" s="55"/>
      <c r="M67" s="54" t="s">
        <v>44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54" t="s">
        <v>223</v>
      </c>
      <c r="C68" s="54" t="s">
        <v>224</v>
      </c>
      <c r="D68" s="53">
        <v>8.0</v>
      </c>
      <c r="E68" s="1"/>
      <c r="F68" s="54" t="s">
        <v>225</v>
      </c>
      <c r="G68" s="1"/>
      <c r="H68" s="54" t="s">
        <v>154</v>
      </c>
      <c r="I68" s="1"/>
      <c r="J68" s="63">
        <v>380.0</v>
      </c>
      <c r="K68" s="53">
        <v>3040.0</v>
      </c>
      <c r="L68" s="1"/>
      <c r="M68" s="54" t="s">
        <v>44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54" t="s">
        <v>226</v>
      </c>
      <c r="C69" s="54" t="s">
        <v>227</v>
      </c>
      <c r="D69" s="53">
        <v>20.0</v>
      </c>
      <c r="E69" s="1"/>
      <c r="F69" s="54" t="s">
        <v>228</v>
      </c>
      <c r="G69" s="1"/>
      <c r="H69" s="54" t="s">
        <v>56</v>
      </c>
      <c r="I69" s="1"/>
      <c r="J69" s="63">
        <v>380.0</v>
      </c>
      <c r="K69" s="53">
        <v>7600.0</v>
      </c>
      <c r="L69" s="1"/>
      <c r="M69" s="54" t="s">
        <v>44</v>
      </c>
      <c r="N69" s="59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55"/>
      <c r="B70" s="54" t="s">
        <v>229</v>
      </c>
      <c r="C70" s="54" t="s">
        <v>230</v>
      </c>
      <c r="D70" s="55"/>
      <c r="E70" s="54">
        <v>100.0</v>
      </c>
      <c r="F70" s="54" t="s">
        <v>231</v>
      </c>
      <c r="G70" s="1"/>
      <c r="H70" s="54" t="s">
        <v>71</v>
      </c>
      <c r="I70" s="1"/>
      <c r="J70" s="63">
        <v>350.0</v>
      </c>
      <c r="K70" s="55"/>
      <c r="L70" s="54">
        <v>35000.0</v>
      </c>
      <c r="M70" s="54" t="s">
        <v>44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54" t="s">
        <v>232</v>
      </c>
      <c r="C71" s="54" t="s">
        <v>233</v>
      </c>
      <c r="D71" s="53">
        <v>8.0</v>
      </c>
      <c r="E71" s="1"/>
      <c r="F71" s="54" t="s">
        <v>234</v>
      </c>
      <c r="G71" s="1"/>
      <c r="H71" s="54" t="s">
        <v>86</v>
      </c>
      <c r="I71" s="1"/>
      <c r="J71" s="63">
        <v>380.0</v>
      </c>
      <c r="K71" s="53">
        <v>3040.0</v>
      </c>
      <c r="L71" s="1"/>
      <c r="M71" s="54" t="s">
        <v>44</v>
      </c>
      <c r="N71" s="59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54" t="s">
        <v>103</v>
      </c>
      <c r="D72" s="55"/>
      <c r="E72" s="54">
        <v>4.0</v>
      </c>
      <c r="F72" s="54" t="s">
        <v>235</v>
      </c>
      <c r="G72" s="1"/>
      <c r="H72" s="54" t="s">
        <v>71</v>
      </c>
      <c r="I72" s="1"/>
      <c r="J72" s="63">
        <v>350.0</v>
      </c>
      <c r="K72" s="55"/>
      <c r="L72" s="54">
        <v>1400.0</v>
      </c>
      <c r="M72" s="54" t="s">
        <v>44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54">
        <v>9.0</v>
      </c>
      <c r="B73" s="1"/>
      <c r="C73" s="54" t="s">
        <v>103</v>
      </c>
      <c r="D73" s="55"/>
      <c r="E73" s="54">
        <v>24.0</v>
      </c>
      <c r="F73" s="1"/>
      <c r="G73" s="54" t="s">
        <v>236</v>
      </c>
      <c r="H73" s="54" t="s">
        <v>71</v>
      </c>
      <c r="I73" s="1"/>
      <c r="J73" s="63">
        <v>350.0</v>
      </c>
      <c r="K73" s="55"/>
      <c r="L73" s="54">
        <v>8400.0</v>
      </c>
      <c r="M73" s="54" t="s">
        <v>44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54">
        <v>10.0</v>
      </c>
      <c r="B74" s="54" t="s">
        <v>237</v>
      </c>
      <c r="C74" s="54" t="s">
        <v>238</v>
      </c>
      <c r="D74" s="54">
        <v>4.0</v>
      </c>
      <c r="E74" s="55"/>
      <c r="F74" s="54" t="s">
        <v>239</v>
      </c>
      <c r="G74" s="1"/>
      <c r="H74" s="54" t="s">
        <v>147</v>
      </c>
      <c r="I74" s="1"/>
      <c r="J74" s="63">
        <v>380.0</v>
      </c>
      <c r="K74" s="54">
        <v>1520.0</v>
      </c>
      <c r="L74" s="55"/>
      <c r="M74" s="54" t="s">
        <v>44</v>
      </c>
      <c r="N74" s="54" t="s">
        <v>165</v>
      </c>
      <c r="O74" s="54">
        <v>139490.0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54" t="s">
        <v>240</v>
      </c>
      <c r="C75" s="54" t="s">
        <v>241</v>
      </c>
      <c r="D75" s="54">
        <v>16.0</v>
      </c>
      <c r="E75" s="55"/>
      <c r="F75" s="54" t="s">
        <v>242</v>
      </c>
      <c r="G75" s="1"/>
      <c r="H75" s="54" t="s">
        <v>208</v>
      </c>
      <c r="I75" s="1"/>
      <c r="J75" s="63">
        <v>380.0</v>
      </c>
      <c r="K75" s="54">
        <v>6080.0</v>
      </c>
      <c r="L75" s="55"/>
      <c r="M75" s="54" t="s">
        <v>44</v>
      </c>
      <c r="N75" s="54" t="s">
        <v>91</v>
      </c>
      <c r="O75" s="54">
        <v>288210.0</v>
      </c>
      <c r="P75" s="64">
        <v>45667.0</v>
      </c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54" t="s">
        <v>243</v>
      </c>
      <c r="D76" s="53">
        <v>4.0</v>
      </c>
      <c r="E76" s="1"/>
      <c r="F76" s="54" t="s">
        <v>244</v>
      </c>
      <c r="G76" s="1"/>
      <c r="H76" s="54" t="s">
        <v>222</v>
      </c>
      <c r="I76" s="1"/>
      <c r="J76" s="63">
        <v>380.0</v>
      </c>
      <c r="K76" s="53">
        <v>1520.0</v>
      </c>
      <c r="L76" s="1"/>
      <c r="M76" s="54" t="s">
        <v>44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54" t="s">
        <v>69</v>
      </c>
      <c r="D77" s="55"/>
      <c r="E77" s="54">
        <v>92.0</v>
      </c>
      <c r="F77" s="54" t="s">
        <v>245</v>
      </c>
      <c r="G77" s="1"/>
      <c r="H77" s="54" t="s">
        <v>71</v>
      </c>
      <c r="I77" s="1"/>
      <c r="J77" s="63">
        <v>350.0</v>
      </c>
      <c r="K77" s="55"/>
      <c r="L77" s="54">
        <v>32200.0</v>
      </c>
      <c r="M77" s="54" t="s">
        <v>44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54">
        <v>10.0</v>
      </c>
      <c r="B78" s="1"/>
      <c r="C78" s="54" t="s">
        <v>69</v>
      </c>
      <c r="D78" s="55"/>
      <c r="E78" s="54">
        <v>20.0</v>
      </c>
      <c r="F78" s="54"/>
      <c r="G78" s="54" t="s">
        <v>246</v>
      </c>
      <c r="H78" s="54" t="s">
        <v>71</v>
      </c>
      <c r="I78" s="1"/>
      <c r="J78" s="63">
        <v>350.0</v>
      </c>
      <c r="K78" s="1"/>
      <c r="L78" s="53">
        <v>7000.0</v>
      </c>
      <c r="M78" s="54" t="s">
        <v>44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55"/>
      <c r="B79" s="54" t="s">
        <v>247</v>
      </c>
      <c r="C79" s="54" t="s">
        <v>248</v>
      </c>
      <c r="D79" s="53">
        <v>4.0</v>
      </c>
      <c r="E79" s="1"/>
      <c r="F79" s="54"/>
      <c r="G79" s="54" t="s">
        <v>249</v>
      </c>
      <c r="H79" s="54" t="s">
        <v>86</v>
      </c>
      <c r="I79" s="1"/>
      <c r="J79" s="63">
        <v>380.0</v>
      </c>
      <c r="K79" s="53">
        <v>1520.0</v>
      </c>
      <c r="L79" s="1"/>
      <c r="M79" s="54" t="s">
        <v>44</v>
      </c>
      <c r="N79" s="59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54" t="s">
        <v>250</v>
      </c>
      <c r="C80" s="54" t="s">
        <v>251</v>
      </c>
      <c r="D80" s="55"/>
      <c r="E80" s="54">
        <v>28.0</v>
      </c>
      <c r="F80" s="1"/>
      <c r="G80" s="54" t="s">
        <v>252</v>
      </c>
      <c r="H80" s="54" t="s">
        <v>71</v>
      </c>
      <c r="I80" s="1"/>
      <c r="J80" s="63">
        <v>350.0</v>
      </c>
      <c r="K80" s="1"/>
      <c r="L80" s="53">
        <v>9800.0</v>
      </c>
      <c r="M80" s="54" t="s">
        <v>44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54">
        <v>11.0</v>
      </c>
      <c r="B81" s="54" t="s">
        <v>253</v>
      </c>
      <c r="C81" s="54" t="s">
        <v>131</v>
      </c>
      <c r="D81" s="53">
        <v>64.0</v>
      </c>
      <c r="E81" s="1"/>
      <c r="F81" s="54" t="s">
        <v>254</v>
      </c>
      <c r="G81" s="1"/>
      <c r="H81" s="54" t="s">
        <v>43</v>
      </c>
      <c r="I81" s="1"/>
      <c r="J81" s="63">
        <v>340.0</v>
      </c>
      <c r="K81" s="53">
        <v>21760.0</v>
      </c>
      <c r="L81" s="1"/>
      <c r="M81" s="54" t="s">
        <v>44</v>
      </c>
      <c r="N81" s="59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54" t="s">
        <v>255</v>
      </c>
      <c r="D82" s="53">
        <v>4.0</v>
      </c>
      <c r="E82" s="1"/>
      <c r="F82" s="54" t="s">
        <v>256</v>
      </c>
      <c r="G82" s="1"/>
      <c r="H82" s="54" t="s">
        <v>196</v>
      </c>
      <c r="I82" s="1"/>
      <c r="J82" s="63">
        <v>380.0</v>
      </c>
      <c r="K82" s="53">
        <v>1520.0</v>
      </c>
      <c r="L82" s="1"/>
      <c r="M82" s="54" t="s">
        <v>44</v>
      </c>
      <c r="N82" s="59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54" t="s">
        <v>257</v>
      </c>
      <c r="D83" s="53">
        <v>8.0</v>
      </c>
      <c r="E83" s="1"/>
      <c r="F83" s="54" t="s">
        <v>258</v>
      </c>
      <c r="G83" s="1"/>
      <c r="H83" s="54" t="s">
        <v>222</v>
      </c>
      <c r="I83" s="1"/>
      <c r="J83" s="63">
        <v>380.0</v>
      </c>
      <c r="K83" s="53">
        <v>3040.0</v>
      </c>
      <c r="L83" s="1"/>
      <c r="M83" s="54" t="s">
        <v>44</v>
      </c>
      <c r="N83" s="59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53">
        <v>11.0</v>
      </c>
      <c r="B84" s="1"/>
      <c r="C84" s="54" t="s">
        <v>259</v>
      </c>
      <c r="D84" s="53">
        <v>4.0</v>
      </c>
      <c r="E84" s="1"/>
      <c r="F84" s="1"/>
      <c r="G84" s="54" t="s">
        <v>260</v>
      </c>
      <c r="H84" s="54" t="s">
        <v>68</v>
      </c>
      <c r="I84" s="1"/>
      <c r="J84" s="63">
        <v>380.0</v>
      </c>
      <c r="K84" s="54">
        <v>1520.0</v>
      </c>
      <c r="L84" s="55"/>
      <c r="M84" s="54" t="s">
        <v>44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54" t="s">
        <v>261</v>
      </c>
      <c r="C85" s="54" t="s">
        <v>262</v>
      </c>
      <c r="D85" s="53">
        <v>8.0</v>
      </c>
      <c r="E85" s="1"/>
      <c r="F85" s="1"/>
      <c r="G85" s="54" t="s">
        <v>263</v>
      </c>
      <c r="H85" s="54" t="s">
        <v>60</v>
      </c>
      <c r="I85" s="1"/>
      <c r="J85" s="63">
        <v>380.0</v>
      </c>
      <c r="K85" s="53">
        <v>3040.0</v>
      </c>
      <c r="L85" s="1"/>
      <c r="M85" s="54" t="s">
        <v>44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54">
        <v>12.0</v>
      </c>
      <c r="B86" s="54" t="s">
        <v>264</v>
      </c>
      <c r="C86" s="54" t="s">
        <v>156</v>
      </c>
      <c r="D86" s="53">
        <v>56.0</v>
      </c>
      <c r="E86" s="1"/>
      <c r="F86" s="54" t="s">
        <v>265</v>
      </c>
      <c r="G86" s="1"/>
      <c r="H86" s="54" t="s">
        <v>43</v>
      </c>
      <c r="I86" s="1"/>
      <c r="J86" s="63">
        <v>340.0</v>
      </c>
      <c r="K86" s="53">
        <v>19040.0</v>
      </c>
      <c r="L86" s="1"/>
      <c r="M86" s="54" t="s">
        <v>44</v>
      </c>
      <c r="N86" s="59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54">
        <v>12.0</v>
      </c>
      <c r="B87" s="54" t="s">
        <v>266</v>
      </c>
      <c r="C87" s="54" t="s">
        <v>267</v>
      </c>
      <c r="D87" s="53">
        <v>4.0</v>
      </c>
      <c r="E87" s="1"/>
      <c r="F87" s="1"/>
      <c r="G87" s="54" t="s">
        <v>268</v>
      </c>
      <c r="H87" s="54" t="s">
        <v>60</v>
      </c>
      <c r="I87" s="1"/>
      <c r="J87" s="63">
        <v>380.0</v>
      </c>
      <c r="K87" s="53">
        <v>1520.0</v>
      </c>
      <c r="L87" s="1"/>
      <c r="M87" s="54" t="s">
        <v>44</v>
      </c>
      <c r="N87" s="1"/>
      <c r="O87" s="55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54" t="s">
        <v>269</v>
      </c>
      <c r="C88" s="54" t="s">
        <v>185</v>
      </c>
      <c r="D88" s="53">
        <v>4.0</v>
      </c>
      <c r="E88" s="1"/>
      <c r="F88" s="1"/>
      <c r="G88" s="54" t="s">
        <v>270</v>
      </c>
      <c r="H88" s="54" t="s">
        <v>86</v>
      </c>
      <c r="I88" s="1"/>
      <c r="J88" s="63">
        <v>380.0</v>
      </c>
      <c r="K88" s="53">
        <v>1520.0</v>
      </c>
      <c r="L88" s="1"/>
      <c r="M88" s="54" t="s">
        <v>44</v>
      </c>
      <c r="N88" s="54" t="s">
        <v>91</v>
      </c>
      <c r="O88" s="54">
        <v>63600.0</v>
      </c>
      <c r="P88" s="64">
        <v>45670.0</v>
      </c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53">
        <v>13.0</v>
      </c>
      <c r="B89" s="54" t="s">
        <v>271</v>
      </c>
      <c r="C89" s="54" t="s">
        <v>272</v>
      </c>
      <c r="D89" s="53">
        <v>24.0</v>
      </c>
      <c r="E89" s="1"/>
      <c r="F89" s="54" t="s">
        <v>273</v>
      </c>
      <c r="G89" s="1"/>
      <c r="H89" s="54" t="s">
        <v>56</v>
      </c>
      <c r="I89" s="1"/>
      <c r="J89" s="63">
        <v>380.0</v>
      </c>
      <c r="K89" s="53">
        <v>9120.0</v>
      </c>
      <c r="L89" s="1"/>
      <c r="M89" s="54" t="s">
        <v>44</v>
      </c>
      <c r="N89" s="54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55"/>
      <c r="B90" s="54" t="s">
        <v>274</v>
      </c>
      <c r="C90" s="54" t="s">
        <v>99</v>
      </c>
      <c r="D90" s="53">
        <v>8.0</v>
      </c>
      <c r="E90" s="1"/>
      <c r="F90" s="54" t="s">
        <v>172</v>
      </c>
      <c r="G90" s="1"/>
      <c r="H90" s="54" t="s">
        <v>86</v>
      </c>
      <c r="I90" s="1"/>
      <c r="J90" s="63">
        <v>380.0</v>
      </c>
      <c r="K90" s="53">
        <v>3040.0</v>
      </c>
      <c r="L90" s="1"/>
      <c r="M90" s="54" t="s">
        <v>44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54" t="s">
        <v>275</v>
      </c>
      <c r="C91" s="54" t="s">
        <v>276</v>
      </c>
      <c r="D91" s="53">
        <v>8.0</v>
      </c>
      <c r="E91" s="1"/>
      <c r="F91" s="54" t="s">
        <v>175</v>
      </c>
      <c r="G91" s="1"/>
      <c r="H91" s="54" t="s">
        <v>154</v>
      </c>
      <c r="I91" s="1"/>
      <c r="J91" s="63">
        <v>380.0</v>
      </c>
      <c r="K91" s="53">
        <v>3040.0</v>
      </c>
      <c r="L91" s="1"/>
      <c r="M91" s="54" t="s">
        <v>44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54">
        <v>14.0</v>
      </c>
      <c r="B92" s="54" t="s">
        <v>277</v>
      </c>
      <c r="C92" s="54" t="s">
        <v>278</v>
      </c>
      <c r="D92" s="53">
        <v>8.0</v>
      </c>
      <c r="E92" s="1"/>
      <c r="F92" s="54" t="s">
        <v>279</v>
      </c>
      <c r="G92" s="1"/>
      <c r="H92" s="54" t="s">
        <v>48</v>
      </c>
      <c r="I92" s="1"/>
      <c r="J92" s="63">
        <v>340.0</v>
      </c>
      <c r="K92" s="55"/>
      <c r="L92" s="54">
        <v>2720.0</v>
      </c>
      <c r="M92" s="54" t="s">
        <v>44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54" t="s">
        <v>280</v>
      </c>
      <c r="C93" s="54" t="s">
        <v>281</v>
      </c>
      <c r="D93" s="53">
        <v>64.0</v>
      </c>
      <c r="E93" s="1"/>
      <c r="F93" s="54" t="s">
        <v>282</v>
      </c>
      <c r="G93" s="1"/>
      <c r="H93" s="54" t="s">
        <v>43</v>
      </c>
      <c r="I93" s="1"/>
      <c r="J93" s="63">
        <v>340.0</v>
      </c>
      <c r="K93" s="53">
        <v>21760.0</v>
      </c>
      <c r="L93" s="1"/>
      <c r="M93" s="54" t="s">
        <v>44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54">
        <v>15.0</v>
      </c>
      <c r="B94" s="1"/>
      <c r="C94" s="54" t="s">
        <v>131</v>
      </c>
      <c r="D94" s="54">
        <v>4.0</v>
      </c>
      <c r="E94" s="55"/>
      <c r="F94" s="54" t="s">
        <v>283</v>
      </c>
      <c r="G94" s="1"/>
      <c r="H94" s="54" t="s">
        <v>196</v>
      </c>
      <c r="I94" s="1"/>
      <c r="J94" s="63">
        <v>380.0</v>
      </c>
      <c r="K94" s="54">
        <v>1520.0</v>
      </c>
      <c r="L94" s="55"/>
      <c r="M94" s="54" t="s">
        <v>44</v>
      </c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54" t="s">
        <v>284</v>
      </c>
      <c r="D95" s="53">
        <v>12.0</v>
      </c>
      <c r="E95" s="1"/>
      <c r="F95" s="54" t="s">
        <v>285</v>
      </c>
      <c r="G95" s="1"/>
      <c r="H95" s="54" t="s">
        <v>82</v>
      </c>
      <c r="I95" s="1"/>
      <c r="J95" s="63">
        <v>340.0</v>
      </c>
      <c r="K95" s="53">
        <v>4080.0</v>
      </c>
      <c r="L95" s="1"/>
      <c r="M95" s="54" t="s">
        <v>44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54" t="s">
        <v>286</v>
      </c>
      <c r="C96" s="54" t="s">
        <v>66</v>
      </c>
      <c r="D96" s="54">
        <v>16.0</v>
      </c>
      <c r="E96" s="55"/>
      <c r="F96" s="54" t="s">
        <v>287</v>
      </c>
      <c r="G96" s="1"/>
      <c r="H96" s="54" t="s">
        <v>208</v>
      </c>
      <c r="I96" s="1"/>
      <c r="J96" s="63">
        <v>380.0</v>
      </c>
      <c r="K96" s="54">
        <v>6080.0</v>
      </c>
      <c r="L96" s="55"/>
      <c r="M96" s="54" t="s">
        <v>44</v>
      </c>
      <c r="N96" s="59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54" t="s">
        <v>288</v>
      </c>
      <c r="C97" s="54" t="s">
        <v>289</v>
      </c>
      <c r="D97" s="53">
        <v>8.0</v>
      </c>
      <c r="E97" s="1"/>
      <c r="F97" s="54" t="s">
        <v>290</v>
      </c>
      <c r="G97" s="1"/>
      <c r="H97" s="54" t="s">
        <v>204</v>
      </c>
      <c r="I97" s="1"/>
      <c r="J97" s="63">
        <v>380.0</v>
      </c>
      <c r="K97" s="53">
        <v>3040.0</v>
      </c>
      <c r="L97" s="1"/>
      <c r="M97" s="54" t="s">
        <v>44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54" t="s">
        <v>291</v>
      </c>
      <c r="C98" s="54" t="s">
        <v>122</v>
      </c>
      <c r="D98" s="54">
        <v>8.0</v>
      </c>
      <c r="E98" s="55"/>
      <c r="F98" s="54" t="s">
        <v>292</v>
      </c>
      <c r="G98" s="1"/>
      <c r="H98" s="54" t="s">
        <v>48</v>
      </c>
      <c r="I98" s="1"/>
      <c r="J98" s="63">
        <v>340.0</v>
      </c>
      <c r="K98" s="1"/>
      <c r="L98" s="53">
        <v>2720.0</v>
      </c>
      <c r="M98" s="54" t="s">
        <v>44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54" t="s">
        <v>293</v>
      </c>
      <c r="C99" s="54" t="s">
        <v>251</v>
      </c>
      <c r="D99" s="53">
        <v>8.0</v>
      </c>
      <c r="E99" s="1"/>
      <c r="F99" s="54" t="s">
        <v>294</v>
      </c>
      <c r="G99" s="1"/>
      <c r="H99" s="54" t="s">
        <v>60</v>
      </c>
      <c r="I99" s="1"/>
      <c r="J99" s="63">
        <v>380.0</v>
      </c>
      <c r="K99" s="53">
        <v>3040.0</v>
      </c>
      <c r="L99" s="1"/>
      <c r="M99" s="54" t="s">
        <v>44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54" t="s">
        <v>295</v>
      </c>
      <c r="C100" s="54" t="s">
        <v>296</v>
      </c>
      <c r="D100" s="53">
        <v>56.0</v>
      </c>
      <c r="E100" s="1"/>
      <c r="F100" s="54" t="s">
        <v>297</v>
      </c>
      <c r="G100" s="1"/>
      <c r="H100" s="54" t="s">
        <v>43</v>
      </c>
      <c r="I100" s="1"/>
      <c r="J100" s="63">
        <v>340.0</v>
      </c>
      <c r="K100" s="53">
        <v>19040.0</v>
      </c>
      <c r="L100" s="1"/>
      <c r="M100" s="54" t="s">
        <v>44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54">
        <v>15.0</v>
      </c>
      <c r="B101" s="54" t="s">
        <v>298</v>
      </c>
      <c r="C101" s="54" t="s">
        <v>284</v>
      </c>
      <c r="D101" s="54">
        <v>120.0</v>
      </c>
      <c r="E101" s="55"/>
      <c r="F101" s="1"/>
      <c r="G101" s="54" t="s">
        <v>299</v>
      </c>
      <c r="H101" s="54" t="s">
        <v>82</v>
      </c>
      <c r="I101" s="1"/>
      <c r="J101" s="63">
        <v>340.0</v>
      </c>
      <c r="K101" s="54">
        <v>40800.0</v>
      </c>
      <c r="L101" s="55"/>
      <c r="M101" s="54" t="s">
        <v>44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54">
        <v>16.0</v>
      </c>
      <c r="B102" s="54" t="s">
        <v>300</v>
      </c>
      <c r="C102" s="54" t="s">
        <v>301</v>
      </c>
      <c r="D102" s="1"/>
      <c r="E102" s="53">
        <v>16.0</v>
      </c>
      <c r="F102" s="54" t="s">
        <v>302</v>
      </c>
      <c r="G102" s="1"/>
      <c r="H102" s="54" t="s">
        <v>303</v>
      </c>
      <c r="I102" s="1"/>
      <c r="J102" s="63">
        <v>420.0</v>
      </c>
      <c r="K102" s="54">
        <v>6720.0</v>
      </c>
      <c r="L102" s="55"/>
      <c r="M102" s="54" t="s">
        <v>44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54" t="s">
        <v>304</v>
      </c>
      <c r="C103" s="54" t="s">
        <v>171</v>
      </c>
      <c r="D103" s="54">
        <v>36.0</v>
      </c>
      <c r="E103" s="55"/>
      <c r="F103" s="54" t="s">
        <v>305</v>
      </c>
      <c r="G103" s="1"/>
      <c r="H103" s="54" t="s">
        <v>56</v>
      </c>
      <c r="I103" s="1"/>
      <c r="J103" s="63">
        <v>380.0</v>
      </c>
      <c r="K103" s="54">
        <v>13680.0</v>
      </c>
      <c r="L103" s="55"/>
      <c r="M103" s="54" t="s">
        <v>44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54" t="s">
        <v>306</v>
      </c>
      <c r="C104" s="54" t="s">
        <v>307</v>
      </c>
      <c r="D104" s="53">
        <v>12.0</v>
      </c>
      <c r="E104" s="1"/>
      <c r="F104" s="54" t="s">
        <v>308</v>
      </c>
      <c r="G104" s="1"/>
      <c r="H104" s="54" t="s">
        <v>154</v>
      </c>
      <c r="I104" s="1"/>
      <c r="J104" s="63">
        <v>380.0</v>
      </c>
      <c r="K104" s="53">
        <v>4560.0</v>
      </c>
      <c r="L104" s="1"/>
      <c r="M104" s="54" t="s">
        <v>44</v>
      </c>
      <c r="N104" s="59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54" t="s">
        <v>309</v>
      </c>
      <c r="C105" s="54" t="s">
        <v>289</v>
      </c>
      <c r="D105" s="53">
        <v>4.0</v>
      </c>
      <c r="E105" s="54"/>
      <c r="F105" s="54" t="s">
        <v>310</v>
      </c>
      <c r="G105" s="1"/>
      <c r="H105" s="54" t="s">
        <v>311</v>
      </c>
      <c r="I105" s="1"/>
      <c r="J105" s="63">
        <v>380.0</v>
      </c>
      <c r="K105" s="53">
        <v>1520.0</v>
      </c>
      <c r="L105" s="1"/>
      <c r="M105" s="54" t="s">
        <v>44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54" t="s">
        <v>312</v>
      </c>
      <c r="C106" s="54" t="s">
        <v>313</v>
      </c>
      <c r="D106" s="53">
        <v>32.0</v>
      </c>
      <c r="E106" s="1"/>
      <c r="F106" s="54" t="s">
        <v>314</v>
      </c>
      <c r="G106" s="1"/>
      <c r="H106" s="54" t="s">
        <v>43</v>
      </c>
      <c r="I106" s="1"/>
      <c r="J106" s="63">
        <v>340.0</v>
      </c>
      <c r="K106" s="53">
        <v>10880.0</v>
      </c>
      <c r="L106" s="1"/>
      <c r="M106" s="54" t="s">
        <v>44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54">
        <v>16.0</v>
      </c>
      <c r="B107" s="1"/>
      <c r="C107" s="54" t="s">
        <v>313</v>
      </c>
      <c r="D107" s="54">
        <v>32.0</v>
      </c>
      <c r="E107" s="55"/>
      <c r="F107" s="1"/>
      <c r="G107" s="54" t="s">
        <v>315</v>
      </c>
      <c r="H107" s="54" t="s">
        <v>43</v>
      </c>
      <c r="I107" s="1"/>
      <c r="J107" s="63">
        <v>340.0</v>
      </c>
      <c r="K107" s="53">
        <v>10880.0</v>
      </c>
      <c r="L107" s="1"/>
      <c r="M107" s="54" t="s">
        <v>44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54">
        <v>17.0</v>
      </c>
      <c r="B108" s="54" t="s">
        <v>316</v>
      </c>
      <c r="C108" s="54" t="s">
        <v>317</v>
      </c>
      <c r="D108" s="53">
        <v>28.0</v>
      </c>
      <c r="E108" s="1"/>
      <c r="F108" s="54" t="s">
        <v>318</v>
      </c>
      <c r="G108" s="1"/>
      <c r="H108" s="54" t="s">
        <v>68</v>
      </c>
      <c r="I108" s="1"/>
      <c r="J108" s="63">
        <v>380.0</v>
      </c>
      <c r="K108" s="53">
        <v>10640.0</v>
      </c>
      <c r="L108" s="1"/>
      <c r="M108" s="54" t="s">
        <v>44</v>
      </c>
      <c r="N108" s="1"/>
      <c r="O108" s="1"/>
      <c r="P108" s="59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54" t="s">
        <v>319</v>
      </c>
      <c r="C109" s="54" t="s">
        <v>301</v>
      </c>
      <c r="D109" s="53">
        <v>4.0</v>
      </c>
      <c r="E109" s="1"/>
      <c r="F109" s="54" t="s">
        <v>320</v>
      </c>
      <c r="G109" s="1"/>
      <c r="H109" s="54" t="s">
        <v>86</v>
      </c>
      <c r="I109" s="1"/>
      <c r="J109" s="63">
        <v>380.0</v>
      </c>
      <c r="K109" s="53">
        <v>1520.0</v>
      </c>
      <c r="L109" s="1"/>
      <c r="M109" s="54" t="s">
        <v>44</v>
      </c>
      <c r="N109" s="54" t="s">
        <v>91</v>
      </c>
      <c r="O109" s="54">
        <v>162800.0</v>
      </c>
      <c r="P109" s="64">
        <v>45674.0</v>
      </c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54" t="s">
        <v>321</v>
      </c>
      <c r="C110" s="54" t="s">
        <v>322</v>
      </c>
      <c r="D110" s="53">
        <v>4.0</v>
      </c>
      <c r="E110" s="1"/>
      <c r="F110" s="54" t="s">
        <v>323</v>
      </c>
      <c r="G110" s="1"/>
      <c r="H110" s="54" t="s">
        <v>324</v>
      </c>
      <c r="I110" s="1"/>
      <c r="J110" s="63">
        <v>380.0</v>
      </c>
      <c r="K110" s="54">
        <v>1520.0</v>
      </c>
      <c r="L110" s="55"/>
      <c r="M110" s="54" t="s">
        <v>44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55"/>
      <c r="B111" s="1"/>
      <c r="C111" s="54" t="s">
        <v>99</v>
      </c>
      <c r="D111" s="53">
        <v>4.0</v>
      </c>
      <c r="E111" s="1"/>
      <c r="F111" s="54" t="s">
        <v>325</v>
      </c>
      <c r="G111" s="1"/>
      <c r="H111" s="54" t="s">
        <v>86</v>
      </c>
      <c r="I111" s="1"/>
      <c r="J111" s="63">
        <v>380.0</v>
      </c>
      <c r="K111" s="53">
        <v>1520.0</v>
      </c>
      <c r="L111" s="1"/>
      <c r="M111" s="54" t="s">
        <v>44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54">
        <v>18.0</v>
      </c>
      <c r="B112" s="1"/>
      <c r="C112" s="54" t="s">
        <v>326</v>
      </c>
      <c r="D112" s="53">
        <v>8.0</v>
      </c>
      <c r="E112" s="1"/>
      <c r="F112" s="54" t="s">
        <v>327</v>
      </c>
      <c r="G112" s="1"/>
      <c r="H112" s="54" t="s">
        <v>222</v>
      </c>
      <c r="I112" s="1"/>
      <c r="J112" s="63">
        <v>380.0</v>
      </c>
      <c r="K112" s="53">
        <v>3040.0</v>
      </c>
      <c r="L112" s="1"/>
      <c r="M112" s="54" t="s">
        <v>44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54" t="s">
        <v>257</v>
      </c>
      <c r="D113" s="53">
        <v>4.0</v>
      </c>
      <c r="E113" s="1"/>
      <c r="F113" s="54" t="s">
        <v>328</v>
      </c>
      <c r="G113" s="1"/>
      <c r="H113" s="54" t="s">
        <v>115</v>
      </c>
      <c r="I113" s="1"/>
      <c r="J113" s="63">
        <v>380.0</v>
      </c>
      <c r="K113" s="54">
        <v>1520.0</v>
      </c>
      <c r="L113" s="55"/>
      <c r="M113" s="54" t="s">
        <v>44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54" t="s">
        <v>183</v>
      </c>
      <c r="D114" s="53">
        <v>4.0</v>
      </c>
      <c r="E114" s="1"/>
      <c r="F114" s="54" t="s">
        <v>329</v>
      </c>
      <c r="G114" s="1"/>
      <c r="H114" s="54" t="s">
        <v>64</v>
      </c>
      <c r="I114" s="1"/>
      <c r="J114" s="63">
        <v>380.0</v>
      </c>
      <c r="K114" s="53">
        <v>1520.0</v>
      </c>
      <c r="L114" s="1"/>
      <c r="M114" s="54" t="s">
        <v>44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55"/>
      <c r="B115" s="54" t="s">
        <v>330</v>
      </c>
      <c r="C115" s="54" t="s">
        <v>331</v>
      </c>
      <c r="D115" s="55"/>
      <c r="E115" s="54">
        <v>16.0</v>
      </c>
      <c r="F115" s="54" t="s">
        <v>332</v>
      </c>
      <c r="G115" s="1"/>
      <c r="H115" s="54" t="s">
        <v>303</v>
      </c>
      <c r="I115" s="1"/>
      <c r="J115" s="63">
        <v>420.0</v>
      </c>
      <c r="K115" s="53">
        <v>6720.0</v>
      </c>
      <c r="L115" s="1"/>
      <c r="M115" s="54" t="s">
        <v>44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54" t="s">
        <v>333</v>
      </c>
      <c r="C116" s="54" t="s">
        <v>334</v>
      </c>
      <c r="D116" s="53">
        <v>8.0</v>
      </c>
      <c r="E116" s="1"/>
      <c r="F116" s="54" t="s">
        <v>335</v>
      </c>
      <c r="G116" s="1"/>
      <c r="H116" s="54" t="s">
        <v>154</v>
      </c>
      <c r="I116" s="1"/>
      <c r="J116" s="63">
        <v>380.0</v>
      </c>
      <c r="K116" s="53">
        <v>3040.0</v>
      </c>
      <c r="L116" s="1"/>
      <c r="M116" s="54" t="s">
        <v>44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54" t="s">
        <v>336</v>
      </c>
      <c r="C117" s="54" t="s">
        <v>337</v>
      </c>
      <c r="D117" s="1"/>
      <c r="E117" s="53">
        <v>4.0</v>
      </c>
      <c r="F117" s="54" t="s">
        <v>338</v>
      </c>
      <c r="G117" s="1"/>
      <c r="H117" s="54" t="s">
        <v>303</v>
      </c>
      <c r="I117" s="1"/>
      <c r="J117" s="63">
        <v>420.0</v>
      </c>
      <c r="K117" s="53">
        <v>1680.0</v>
      </c>
      <c r="L117" s="1"/>
      <c r="M117" s="54" t="s">
        <v>44</v>
      </c>
      <c r="N117" s="59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54" t="s">
        <v>339</v>
      </c>
      <c r="D118" s="53">
        <v>4.0</v>
      </c>
      <c r="E118" s="1"/>
      <c r="F118" s="54" t="s">
        <v>340</v>
      </c>
      <c r="G118" s="1"/>
      <c r="H118" s="54" t="s">
        <v>86</v>
      </c>
      <c r="I118" s="1"/>
      <c r="J118" s="63">
        <v>380.0</v>
      </c>
      <c r="K118" s="53">
        <v>1520.0</v>
      </c>
      <c r="L118" s="1"/>
      <c r="M118" s="54" t="s">
        <v>44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54" t="s">
        <v>341</v>
      </c>
      <c r="D119" s="55"/>
      <c r="E119" s="54">
        <v>8.0</v>
      </c>
      <c r="F119" s="54" t="s">
        <v>234</v>
      </c>
      <c r="G119" s="1"/>
      <c r="H119" s="54" t="s">
        <v>71</v>
      </c>
      <c r="I119" s="1"/>
      <c r="J119" s="63">
        <v>350.0</v>
      </c>
      <c r="K119" s="1"/>
      <c r="L119" s="53">
        <v>2800.0</v>
      </c>
      <c r="M119" s="54" t="s">
        <v>44</v>
      </c>
      <c r="N119" s="59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55"/>
      <c r="B120" s="54" t="s">
        <v>342</v>
      </c>
      <c r="C120" s="54" t="s">
        <v>343</v>
      </c>
      <c r="D120" s="55"/>
      <c r="E120" s="54">
        <v>52.0</v>
      </c>
      <c r="F120" s="54" t="s">
        <v>344</v>
      </c>
      <c r="G120" s="1"/>
      <c r="H120" s="54" t="s">
        <v>71</v>
      </c>
      <c r="I120" s="1"/>
      <c r="J120" s="63">
        <v>350.0</v>
      </c>
      <c r="K120" s="55"/>
      <c r="L120" s="54">
        <v>18200.0</v>
      </c>
      <c r="M120" s="54" t="s">
        <v>44</v>
      </c>
      <c r="N120" s="1"/>
      <c r="O120" s="55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54" t="s">
        <v>345</v>
      </c>
      <c r="C121" s="54" t="s">
        <v>346</v>
      </c>
      <c r="D121" s="53">
        <v>8.0</v>
      </c>
      <c r="E121" s="1"/>
      <c r="F121" s="54" t="s">
        <v>347</v>
      </c>
      <c r="G121" s="1"/>
      <c r="H121" s="54" t="s">
        <v>60</v>
      </c>
      <c r="I121" s="1"/>
      <c r="J121" s="63">
        <v>380.0</v>
      </c>
      <c r="K121" s="53">
        <v>3040.0</v>
      </c>
      <c r="L121" s="1"/>
      <c r="M121" s="54" t="s">
        <v>44</v>
      </c>
      <c r="N121" s="1"/>
      <c r="O121" s="55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54" t="s">
        <v>348</v>
      </c>
      <c r="C122" s="54" t="s">
        <v>41</v>
      </c>
      <c r="D122" s="53">
        <v>55.0</v>
      </c>
      <c r="E122" s="1"/>
      <c r="F122" s="54" t="s">
        <v>42</v>
      </c>
      <c r="G122" s="1"/>
      <c r="H122" s="54" t="s">
        <v>43</v>
      </c>
      <c r="I122" s="1"/>
      <c r="J122" s="63">
        <v>340.0</v>
      </c>
      <c r="K122" s="54">
        <v>18700.0</v>
      </c>
      <c r="L122" s="55"/>
      <c r="M122" s="54" t="s">
        <v>44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65" t="s">
        <v>95</v>
      </c>
      <c r="D123" s="53">
        <v>1.0</v>
      </c>
      <c r="E123" s="1"/>
      <c r="F123" s="65" t="s">
        <v>349</v>
      </c>
      <c r="G123" s="1"/>
      <c r="H123" s="54" t="s">
        <v>350</v>
      </c>
      <c r="I123" s="54" t="s">
        <v>351</v>
      </c>
      <c r="J123" s="56"/>
      <c r="K123" s="55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54">
        <v>18.0</v>
      </c>
      <c r="B124" s="54" t="s">
        <v>352</v>
      </c>
      <c r="C124" s="54" t="s">
        <v>353</v>
      </c>
      <c r="D124" s="53">
        <v>51.0</v>
      </c>
      <c r="E124" s="1"/>
      <c r="F124" s="1"/>
      <c r="G124" s="54" t="s">
        <v>354</v>
      </c>
      <c r="H124" s="54" t="s">
        <v>127</v>
      </c>
      <c r="I124" s="1"/>
      <c r="J124" s="63">
        <v>380.0</v>
      </c>
      <c r="K124" s="53">
        <v>19380.0</v>
      </c>
      <c r="L124" s="1"/>
      <c r="M124" s="54" t="s">
        <v>44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65" t="s">
        <v>95</v>
      </c>
      <c r="D125" s="53">
        <v>1.0</v>
      </c>
      <c r="E125" s="1"/>
      <c r="F125" s="1"/>
      <c r="G125" s="65" t="s">
        <v>355</v>
      </c>
      <c r="H125" s="54" t="s">
        <v>356</v>
      </c>
      <c r="I125" s="54" t="s">
        <v>351</v>
      </c>
      <c r="J125" s="56"/>
      <c r="K125" s="55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54"/>
      <c r="B126" s="1"/>
      <c r="C126" s="54" t="s">
        <v>341</v>
      </c>
      <c r="D126" s="53"/>
      <c r="E126" s="54">
        <v>12.0</v>
      </c>
      <c r="F126" s="54"/>
      <c r="G126" s="54" t="s">
        <v>357</v>
      </c>
      <c r="H126" s="54" t="s">
        <v>71</v>
      </c>
      <c r="I126" s="1"/>
      <c r="J126" s="63">
        <v>350.0</v>
      </c>
      <c r="K126" s="53"/>
      <c r="L126" s="54">
        <v>4200.0</v>
      </c>
      <c r="M126" s="54" t="s">
        <v>44</v>
      </c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54">
        <v>19.0</v>
      </c>
      <c r="B127" s="1"/>
      <c r="C127" s="54" t="s">
        <v>218</v>
      </c>
      <c r="D127" s="53">
        <v>4.0</v>
      </c>
      <c r="E127" s="1"/>
      <c r="F127" s="54" t="s">
        <v>358</v>
      </c>
      <c r="G127" s="1"/>
      <c r="H127" s="54" t="s">
        <v>222</v>
      </c>
      <c r="I127" s="1"/>
      <c r="J127" s="63">
        <v>380.0</v>
      </c>
      <c r="K127" s="53">
        <v>1520.0</v>
      </c>
      <c r="L127" s="1"/>
      <c r="M127" s="54" t="s">
        <v>44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54" t="s">
        <v>359</v>
      </c>
      <c r="C128" s="54" t="s">
        <v>360</v>
      </c>
      <c r="D128" s="53">
        <v>4.0</v>
      </c>
      <c r="E128" s="1"/>
      <c r="F128" s="54" t="s">
        <v>361</v>
      </c>
      <c r="G128" s="1"/>
      <c r="H128" s="54" t="s">
        <v>60</v>
      </c>
      <c r="I128" s="1"/>
      <c r="J128" s="63">
        <v>380.0</v>
      </c>
      <c r="K128" s="53">
        <v>1520.0</v>
      </c>
      <c r="L128" s="1"/>
      <c r="M128" s="54" t="s">
        <v>44</v>
      </c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54" t="s">
        <v>183</v>
      </c>
      <c r="D129" s="54">
        <v>4.0</v>
      </c>
      <c r="E129" s="55"/>
      <c r="F129" s="54" t="s">
        <v>362</v>
      </c>
      <c r="G129" s="1"/>
      <c r="H129" s="54" t="s">
        <v>115</v>
      </c>
      <c r="I129" s="1"/>
      <c r="J129" s="63">
        <v>380.0</v>
      </c>
      <c r="K129" s="54">
        <v>1520.0</v>
      </c>
      <c r="L129" s="55"/>
      <c r="M129" s="54" t="s">
        <v>44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54" t="s">
        <v>363</v>
      </c>
      <c r="C130" s="54" t="s">
        <v>364</v>
      </c>
      <c r="D130" s="53">
        <v>4.0</v>
      </c>
      <c r="E130" s="1"/>
      <c r="F130" s="54" t="s">
        <v>365</v>
      </c>
      <c r="G130" s="1"/>
      <c r="H130" s="54" t="s">
        <v>68</v>
      </c>
      <c r="I130" s="1"/>
      <c r="J130" s="63">
        <v>380.0</v>
      </c>
      <c r="K130" s="54">
        <v>1520.0</v>
      </c>
      <c r="L130" s="55"/>
      <c r="M130" s="54" t="s">
        <v>44</v>
      </c>
      <c r="N130" s="59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53"/>
      <c r="B131" s="54" t="s">
        <v>366</v>
      </c>
      <c r="C131" s="54" t="s">
        <v>367</v>
      </c>
      <c r="D131" s="53">
        <v>8.0</v>
      </c>
      <c r="E131" s="1"/>
      <c r="F131" s="54" t="s">
        <v>368</v>
      </c>
      <c r="G131" s="1"/>
      <c r="H131" s="54" t="s">
        <v>154</v>
      </c>
      <c r="I131" s="1"/>
      <c r="J131" s="63">
        <v>380.0</v>
      </c>
      <c r="K131" s="53">
        <v>3040.0</v>
      </c>
      <c r="L131" s="1"/>
      <c r="M131" s="54" t="s">
        <v>44</v>
      </c>
      <c r="N131" s="59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54">
        <v>20.0</v>
      </c>
      <c r="B132" s="54" t="s">
        <v>369</v>
      </c>
      <c r="C132" s="54" t="s">
        <v>370</v>
      </c>
      <c r="D132" s="53">
        <v>24.0</v>
      </c>
      <c r="E132" s="1"/>
      <c r="F132" s="54" t="s">
        <v>371</v>
      </c>
      <c r="G132" s="1"/>
      <c r="H132" s="54" t="s">
        <v>56</v>
      </c>
      <c r="I132" s="1"/>
      <c r="J132" s="63">
        <v>380.0</v>
      </c>
      <c r="K132" s="53">
        <v>9120.0</v>
      </c>
      <c r="L132" s="1"/>
      <c r="M132" s="54" t="s">
        <v>44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54" t="s">
        <v>372</v>
      </c>
      <c r="C133" s="54" t="s">
        <v>257</v>
      </c>
      <c r="D133" s="53">
        <v>4.0</v>
      </c>
      <c r="E133" s="1"/>
      <c r="F133" s="54" t="s">
        <v>373</v>
      </c>
      <c r="G133" s="1"/>
      <c r="H133" s="54" t="s">
        <v>86</v>
      </c>
      <c r="I133" s="1"/>
      <c r="J133" s="63">
        <v>380.0</v>
      </c>
      <c r="K133" s="53">
        <v>1520.0</v>
      </c>
      <c r="L133" s="1"/>
      <c r="M133" s="54" t="s">
        <v>44</v>
      </c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54" t="s">
        <v>301</v>
      </c>
      <c r="D134" s="53">
        <v>4.0</v>
      </c>
      <c r="E134" s="1"/>
      <c r="F134" s="54" t="s">
        <v>374</v>
      </c>
      <c r="G134" s="1"/>
      <c r="H134" s="54" t="s">
        <v>115</v>
      </c>
      <c r="I134" s="1"/>
      <c r="J134" s="63">
        <v>380.0</v>
      </c>
      <c r="K134" s="53">
        <v>1520.0</v>
      </c>
      <c r="L134" s="1"/>
      <c r="M134" s="54" t="s">
        <v>44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54" t="s">
        <v>375</v>
      </c>
      <c r="D135" s="53">
        <v>4.0</v>
      </c>
      <c r="E135" s="1"/>
      <c r="F135" s="54" t="s">
        <v>376</v>
      </c>
      <c r="G135" s="1"/>
      <c r="H135" s="54" t="s">
        <v>150</v>
      </c>
      <c r="I135" s="1"/>
      <c r="J135" s="63">
        <v>380.0</v>
      </c>
      <c r="K135" s="54">
        <v>1520.0</v>
      </c>
      <c r="L135" s="55"/>
      <c r="M135" s="54" t="s">
        <v>44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55"/>
      <c r="B136" s="1"/>
      <c r="C136" s="54" t="s">
        <v>339</v>
      </c>
      <c r="D136" s="53">
        <v>4.0</v>
      </c>
      <c r="E136" s="1"/>
      <c r="F136" s="54" t="s">
        <v>377</v>
      </c>
      <c r="G136" s="1"/>
      <c r="H136" s="54" t="s">
        <v>86</v>
      </c>
      <c r="I136" s="1"/>
      <c r="J136" s="63">
        <v>380.0</v>
      </c>
      <c r="K136" s="54">
        <v>1520.0</v>
      </c>
      <c r="L136" s="55"/>
      <c r="M136" s="54" t="s">
        <v>44</v>
      </c>
      <c r="N136" s="54"/>
      <c r="O136" s="54"/>
      <c r="P136" s="64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54"/>
      <c r="B137" s="54" t="s">
        <v>378</v>
      </c>
      <c r="C137" s="54"/>
      <c r="D137" s="53">
        <v>64.0</v>
      </c>
      <c r="E137" s="54"/>
      <c r="F137" s="54" t="s">
        <v>379</v>
      </c>
      <c r="G137" s="1"/>
      <c r="H137" s="54" t="s">
        <v>43</v>
      </c>
      <c r="I137" s="1"/>
      <c r="J137" s="63">
        <v>340.0</v>
      </c>
      <c r="K137" s="53">
        <v>21760.0</v>
      </c>
      <c r="L137" s="1"/>
      <c r="M137" s="54" t="s">
        <v>44</v>
      </c>
      <c r="N137" s="54" t="s">
        <v>91</v>
      </c>
      <c r="O137" s="54">
        <v>121440.0</v>
      </c>
      <c r="P137" s="64">
        <v>45678.0</v>
      </c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54">
        <v>21.0</v>
      </c>
      <c r="B138" s="1"/>
      <c r="C138" s="54" t="s">
        <v>131</v>
      </c>
      <c r="D138" s="53"/>
      <c r="E138" s="54">
        <v>24.0</v>
      </c>
      <c r="F138" s="54" t="s">
        <v>380</v>
      </c>
      <c r="G138" s="1"/>
      <c r="H138" s="54" t="s">
        <v>90</v>
      </c>
      <c r="I138" s="1"/>
      <c r="J138" s="63">
        <v>400.0</v>
      </c>
      <c r="K138" s="53">
        <v>9600.0</v>
      </c>
      <c r="L138" s="54"/>
      <c r="M138" s="54" t="s">
        <v>44</v>
      </c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54"/>
      <c r="B139" s="54" t="s">
        <v>381</v>
      </c>
      <c r="C139" s="54" t="s">
        <v>259</v>
      </c>
      <c r="D139" s="53">
        <v>12.0</v>
      </c>
      <c r="E139" s="1"/>
      <c r="F139" s="54" t="s">
        <v>382</v>
      </c>
      <c r="G139" s="1"/>
      <c r="H139" s="54" t="s">
        <v>48</v>
      </c>
      <c r="I139" s="1"/>
      <c r="J139" s="63">
        <v>340.0</v>
      </c>
      <c r="K139" s="53"/>
      <c r="L139" s="54">
        <v>4080.0</v>
      </c>
      <c r="M139" s="54" t="s">
        <v>44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54">
        <v>22.0</v>
      </c>
      <c r="B140" s="54" t="s">
        <v>383</v>
      </c>
      <c r="C140" s="54" t="s">
        <v>384</v>
      </c>
      <c r="D140" s="53">
        <v>55.0</v>
      </c>
      <c r="E140" s="1"/>
      <c r="F140" s="54" t="s">
        <v>385</v>
      </c>
      <c r="G140" s="1"/>
      <c r="H140" s="54" t="s">
        <v>43</v>
      </c>
      <c r="I140" s="54"/>
      <c r="J140" s="63">
        <v>340.0</v>
      </c>
      <c r="K140" s="54">
        <v>18700.0</v>
      </c>
      <c r="L140" s="55"/>
      <c r="M140" s="54" t="s">
        <v>44</v>
      </c>
      <c r="N140" s="59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65" t="s">
        <v>349</v>
      </c>
      <c r="D141" s="53">
        <v>1.0</v>
      </c>
      <c r="E141" s="1"/>
      <c r="F141" s="65" t="s">
        <v>386</v>
      </c>
      <c r="G141" s="1"/>
      <c r="H141" s="54" t="s">
        <v>350</v>
      </c>
      <c r="I141" s="54" t="s">
        <v>387</v>
      </c>
      <c r="J141" s="63"/>
      <c r="K141" s="53"/>
      <c r="L141" s="1"/>
      <c r="M141" s="54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55"/>
      <c r="B142" s="54" t="s">
        <v>388</v>
      </c>
      <c r="C142" s="54" t="s">
        <v>389</v>
      </c>
      <c r="D142" s="53">
        <v>4.0</v>
      </c>
      <c r="E142" s="1"/>
      <c r="F142" s="54" t="s">
        <v>390</v>
      </c>
      <c r="G142" s="1"/>
      <c r="H142" s="54" t="s">
        <v>196</v>
      </c>
      <c r="I142" s="1"/>
      <c r="J142" s="63">
        <v>380.0</v>
      </c>
      <c r="K142" s="53">
        <v>1520.0</v>
      </c>
      <c r="L142" s="1"/>
      <c r="M142" s="54" t="s">
        <v>44</v>
      </c>
      <c r="N142" s="59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54" t="s">
        <v>360</v>
      </c>
      <c r="D143" s="53">
        <v>4.0</v>
      </c>
      <c r="E143" s="1"/>
      <c r="F143" s="54" t="s">
        <v>391</v>
      </c>
      <c r="G143" s="1"/>
      <c r="H143" s="54" t="s">
        <v>86</v>
      </c>
      <c r="I143" s="1"/>
      <c r="J143" s="63">
        <v>380.0</v>
      </c>
      <c r="K143" s="53">
        <v>1520.0</v>
      </c>
      <c r="L143" s="1"/>
      <c r="M143" s="54" t="s">
        <v>44</v>
      </c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54" t="s">
        <v>392</v>
      </c>
      <c r="C144" s="54" t="s">
        <v>393</v>
      </c>
      <c r="D144" s="54">
        <v>12.0</v>
      </c>
      <c r="E144" s="55"/>
      <c r="F144" s="54" t="s">
        <v>394</v>
      </c>
      <c r="G144" s="1"/>
      <c r="H144" s="54" t="s">
        <v>105</v>
      </c>
      <c r="I144" s="1"/>
      <c r="J144" s="63">
        <v>380.0</v>
      </c>
      <c r="K144" s="53">
        <v>4560.0</v>
      </c>
      <c r="L144" s="1"/>
      <c r="M144" s="54" t="s">
        <v>44</v>
      </c>
      <c r="N144" s="1"/>
      <c r="O144" s="1"/>
      <c r="P144" s="59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54" t="s">
        <v>395</v>
      </c>
      <c r="D145" s="53">
        <v>4.0</v>
      </c>
      <c r="E145" s="54"/>
      <c r="F145" s="54" t="s">
        <v>396</v>
      </c>
      <c r="G145" s="1"/>
      <c r="H145" s="54" t="s">
        <v>86</v>
      </c>
      <c r="I145" s="1"/>
      <c r="J145" s="63">
        <v>380.0</v>
      </c>
      <c r="K145" s="54">
        <v>1520.0</v>
      </c>
      <c r="L145" s="53"/>
      <c r="M145" s="54" t="s">
        <v>44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54" t="s">
        <v>122</v>
      </c>
      <c r="D146" s="54"/>
      <c r="E146" s="53">
        <v>88.0</v>
      </c>
      <c r="F146" s="54" t="s">
        <v>397</v>
      </c>
      <c r="G146" s="1"/>
      <c r="H146" s="54" t="s">
        <v>71</v>
      </c>
      <c r="I146" s="1"/>
      <c r="J146" s="63">
        <v>350.0</v>
      </c>
      <c r="K146" s="53"/>
      <c r="L146" s="54">
        <v>30800.0</v>
      </c>
      <c r="M146" s="54" t="s">
        <v>44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54" t="s">
        <v>398</v>
      </c>
      <c r="C147" s="54" t="s">
        <v>399</v>
      </c>
      <c r="D147" s="53">
        <v>4.0</v>
      </c>
      <c r="E147" s="1"/>
      <c r="F147" s="54" t="s">
        <v>400</v>
      </c>
      <c r="G147" s="1"/>
      <c r="H147" s="54" t="s">
        <v>60</v>
      </c>
      <c r="I147" s="1"/>
      <c r="J147" s="63">
        <v>380.0</v>
      </c>
      <c r="K147" s="53">
        <v>1520.0</v>
      </c>
      <c r="L147" s="1"/>
      <c r="M147" s="54" t="s">
        <v>44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54"/>
      <c r="B148" s="54" t="s">
        <v>401</v>
      </c>
      <c r="C148" s="54" t="s">
        <v>402</v>
      </c>
      <c r="D148" s="53">
        <v>4.0</v>
      </c>
      <c r="E148" s="1"/>
      <c r="F148" s="54" t="s">
        <v>403</v>
      </c>
      <c r="G148" s="1"/>
      <c r="H148" s="54" t="s">
        <v>60</v>
      </c>
      <c r="I148" s="1"/>
      <c r="J148" s="63">
        <v>380.0</v>
      </c>
      <c r="K148" s="54">
        <v>1520.0</v>
      </c>
      <c r="L148" s="55"/>
      <c r="M148" s="54" t="s">
        <v>44</v>
      </c>
      <c r="N148" s="59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53">
        <v>22.0</v>
      </c>
      <c r="B149" s="1"/>
      <c r="C149" s="54" t="s">
        <v>404</v>
      </c>
      <c r="D149" s="53">
        <v>4.0</v>
      </c>
      <c r="E149" s="1"/>
      <c r="F149" s="1"/>
      <c r="G149" s="54" t="s">
        <v>405</v>
      </c>
      <c r="H149" s="54" t="s">
        <v>115</v>
      </c>
      <c r="I149" s="1"/>
      <c r="J149" s="63">
        <v>380.0</v>
      </c>
      <c r="K149" s="54">
        <v>1520.0</v>
      </c>
      <c r="L149" s="55"/>
      <c r="M149" s="54" t="s">
        <v>44</v>
      </c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54" t="s">
        <v>406</v>
      </c>
      <c r="C150" s="54" t="s">
        <v>66</v>
      </c>
      <c r="D150" s="53">
        <v>16.0</v>
      </c>
      <c r="E150" s="1"/>
      <c r="F150" s="1"/>
      <c r="G150" s="54" t="s">
        <v>407</v>
      </c>
      <c r="H150" s="54" t="s">
        <v>208</v>
      </c>
      <c r="I150" s="1"/>
      <c r="J150" s="63">
        <v>380.0</v>
      </c>
      <c r="K150" s="53">
        <v>6080.0</v>
      </c>
      <c r="L150" s="1"/>
      <c r="M150" s="54" t="s">
        <v>44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54" t="s">
        <v>408</v>
      </c>
      <c r="C151" s="54" t="s">
        <v>289</v>
      </c>
      <c r="D151" s="53">
        <v>12.0</v>
      </c>
      <c r="E151" s="1"/>
      <c r="F151" s="1"/>
      <c r="G151" s="54" t="s">
        <v>409</v>
      </c>
      <c r="H151" s="54" t="s">
        <v>154</v>
      </c>
      <c r="I151" s="1"/>
      <c r="J151" s="63">
        <v>380.0</v>
      </c>
      <c r="K151" s="53">
        <v>4560.0</v>
      </c>
      <c r="L151" s="1"/>
      <c r="M151" s="54" t="s">
        <v>44</v>
      </c>
      <c r="N151" s="59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54" t="s">
        <v>410</v>
      </c>
      <c r="C152" s="54" t="s">
        <v>411</v>
      </c>
      <c r="D152" s="53">
        <v>8.0</v>
      </c>
      <c r="E152" s="1"/>
      <c r="F152" s="1"/>
      <c r="G152" s="54" t="s">
        <v>412</v>
      </c>
      <c r="H152" s="54" t="s">
        <v>204</v>
      </c>
      <c r="I152" s="1"/>
      <c r="J152" s="63">
        <v>380.0</v>
      </c>
      <c r="K152" s="54">
        <v>3040.0</v>
      </c>
      <c r="L152" s="55"/>
      <c r="M152" s="54" t="s">
        <v>44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55"/>
      <c r="B153" s="54" t="s">
        <v>413</v>
      </c>
      <c r="C153" s="54" t="s">
        <v>414</v>
      </c>
      <c r="D153" s="53">
        <v>20.0</v>
      </c>
      <c r="E153" s="1"/>
      <c r="F153" s="1"/>
      <c r="G153" s="54" t="s">
        <v>415</v>
      </c>
      <c r="H153" s="54" t="s">
        <v>127</v>
      </c>
      <c r="I153" s="1"/>
      <c r="J153" s="63">
        <v>380.0</v>
      </c>
      <c r="K153" s="53">
        <v>7600.0</v>
      </c>
      <c r="L153" s="1"/>
      <c r="M153" s="54" t="s">
        <v>44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54" t="s">
        <v>416</v>
      </c>
      <c r="C154" s="54" t="s">
        <v>395</v>
      </c>
      <c r="D154" s="53">
        <v>4.0</v>
      </c>
      <c r="E154" s="1"/>
      <c r="F154" s="1"/>
      <c r="G154" s="54" t="s">
        <v>417</v>
      </c>
      <c r="H154" s="54" t="s">
        <v>105</v>
      </c>
      <c r="I154" s="1"/>
      <c r="J154" s="63">
        <v>380.0</v>
      </c>
      <c r="K154" s="54">
        <v>1520.0</v>
      </c>
      <c r="L154" s="55"/>
      <c r="M154" s="54" t="s">
        <v>44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54" t="s">
        <v>418</v>
      </c>
      <c r="C155" s="54" t="s">
        <v>419</v>
      </c>
      <c r="D155" s="55"/>
      <c r="E155" s="54">
        <v>32.0</v>
      </c>
      <c r="F155" s="1"/>
      <c r="G155" s="54" t="s">
        <v>420</v>
      </c>
      <c r="H155" s="54" t="s">
        <v>71</v>
      </c>
      <c r="I155" s="1"/>
      <c r="J155" s="63">
        <v>350.0</v>
      </c>
      <c r="K155" s="55"/>
      <c r="L155" s="54">
        <v>11200.0</v>
      </c>
      <c r="M155" s="54" t="s">
        <v>44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54">
        <v>23.0</v>
      </c>
      <c r="B156" s="1"/>
      <c r="C156" s="54" t="s">
        <v>421</v>
      </c>
      <c r="D156" s="55"/>
      <c r="E156" s="54">
        <v>20.0</v>
      </c>
      <c r="F156" s="54" t="s">
        <v>422</v>
      </c>
      <c r="G156" s="1"/>
      <c r="H156" s="54" t="s">
        <v>90</v>
      </c>
      <c r="I156" s="1"/>
      <c r="J156" s="63">
        <v>400.0</v>
      </c>
      <c r="K156" s="53">
        <v>8000.0</v>
      </c>
      <c r="L156" s="1"/>
      <c r="M156" s="54" t="s">
        <v>44</v>
      </c>
      <c r="N156" s="59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54" t="s">
        <v>423</v>
      </c>
      <c r="D157" s="53">
        <v>4.0</v>
      </c>
      <c r="E157" s="1"/>
      <c r="F157" s="54" t="s">
        <v>424</v>
      </c>
      <c r="G157" s="1"/>
      <c r="H157" s="54" t="s">
        <v>115</v>
      </c>
      <c r="I157" s="1"/>
      <c r="J157" s="63">
        <v>380.0</v>
      </c>
      <c r="K157" s="54">
        <v>1520.0</v>
      </c>
      <c r="L157" s="55"/>
      <c r="M157" s="54" t="s">
        <v>44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55"/>
      <c r="B158" s="54" t="s">
        <v>425</v>
      </c>
      <c r="C158" s="54" t="s">
        <v>343</v>
      </c>
      <c r="D158" s="54">
        <v>24.0</v>
      </c>
      <c r="E158" s="55"/>
      <c r="F158" s="54" t="s">
        <v>216</v>
      </c>
      <c r="G158" s="1"/>
      <c r="H158" s="54" t="s">
        <v>56</v>
      </c>
      <c r="I158" s="1"/>
      <c r="J158" s="63">
        <v>380.0</v>
      </c>
      <c r="K158" s="53">
        <v>9120.0</v>
      </c>
      <c r="L158" s="1"/>
      <c r="M158" s="54" t="s">
        <v>44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54" t="s">
        <v>426</v>
      </c>
      <c r="D159" s="54">
        <v>4.0</v>
      </c>
      <c r="E159" s="55"/>
      <c r="F159" s="54" t="s">
        <v>427</v>
      </c>
      <c r="G159" s="1"/>
      <c r="H159" s="54" t="s">
        <v>115</v>
      </c>
      <c r="I159" s="1"/>
      <c r="J159" s="63">
        <v>380.0</v>
      </c>
      <c r="K159" s="53">
        <v>1520.0</v>
      </c>
      <c r="L159" s="1"/>
      <c r="M159" s="54" t="s">
        <v>44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54" t="s">
        <v>428</v>
      </c>
      <c r="C160" s="54" t="s">
        <v>429</v>
      </c>
      <c r="D160" s="54">
        <v>8.0</v>
      </c>
      <c r="E160" s="55"/>
      <c r="F160" s="54" t="s">
        <v>430</v>
      </c>
      <c r="G160" s="1"/>
      <c r="H160" s="54" t="s">
        <v>86</v>
      </c>
      <c r="I160" s="1"/>
      <c r="J160" s="63">
        <v>380.0</v>
      </c>
      <c r="K160" s="53">
        <v>3040.0</v>
      </c>
      <c r="L160" s="1"/>
      <c r="M160" s="54" t="s">
        <v>44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54" t="s">
        <v>431</v>
      </c>
      <c r="C161" s="54" t="s">
        <v>75</v>
      </c>
      <c r="D161" s="55"/>
      <c r="E161" s="54">
        <v>60.0</v>
      </c>
      <c r="F161" s="54" t="s">
        <v>432</v>
      </c>
      <c r="G161" s="1"/>
      <c r="H161" s="54" t="s">
        <v>71</v>
      </c>
      <c r="I161" s="1"/>
      <c r="J161" s="63">
        <v>350.0</v>
      </c>
      <c r="K161" s="55"/>
      <c r="L161" s="54">
        <v>21000.0</v>
      </c>
      <c r="M161" s="54" t="s">
        <v>44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54" t="s">
        <v>433</v>
      </c>
      <c r="C162" s="54" t="s">
        <v>341</v>
      </c>
      <c r="D162" s="53">
        <v>119.0</v>
      </c>
      <c r="E162" s="1"/>
      <c r="F162" s="54" t="s">
        <v>434</v>
      </c>
      <c r="G162" s="1"/>
      <c r="H162" s="54" t="s">
        <v>43</v>
      </c>
      <c r="I162" s="1"/>
      <c r="J162" s="63">
        <v>340.0</v>
      </c>
      <c r="K162" s="54">
        <v>40460.0</v>
      </c>
      <c r="L162" s="55"/>
      <c r="M162" s="54" t="s">
        <v>44</v>
      </c>
      <c r="N162" s="1"/>
      <c r="O162" s="1"/>
      <c r="P162" s="59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55"/>
      <c r="B163" s="1"/>
      <c r="C163" s="65" t="s">
        <v>349</v>
      </c>
      <c r="D163" s="53">
        <v>1.0</v>
      </c>
      <c r="E163" s="1"/>
      <c r="F163" s="65" t="s">
        <v>435</v>
      </c>
      <c r="G163" s="1"/>
      <c r="H163" s="54" t="s">
        <v>350</v>
      </c>
      <c r="I163" s="54" t="s">
        <v>387</v>
      </c>
      <c r="J163" s="56"/>
      <c r="K163" s="55"/>
      <c r="L163" s="1"/>
      <c r="M163" s="1"/>
      <c r="N163" s="1"/>
      <c r="O163" s="55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54">
        <v>24.0</v>
      </c>
      <c r="B164" s="54" t="s">
        <v>436</v>
      </c>
      <c r="C164" s="54" t="s">
        <v>437</v>
      </c>
      <c r="D164" s="53">
        <v>60.0</v>
      </c>
      <c r="E164" s="1"/>
      <c r="F164" s="54" t="s">
        <v>438</v>
      </c>
      <c r="G164" s="1"/>
      <c r="H164" s="54" t="s">
        <v>82</v>
      </c>
      <c r="I164" s="1"/>
      <c r="J164" s="63">
        <v>340.0</v>
      </c>
      <c r="K164" s="53">
        <v>20400.0</v>
      </c>
      <c r="L164" s="1"/>
      <c r="M164" s="54" t="s">
        <v>44</v>
      </c>
      <c r="N164" s="54" t="s">
        <v>91</v>
      </c>
      <c r="O164" s="53">
        <v>128440.0</v>
      </c>
      <c r="P164" s="64">
        <v>45681.0</v>
      </c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54" t="s">
        <v>439</v>
      </c>
      <c r="C165" s="54" t="s">
        <v>421</v>
      </c>
      <c r="D165" s="54">
        <v>8.0</v>
      </c>
      <c r="E165" s="55"/>
      <c r="F165" s="54" t="s">
        <v>440</v>
      </c>
      <c r="G165" s="1"/>
      <c r="H165" s="54" t="s">
        <v>196</v>
      </c>
      <c r="I165" s="1"/>
      <c r="J165" s="63">
        <v>380.0</v>
      </c>
      <c r="K165" s="53">
        <v>3040.0</v>
      </c>
      <c r="L165" s="1"/>
      <c r="M165" s="54" t="s">
        <v>44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54" t="s">
        <v>441</v>
      </c>
      <c r="C166" s="54" t="s">
        <v>442</v>
      </c>
      <c r="D166" s="53">
        <v>4.0</v>
      </c>
      <c r="E166" s="1"/>
      <c r="F166" s="54" t="s">
        <v>443</v>
      </c>
      <c r="G166" s="1"/>
      <c r="H166" s="54" t="s">
        <v>86</v>
      </c>
      <c r="I166" s="1"/>
      <c r="J166" s="63">
        <v>380.0</v>
      </c>
      <c r="K166" s="54">
        <v>1520.0</v>
      </c>
      <c r="L166" s="55"/>
      <c r="M166" s="54" t="s">
        <v>44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54" t="s">
        <v>444</v>
      </c>
      <c r="C167" s="54" t="s">
        <v>445</v>
      </c>
      <c r="D167" s="53">
        <v>84.0</v>
      </c>
      <c r="E167" s="1"/>
      <c r="F167" s="54" t="s">
        <v>446</v>
      </c>
      <c r="G167" s="1"/>
      <c r="H167" s="54" t="s">
        <v>82</v>
      </c>
      <c r="I167" s="1"/>
      <c r="J167" s="63">
        <v>340.0</v>
      </c>
      <c r="K167" s="53">
        <v>28560.0</v>
      </c>
      <c r="L167" s="1"/>
      <c r="M167" s="54" t="s">
        <v>44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54">
        <v>24.0</v>
      </c>
      <c r="B168" s="54" t="s">
        <v>447</v>
      </c>
      <c r="C168" s="54" t="s">
        <v>289</v>
      </c>
      <c r="D168" s="53">
        <v>12.0</v>
      </c>
      <c r="E168" s="1"/>
      <c r="F168" s="1"/>
      <c r="G168" s="54" t="s">
        <v>448</v>
      </c>
      <c r="H168" s="54" t="s">
        <v>154</v>
      </c>
      <c r="I168" s="1"/>
      <c r="J168" s="63">
        <v>380.0</v>
      </c>
      <c r="K168" s="53">
        <v>4560.0</v>
      </c>
      <c r="L168" s="1"/>
      <c r="M168" s="54" t="s">
        <v>44</v>
      </c>
      <c r="N168" s="59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54">
        <v>25.0</v>
      </c>
      <c r="B169" s="54" t="s">
        <v>449</v>
      </c>
      <c r="C169" s="54" t="s">
        <v>450</v>
      </c>
      <c r="D169" s="54">
        <v>108.0</v>
      </c>
      <c r="E169" s="55"/>
      <c r="F169" s="1"/>
      <c r="G169" s="54" t="s">
        <v>451</v>
      </c>
      <c r="H169" s="54" t="s">
        <v>43</v>
      </c>
      <c r="I169" s="1"/>
      <c r="J169" s="63">
        <v>340.0</v>
      </c>
      <c r="K169" s="54">
        <v>36720.0</v>
      </c>
      <c r="L169" s="55"/>
      <c r="M169" s="54" t="s">
        <v>44</v>
      </c>
      <c r="N169" s="59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54" t="s">
        <v>80</v>
      </c>
      <c r="D170" s="55"/>
      <c r="E170" s="54">
        <v>40.0</v>
      </c>
      <c r="F170" s="1"/>
      <c r="G170" s="54" t="s">
        <v>452</v>
      </c>
      <c r="H170" s="54" t="s">
        <v>90</v>
      </c>
      <c r="I170" s="1"/>
      <c r="J170" s="63">
        <v>400.0</v>
      </c>
      <c r="K170" s="53">
        <v>16000.0</v>
      </c>
      <c r="L170" s="1"/>
      <c r="M170" s="54" t="s">
        <v>44</v>
      </c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54" t="s">
        <v>453</v>
      </c>
      <c r="C171" s="54" t="s">
        <v>343</v>
      </c>
      <c r="D171" s="55"/>
      <c r="E171" s="54">
        <v>8.0</v>
      </c>
      <c r="F171" s="1"/>
      <c r="G171" s="54" t="s">
        <v>327</v>
      </c>
      <c r="H171" s="54" t="s">
        <v>303</v>
      </c>
      <c r="I171" s="1"/>
      <c r="J171" s="63">
        <v>420.0</v>
      </c>
      <c r="K171" s="53">
        <v>3360.0</v>
      </c>
      <c r="L171" s="1"/>
      <c r="M171" s="54" t="s">
        <v>44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54" t="s">
        <v>454</v>
      </c>
      <c r="C172" s="54" t="s">
        <v>455</v>
      </c>
      <c r="D172" s="53">
        <v>20.0</v>
      </c>
      <c r="E172" s="1"/>
      <c r="F172" s="1"/>
      <c r="G172" s="54" t="s">
        <v>456</v>
      </c>
      <c r="H172" s="54" t="s">
        <v>208</v>
      </c>
      <c r="I172" s="1"/>
      <c r="J172" s="63">
        <v>380.0</v>
      </c>
      <c r="K172" s="53">
        <v>7600.0</v>
      </c>
      <c r="L172" s="1"/>
      <c r="M172" s="54" t="s">
        <v>44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55"/>
      <c r="B173" s="54" t="s">
        <v>457</v>
      </c>
      <c r="C173" s="54" t="s">
        <v>458</v>
      </c>
      <c r="D173" s="55"/>
      <c r="E173" s="54">
        <v>4.0</v>
      </c>
      <c r="F173" s="1"/>
      <c r="G173" s="54" t="s">
        <v>459</v>
      </c>
      <c r="H173" s="54" t="s">
        <v>303</v>
      </c>
      <c r="I173" s="1"/>
      <c r="J173" s="63">
        <v>420.0</v>
      </c>
      <c r="K173" s="53">
        <v>1680.0</v>
      </c>
      <c r="L173" s="1"/>
      <c r="M173" s="54" t="s">
        <v>44</v>
      </c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54" t="s">
        <v>41</v>
      </c>
      <c r="D174" s="53">
        <v>48.0</v>
      </c>
      <c r="E174" s="1"/>
      <c r="F174" s="1"/>
      <c r="G174" s="54" t="s">
        <v>78</v>
      </c>
      <c r="H174" s="54" t="s">
        <v>43</v>
      </c>
      <c r="I174" s="1"/>
      <c r="J174" s="63">
        <v>340.0</v>
      </c>
      <c r="K174" s="54">
        <v>16320.0</v>
      </c>
      <c r="L174" s="55"/>
      <c r="M174" s="54" t="s">
        <v>44</v>
      </c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54">
        <v>25.0</v>
      </c>
      <c r="B175" s="1"/>
      <c r="C175" s="54" t="s">
        <v>450</v>
      </c>
      <c r="D175" s="53">
        <v>12.0</v>
      </c>
      <c r="E175" s="1"/>
      <c r="F175" s="54" t="s">
        <v>460</v>
      </c>
      <c r="G175" s="1"/>
      <c r="H175" s="54" t="s">
        <v>43</v>
      </c>
      <c r="I175" s="1"/>
      <c r="J175" s="63">
        <v>340.0</v>
      </c>
      <c r="K175" s="53">
        <v>4080.0</v>
      </c>
      <c r="L175" s="1"/>
      <c r="M175" s="54" t="s">
        <v>44</v>
      </c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55"/>
      <c r="B176" s="1"/>
      <c r="C176" s="54" t="s">
        <v>343</v>
      </c>
      <c r="D176" s="1"/>
      <c r="E176" s="53">
        <v>4.0</v>
      </c>
      <c r="F176" s="54" t="s">
        <v>59</v>
      </c>
      <c r="G176" s="1"/>
      <c r="H176" s="54" t="s">
        <v>303</v>
      </c>
      <c r="I176" s="1"/>
      <c r="J176" s="63">
        <v>420.0</v>
      </c>
      <c r="K176" s="54">
        <v>1680.0</v>
      </c>
      <c r="L176" s="55"/>
      <c r="M176" s="54" t="s">
        <v>44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54" t="s">
        <v>461</v>
      </c>
      <c r="D177" s="54">
        <v>4.0</v>
      </c>
      <c r="E177" s="55"/>
      <c r="F177" s="54" t="s">
        <v>63</v>
      </c>
      <c r="G177" s="1"/>
      <c r="H177" s="54" t="s">
        <v>115</v>
      </c>
      <c r="I177" s="1"/>
      <c r="J177" s="63">
        <v>380.0</v>
      </c>
      <c r="K177" s="54">
        <v>1520.0</v>
      </c>
      <c r="L177" s="55"/>
      <c r="M177" s="54" t="s">
        <v>44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54" t="s">
        <v>99</v>
      </c>
      <c r="D178" s="55"/>
      <c r="E178" s="54">
        <v>4.0</v>
      </c>
      <c r="F178" s="54" t="s">
        <v>462</v>
      </c>
      <c r="G178" s="1"/>
      <c r="H178" s="54" t="s">
        <v>105</v>
      </c>
      <c r="I178" s="1"/>
      <c r="J178" s="63">
        <v>420.0</v>
      </c>
      <c r="K178" s="54">
        <v>1680.0</v>
      </c>
      <c r="L178" s="55"/>
      <c r="M178" s="54" t="s">
        <v>44</v>
      </c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54" t="s">
        <v>463</v>
      </c>
      <c r="C179" s="54" t="s">
        <v>442</v>
      </c>
      <c r="D179" s="53">
        <v>4.0</v>
      </c>
      <c r="E179" s="1"/>
      <c r="F179" s="54" t="s">
        <v>464</v>
      </c>
      <c r="G179" s="1"/>
      <c r="H179" s="54" t="s">
        <v>86</v>
      </c>
      <c r="I179" s="1"/>
      <c r="J179" s="63">
        <v>380.0</v>
      </c>
      <c r="K179" s="53">
        <v>1520.0</v>
      </c>
      <c r="L179" s="1"/>
      <c r="M179" s="54" t="s">
        <v>44</v>
      </c>
      <c r="N179" s="59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54" t="s">
        <v>465</v>
      </c>
      <c r="C180" s="54" t="s">
        <v>466</v>
      </c>
      <c r="D180" s="53">
        <v>12.0</v>
      </c>
      <c r="E180" s="1"/>
      <c r="F180" s="54" t="s">
        <v>467</v>
      </c>
      <c r="G180" s="1"/>
      <c r="H180" s="54" t="s">
        <v>48</v>
      </c>
      <c r="I180" s="1"/>
      <c r="J180" s="63">
        <v>340.0</v>
      </c>
      <c r="K180" s="1"/>
      <c r="L180" s="53">
        <v>4080.0</v>
      </c>
      <c r="M180" s="54" t="s">
        <v>44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54" t="s">
        <v>468</v>
      </c>
      <c r="C181" s="54" t="s">
        <v>469</v>
      </c>
      <c r="D181" s="53">
        <v>84.0</v>
      </c>
      <c r="E181" s="1"/>
      <c r="F181" s="54" t="s">
        <v>470</v>
      </c>
      <c r="G181" s="1"/>
      <c r="H181" s="54" t="s">
        <v>82</v>
      </c>
      <c r="I181" s="1"/>
      <c r="J181" s="63">
        <v>340.0</v>
      </c>
      <c r="K181" s="55"/>
      <c r="L181" s="54">
        <v>28560.0</v>
      </c>
      <c r="M181" s="54" t="s">
        <v>44</v>
      </c>
      <c r="N181" s="59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54" t="s">
        <v>471</v>
      </c>
      <c r="C182" s="54" t="s">
        <v>472</v>
      </c>
      <c r="D182" s="54">
        <v>8.0</v>
      </c>
      <c r="E182" s="55"/>
      <c r="F182" s="54" t="s">
        <v>473</v>
      </c>
      <c r="G182" s="1"/>
      <c r="H182" s="54" t="s">
        <v>60</v>
      </c>
      <c r="I182" s="1"/>
      <c r="J182" s="63">
        <v>380.0</v>
      </c>
      <c r="K182" s="54">
        <v>3040.0</v>
      </c>
      <c r="L182" s="55"/>
      <c r="M182" s="54" t="s">
        <v>44</v>
      </c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54" t="s">
        <v>474</v>
      </c>
      <c r="C183" s="54" t="s">
        <v>41</v>
      </c>
      <c r="D183" s="53">
        <v>16.0</v>
      </c>
      <c r="E183" s="1"/>
      <c r="F183" s="54" t="s">
        <v>475</v>
      </c>
      <c r="G183" s="1"/>
      <c r="H183" s="54" t="s">
        <v>43</v>
      </c>
      <c r="I183" s="1"/>
      <c r="J183" s="63">
        <v>340.0</v>
      </c>
      <c r="K183" s="54">
        <v>5440.0</v>
      </c>
      <c r="L183" s="55"/>
      <c r="M183" s="54" t="s">
        <v>44</v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54">
        <v>26.0</v>
      </c>
      <c r="B184" s="54" t="s">
        <v>476</v>
      </c>
      <c r="C184" s="54" t="s">
        <v>331</v>
      </c>
      <c r="D184" s="54">
        <v>16.0</v>
      </c>
      <c r="E184" s="55"/>
      <c r="F184" s="54" t="s">
        <v>477</v>
      </c>
      <c r="G184" s="1"/>
      <c r="H184" s="54" t="s">
        <v>478</v>
      </c>
      <c r="I184" s="1"/>
      <c r="J184" s="63">
        <v>380.0</v>
      </c>
      <c r="K184" s="54">
        <v>6080.0</v>
      </c>
      <c r="L184" s="55"/>
      <c r="M184" s="54" t="s">
        <v>44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54" t="s">
        <v>393</v>
      </c>
      <c r="D185" s="55"/>
      <c r="E185" s="54">
        <v>20.0</v>
      </c>
      <c r="F185" s="54" t="s">
        <v>479</v>
      </c>
      <c r="G185" s="1"/>
      <c r="H185" s="54" t="s">
        <v>90</v>
      </c>
      <c r="I185" s="1"/>
      <c r="J185" s="63">
        <v>400.0</v>
      </c>
      <c r="K185" s="53">
        <v>8000.0</v>
      </c>
      <c r="L185" s="1"/>
      <c r="M185" s="54" t="s">
        <v>44</v>
      </c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54" t="s">
        <v>480</v>
      </c>
      <c r="C186" s="54" t="s">
        <v>367</v>
      </c>
      <c r="D186" s="53">
        <v>8.0</v>
      </c>
      <c r="E186" s="1"/>
      <c r="F186" s="54" t="s">
        <v>481</v>
      </c>
      <c r="G186" s="1"/>
      <c r="H186" s="54" t="s">
        <v>86</v>
      </c>
      <c r="I186" s="1"/>
      <c r="J186" s="63">
        <v>380.0</v>
      </c>
      <c r="K186" s="53">
        <v>3040.0</v>
      </c>
      <c r="L186" s="1"/>
      <c r="M186" s="54" t="s">
        <v>44</v>
      </c>
      <c r="N186" s="59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54" t="s">
        <v>482</v>
      </c>
      <c r="C187" s="54" t="s">
        <v>289</v>
      </c>
      <c r="D187" s="53">
        <v>4.0</v>
      </c>
      <c r="E187" s="1"/>
      <c r="F187" s="54" t="s">
        <v>184</v>
      </c>
      <c r="G187" s="1"/>
      <c r="H187" s="54" t="s">
        <v>478</v>
      </c>
      <c r="I187" s="1"/>
      <c r="J187" s="63">
        <v>280.0</v>
      </c>
      <c r="K187" s="54">
        <v>1520.0</v>
      </c>
      <c r="L187" s="55"/>
      <c r="M187" s="54" t="s">
        <v>44</v>
      </c>
      <c r="N187" s="59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55"/>
      <c r="B188" s="54" t="s">
        <v>483</v>
      </c>
      <c r="C188" s="54" t="s">
        <v>414</v>
      </c>
      <c r="D188" s="53">
        <v>12.0</v>
      </c>
      <c r="E188" s="1"/>
      <c r="F188" s="54" t="s">
        <v>484</v>
      </c>
      <c r="G188" s="1"/>
      <c r="H188" s="54" t="s">
        <v>154</v>
      </c>
      <c r="I188" s="1"/>
      <c r="J188" s="63">
        <v>380.0</v>
      </c>
      <c r="K188" s="53">
        <v>4560.0</v>
      </c>
      <c r="L188" s="1"/>
      <c r="M188" s="54" t="s">
        <v>44</v>
      </c>
      <c r="N188" s="59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54">
        <v>27.0</v>
      </c>
      <c r="B189" s="54" t="s">
        <v>485</v>
      </c>
      <c r="C189" s="54" t="s">
        <v>370</v>
      </c>
      <c r="D189" s="53">
        <v>8.0</v>
      </c>
      <c r="E189" s="1"/>
      <c r="F189" s="54" t="s">
        <v>486</v>
      </c>
      <c r="G189" s="1"/>
      <c r="H189" s="54" t="s">
        <v>487</v>
      </c>
      <c r="I189" s="1"/>
      <c r="J189" s="63">
        <v>380.0</v>
      </c>
      <c r="K189" s="53">
        <v>3040.0</v>
      </c>
      <c r="L189" s="1"/>
      <c r="M189" s="54" t="s">
        <v>44</v>
      </c>
      <c r="N189" s="59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54" t="s">
        <v>488</v>
      </c>
      <c r="D190" s="55"/>
      <c r="E190" s="54">
        <v>24.0</v>
      </c>
      <c r="F190" s="54" t="s">
        <v>489</v>
      </c>
      <c r="G190" s="1"/>
      <c r="H190" s="54" t="s">
        <v>90</v>
      </c>
      <c r="I190" s="1"/>
      <c r="J190" s="63">
        <v>400.0</v>
      </c>
      <c r="K190" s="53">
        <v>9600.0</v>
      </c>
      <c r="L190" s="1"/>
      <c r="M190" s="54" t="s">
        <v>44</v>
      </c>
      <c r="N190" s="59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54" t="s">
        <v>490</v>
      </c>
      <c r="D191" s="53">
        <v>4.0</v>
      </c>
      <c r="E191" s="1"/>
      <c r="F191" s="54" t="s">
        <v>417</v>
      </c>
      <c r="G191" s="1"/>
      <c r="H191" s="54" t="s">
        <v>196</v>
      </c>
      <c r="I191" s="1"/>
      <c r="J191" s="63">
        <v>380.0</v>
      </c>
      <c r="K191" s="53">
        <v>1520.0</v>
      </c>
      <c r="L191" s="1"/>
      <c r="M191" s="54" t="s">
        <v>44</v>
      </c>
      <c r="N191" s="59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54" t="s">
        <v>491</v>
      </c>
      <c r="D192" s="53">
        <v>4.0</v>
      </c>
      <c r="E192" s="1"/>
      <c r="F192" s="54" t="s">
        <v>492</v>
      </c>
      <c r="G192" s="1"/>
      <c r="H192" s="54" t="s">
        <v>115</v>
      </c>
      <c r="I192" s="1"/>
      <c r="J192" s="63">
        <v>380.0</v>
      </c>
      <c r="K192" s="53">
        <v>1520.0</v>
      </c>
      <c r="L192" s="1"/>
      <c r="M192" s="54" t="s">
        <v>44</v>
      </c>
      <c r="N192" s="54" t="s">
        <v>165</v>
      </c>
      <c r="O192" s="54">
        <v>195680.0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54" t="s">
        <v>493</v>
      </c>
      <c r="C193" s="54" t="s">
        <v>334</v>
      </c>
      <c r="D193" s="53">
        <v>60.0</v>
      </c>
      <c r="E193" s="1"/>
      <c r="F193" s="54" t="s">
        <v>494</v>
      </c>
      <c r="G193" s="1"/>
      <c r="H193" s="54" t="s">
        <v>82</v>
      </c>
      <c r="I193" s="1"/>
      <c r="J193" s="63">
        <v>340.0</v>
      </c>
      <c r="K193" s="53">
        <v>20400.0</v>
      </c>
      <c r="L193" s="1"/>
      <c r="M193" s="54" t="s">
        <v>44</v>
      </c>
      <c r="N193" s="54" t="s">
        <v>495</v>
      </c>
      <c r="O193" s="54">
        <v>377600.0</v>
      </c>
      <c r="P193" s="64">
        <v>45684.0</v>
      </c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55"/>
      <c r="B194" s="1"/>
      <c r="C194" s="54" t="s">
        <v>122</v>
      </c>
      <c r="D194" s="53">
        <v>8.0</v>
      </c>
      <c r="E194" s="1"/>
      <c r="F194" s="54" t="s">
        <v>496</v>
      </c>
      <c r="G194" s="1"/>
      <c r="H194" s="54" t="s">
        <v>115</v>
      </c>
      <c r="I194" s="1"/>
      <c r="J194" s="63">
        <v>380.0</v>
      </c>
      <c r="K194" s="53">
        <v>3040.0</v>
      </c>
      <c r="L194" s="1"/>
      <c r="M194" s="54" t="s">
        <v>44</v>
      </c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54" t="s">
        <v>99</v>
      </c>
      <c r="D195" s="53">
        <v>4.0</v>
      </c>
      <c r="E195" s="1"/>
      <c r="F195" s="54" t="s">
        <v>497</v>
      </c>
      <c r="G195" s="1"/>
      <c r="H195" s="54" t="s">
        <v>86</v>
      </c>
      <c r="I195" s="1"/>
      <c r="J195" s="63">
        <v>380.0</v>
      </c>
      <c r="K195" s="53">
        <v>1520.0</v>
      </c>
      <c r="L195" s="1"/>
      <c r="M195" s="54" t="s">
        <v>44</v>
      </c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53">
        <v>28.0</v>
      </c>
      <c r="B196" s="54" t="s">
        <v>498</v>
      </c>
      <c r="C196" s="54" t="s">
        <v>499</v>
      </c>
      <c r="D196" s="53">
        <v>12.0</v>
      </c>
      <c r="E196" s="1"/>
      <c r="F196" s="54" t="s">
        <v>500</v>
      </c>
      <c r="G196" s="1"/>
      <c r="H196" s="54" t="s">
        <v>48</v>
      </c>
      <c r="I196" s="1"/>
      <c r="J196" s="63">
        <v>340.0</v>
      </c>
      <c r="K196" s="55"/>
      <c r="L196" s="54">
        <v>4080.0</v>
      </c>
      <c r="M196" s="1"/>
      <c r="N196" s="59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54" t="s">
        <v>501</v>
      </c>
      <c r="D197" s="55"/>
      <c r="E197" s="54">
        <v>48.0</v>
      </c>
      <c r="F197" s="54" t="s">
        <v>502</v>
      </c>
      <c r="G197" s="1"/>
      <c r="H197" s="54" t="s">
        <v>90</v>
      </c>
      <c r="I197" s="1"/>
      <c r="J197" s="63">
        <v>400.0</v>
      </c>
      <c r="K197" s="53">
        <v>19200.0</v>
      </c>
      <c r="L197" s="1"/>
      <c r="M197" s="54" t="s">
        <v>44</v>
      </c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54" t="s">
        <v>503</v>
      </c>
      <c r="C198" s="54" t="s">
        <v>504</v>
      </c>
      <c r="D198" s="55"/>
      <c r="E198" s="54">
        <v>16.0</v>
      </c>
      <c r="F198" s="54" t="s">
        <v>505</v>
      </c>
      <c r="G198" s="1"/>
      <c r="H198" s="54" t="s">
        <v>303</v>
      </c>
      <c r="I198" s="1"/>
      <c r="J198" s="63">
        <v>420.0</v>
      </c>
      <c r="K198" s="53">
        <v>6720.0</v>
      </c>
      <c r="L198" s="1"/>
      <c r="M198" s="54" t="s">
        <v>44</v>
      </c>
      <c r="N198" s="1"/>
      <c r="O198" s="1"/>
      <c r="P198" s="59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54" t="s">
        <v>506</v>
      </c>
      <c r="D199" s="54"/>
      <c r="E199" s="55"/>
      <c r="F199" s="54" t="s">
        <v>507</v>
      </c>
      <c r="G199" s="1"/>
      <c r="H199" s="54" t="s">
        <v>115</v>
      </c>
      <c r="I199" s="1"/>
      <c r="J199" s="63">
        <v>380.0</v>
      </c>
      <c r="K199" s="53">
        <v>1520.0</v>
      </c>
      <c r="L199" s="1"/>
      <c r="M199" s="54" t="s">
        <v>44</v>
      </c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54" t="s">
        <v>508</v>
      </c>
      <c r="C200" s="54" t="s">
        <v>509</v>
      </c>
      <c r="D200" s="55"/>
      <c r="E200" s="54">
        <v>8.0</v>
      </c>
      <c r="F200" s="54" t="s">
        <v>121</v>
      </c>
      <c r="G200" s="1"/>
      <c r="H200" s="54" t="s">
        <v>303</v>
      </c>
      <c r="I200" s="1"/>
      <c r="J200" s="63">
        <v>420.0</v>
      </c>
      <c r="K200" s="53">
        <v>3360.0</v>
      </c>
      <c r="L200" s="1"/>
      <c r="M200" s="54" t="s">
        <v>44</v>
      </c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54" t="s">
        <v>510</v>
      </c>
      <c r="C201" s="54" t="s">
        <v>511</v>
      </c>
      <c r="D201" s="53">
        <v>8.0</v>
      </c>
      <c r="E201" s="1"/>
      <c r="F201" s="54" t="s">
        <v>512</v>
      </c>
      <c r="G201" s="1"/>
      <c r="H201" s="54" t="s">
        <v>48</v>
      </c>
      <c r="I201" s="1"/>
      <c r="J201" s="63">
        <v>340.0</v>
      </c>
      <c r="K201" s="1"/>
      <c r="L201" s="53">
        <v>2720.0</v>
      </c>
      <c r="M201" s="54" t="s">
        <v>44</v>
      </c>
      <c r="N201" s="59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54" t="s">
        <v>251</v>
      </c>
      <c r="D202" s="53">
        <v>4.0</v>
      </c>
      <c r="E202" s="1"/>
      <c r="F202" s="54" t="s">
        <v>270</v>
      </c>
      <c r="G202" s="1"/>
      <c r="H202" s="54" t="s">
        <v>86</v>
      </c>
      <c r="I202" s="1"/>
      <c r="J202" s="63">
        <v>380.0</v>
      </c>
      <c r="K202" s="53">
        <v>1520.0</v>
      </c>
      <c r="L202" s="1"/>
      <c r="M202" s="54" t="s">
        <v>44</v>
      </c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54">
        <v>29.0</v>
      </c>
      <c r="B203" s="54" t="s">
        <v>513</v>
      </c>
      <c r="C203" s="54" t="s">
        <v>514</v>
      </c>
      <c r="D203" s="54"/>
      <c r="E203" s="53">
        <v>4.0</v>
      </c>
      <c r="F203" s="54" t="s">
        <v>515</v>
      </c>
      <c r="G203" s="1"/>
      <c r="H203" s="54" t="s">
        <v>303</v>
      </c>
      <c r="I203" s="1"/>
      <c r="J203" s="63">
        <v>420.0</v>
      </c>
      <c r="K203" s="54">
        <v>1680.0</v>
      </c>
      <c r="L203" s="55"/>
      <c r="M203" s="54" t="s">
        <v>44</v>
      </c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54" t="s">
        <v>516</v>
      </c>
      <c r="C204" s="54" t="s">
        <v>289</v>
      </c>
      <c r="D204" s="53">
        <v>8.0</v>
      </c>
      <c r="E204" s="1"/>
      <c r="F204" s="54" t="s">
        <v>517</v>
      </c>
      <c r="G204" s="1"/>
      <c r="H204" s="54" t="s">
        <v>154</v>
      </c>
      <c r="I204" s="1"/>
      <c r="J204" s="63">
        <v>380.0</v>
      </c>
      <c r="K204" s="53">
        <v>3040.0</v>
      </c>
      <c r="L204" s="1"/>
      <c r="M204" s="54" t="s">
        <v>44</v>
      </c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54" t="s">
        <v>518</v>
      </c>
      <c r="D205" s="53">
        <v>4.0</v>
      </c>
      <c r="E205" s="1"/>
      <c r="F205" s="54" t="s">
        <v>325</v>
      </c>
      <c r="G205" s="1"/>
      <c r="H205" s="54" t="s">
        <v>115</v>
      </c>
      <c r="I205" s="1"/>
      <c r="J205" s="63">
        <v>380.0</v>
      </c>
      <c r="K205" s="53">
        <v>1520.0</v>
      </c>
      <c r="L205" s="1"/>
      <c r="M205" s="54" t="s">
        <v>44</v>
      </c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54" t="s">
        <v>519</v>
      </c>
      <c r="D206" s="53">
        <v>4.0</v>
      </c>
      <c r="E206" s="1"/>
      <c r="F206" s="54" t="s">
        <v>520</v>
      </c>
      <c r="G206" s="1"/>
      <c r="H206" s="54" t="s">
        <v>105</v>
      </c>
      <c r="I206" s="1"/>
      <c r="J206" s="63">
        <v>380.0</v>
      </c>
      <c r="K206" s="53">
        <v>1520.0</v>
      </c>
      <c r="L206" s="1"/>
      <c r="M206" s="54" t="s">
        <v>44</v>
      </c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55"/>
      <c r="B207" s="1"/>
      <c r="C207" s="54" t="s">
        <v>442</v>
      </c>
      <c r="D207" s="53">
        <v>4.0</v>
      </c>
      <c r="E207" s="1"/>
      <c r="F207" s="54" t="s">
        <v>521</v>
      </c>
      <c r="G207" s="1"/>
      <c r="H207" s="54" t="s">
        <v>86</v>
      </c>
      <c r="I207" s="1"/>
      <c r="J207" s="63">
        <v>380.0</v>
      </c>
      <c r="K207" s="53">
        <v>1520.0</v>
      </c>
      <c r="L207" s="1"/>
      <c r="M207" s="54" t="s">
        <v>44</v>
      </c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54" t="s">
        <v>522</v>
      </c>
      <c r="C208" s="54" t="s">
        <v>523</v>
      </c>
      <c r="D208" s="53">
        <v>8.0</v>
      </c>
      <c r="E208" s="1"/>
      <c r="F208" s="54" t="s">
        <v>524</v>
      </c>
      <c r="G208" s="1"/>
      <c r="H208" s="54" t="s">
        <v>204</v>
      </c>
      <c r="I208" s="1"/>
      <c r="J208" s="63">
        <v>380.0</v>
      </c>
      <c r="K208" s="53">
        <v>3040.0</v>
      </c>
      <c r="L208" s="1"/>
      <c r="M208" s="54" t="s">
        <v>44</v>
      </c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54" t="s">
        <v>525</v>
      </c>
      <c r="C209" s="54" t="s">
        <v>526</v>
      </c>
      <c r="D209" s="53">
        <v>12.0</v>
      </c>
      <c r="E209" s="1"/>
      <c r="F209" s="54" t="s">
        <v>527</v>
      </c>
      <c r="G209" s="1"/>
      <c r="H209" s="54" t="s">
        <v>60</v>
      </c>
      <c r="I209" s="1"/>
      <c r="J209" s="62">
        <v>380.0</v>
      </c>
      <c r="K209" s="54">
        <v>4560.0</v>
      </c>
      <c r="L209" s="1"/>
      <c r="M209" s="54" t="s">
        <v>44</v>
      </c>
      <c r="N209" s="1"/>
      <c r="O209" s="55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54">
        <v>30.0</v>
      </c>
      <c r="B210" s="1"/>
      <c r="C210" s="54" t="s">
        <v>528</v>
      </c>
      <c r="D210" s="55"/>
      <c r="E210" s="54">
        <v>32.0</v>
      </c>
      <c r="F210" s="54" t="s">
        <v>529</v>
      </c>
      <c r="G210" s="1"/>
      <c r="H210" s="54" t="s">
        <v>90</v>
      </c>
      <c r="I210" s="1"/>
      <c r="J210" s="63">
        <v>400.0</v>
      </c>
      <c r="K210" s="53">
        <v>12800.0</v>
      </c>
      <c r="L210" s="1"/>
      <c r="M210" s="54" t="s">
        <v>44</v>
      </c>
      <c r="N210" s="1"/>
      <c r="O210" s="55"/>
      <c r="P210" s="55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54" t="s">
        <v>530</v>
      </c>
      <c r="C211" s="54" t="s">
        <v>531</v>
      </c>
      <c r="D211" s="53">
        <v>20.0</v>
      </c>
      <c r="E211" s="1"/>
      <c r="F211" s="54" t="s">
        <v>532</v>
      </c>
      <c r="G211" s="1"/>
      <c r="H211" s="54" t="s">
        <v>127</v>
      </c>
      <c r="I211" s="1"/>
      <c r="J211" s="63">
        <v>380.0</v>
      </c>
      <c r="K211" s="53">
        <v>7600.0</v>
      </c>
      <c r="L211" s="1"/>
      <c r="M211" s="54" t="s">
        <v>44</v>
      </c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54" t="s">
        <v>533</v>
      </c>
      <c r="C212" s="54" t="s">
        <v>289</v>
      </c>
      <c r="D212" s="53">
        <v>8.0</v>
      </c>
      <c r="E212" s="1"/>
      <c r="F212" s="54" t="s">
        <v>534</v>
      </c>
      <c r="G212" s="1"/>
      <c r="H212" s="54" t="s">
        <v>48</v>
      </c>
      <c r="I212" s="1"/>
      <c r="J212" s="63">
        <v>340.0</v>
      </c>
      <c r="K212" s="55"/>
      <c r="L212" s="54">
        <v>2720.0</v>
      </c>
      <c r="M212" s="54" t="s">
        <v>44</v>
      </c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54" t="s">
        <v>99</v>
      </c>
      <c r="D213" s="53">
        <v>8.0</v>
      </c>
      <c r="E213" s="1"/>
      <c r="F213" s="54" t="s">
        <v>535</v>
      </c>
      <c r="G213" s="1"/>
      <c r="H213" s="54" t="s">
        <v>86</v>
      </c>
      <c r="I213" s="1"/>
      <c r="J213" s="63">
        <v>380.0</v>
      </c>
      <c r="K213" s="53">
        <v>3040.0</v>
      </c>
      <c r="L213" s="1"/>
      <c r="M213" s="54" t="s">
        <v>44</v>
      </c>
      <c r="N213" s="59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54">
        <v>30.0</v>
      </c>
      <c r="B214" s="54" t="s">
        <v>536</v>
      </c>
      <c r="C214" s="54" t="s">
        <v>445</v>
      </c>
      <c r="D214" s="53">
        <v>64.0</v>
      </c>
      <c r="E214" s="1"/>
      <c r="F214" s="1"/>
      <c r="G214" s="54" t="s">
        <v>537</v>
      </c>
      <c r="H214" s="54" t="s">
        <v>43</v>
      </c>
      <c r="I214" s="1"/>
      <c r="J214" s="63">
        <v>340.0</v>
      </c>
      <c r="K214" s="53">
        <v>21760.0</v>
      </c>
      <c r="L214" s="1"/>
      <c r="M214" s="54" t="s">
        <v>44</v>
      </c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54">
        <v>31.0</v>
      </c>
      <c r="B215" s="54" t="s">
        <v>538</v>
      </c>
      <c r="C215" s="54" t="s">
        <v>539</v>
      </c>
      <c r="D215" s="53">
        <v>64.0</v>
      </c>
      <c r="E215" s="1"/>
      <c r="F215" s="54" t="s">
        <v>540</v>
      </c>
      <c r="G215" s="1"/>
      <c r="H215" s="54" t="s">
        <v>43</v>
      </c>
      <c r="I215" s="1"/>
      <c r="J215" s="63">
        <v>340.0</v>
      </c>
      <c r="K215" s="53">
        <v>21760.0</v>
      </c>
      <c r="L215" s="1"/>
      <c r="M215" s="54" t="s">
        <v>44</v>
      </c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54" t="s">
        <v>541</v>
      </c>
      <c r="D216" s="54"/>
      <c r="E216" s="55"/>
      <c r="F216" s="54" t="s">
        <v>542</v>
      </c>
      <c r="G216" s="1"/>
      <c r="H216" s="54" t="s">
        <v>56</v>
      </c>
      <c r="I216" s="1"/>
      <c r="J216" s="63">
        <v>380.0</v>
      </c>
      <c r="K216" s="53">
        <v>12160.0</v>
      </c>
      <c r="L216" s="1"/>
      <c r="M216" s="54" t="s">
        <v>44</v>
      </c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55"/>
      <c r="B217" s="1"/>
      <c r="C217" s="54" t="s">
        <v>543</v>
      </c>
      <c r="D217" s="55"/>
      <c r="E217" s="54">
        <v>20.0</v>
      </c>
      <c r="F217" s="54" t="s">
        <v>544</v>
      </c>
      <c r="G217" s="1"/>
      <c r="H217" s="54" t="s">
        <v>90</v>
      </c>
      <c r="I217" s="1"/>
      <c r="J217" s="63">
        <v>400.0</v>
      </c>
      <c r="K217" s="53">
        <v>8000.0</v>
      </c>
      <c r="L217" s="1"/>
      <c r="M217" s="54" t="s">
        <v>44</v>
      </c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54" t="s">
        <v>545</v>
      </c>
      <c r="C218" s="54" t="s">
        <v>546</v>
      </c>
      <c r="D218" s="53">
        <v>12.0</v>
      </c>
      <c r="E218" s="1"/>
      <c r="F218" s="54" t="s">
        <v>547</v>
      </c>
      <c r="G218" s="1"/>
      <c r="H218" s="54" t="s">
        <v>48</v>
      </c>
      <c r="I218" s="1"/>
      <c r="J218" s="63">
        <v>340.0</v>
      </c>
      <c r="K218" s="55"/>
      <c r="L218" s="54">
        <v>4080.0</v>
      </c>
      <c r="M218" s="54" t="s">
        <v>44</v>
      </c>
      <c r="N218" s="54" t="s">
        <v>91</v>
      </c>
      <c r="O218" s="54">
        <v>135040.0</v>
      </c>
      <c r="P218" s="64">
        <v>45688.0</v>
      </c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54" t="s">
        <v>548</v>
      </c>
      <c r="C219" s="54" t="s">
        <v>367</v>
      </c>
      <c r="D219" s="53">
        <v>24.0</v>
      </c>
      <c r="E219" s="1"/>
      <c r="F219" s="54" t="s">
        <v>55</v>
      </c>
      <c r="G219" s="1"/>
      <c r="H219" s="54" t="s">
        <v>68</v>
      </c>
      <c r="I219" s="1"/>
      <c r="J219" s="63">
        <v>380.0</v>
      </c>
      <c r="K219" s="54">
        <v>9120.0</v>
      </c>
      <c r="L219" s="55"/>
      <c r="M219" s="54" t="s">
        <v>44</v>
      </c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54" t="s">
        <v>549</v>
      </c>
      <c r="C220" s="54" t="s">
        <v>531</v>
      </c>
      <c r="D220" s="53">
        <v>20.0</v>
      </c>
      <c r="E220" s="1"/>
      <c r="F220" s="54" t="s">
        <v>550</v>
      </c>
      <c r="G220" s="1"/>
      <c r="H220" s="54" t="s">
        <v>551</v>
      </c>
      <c r="I220" s="1"/>
      <c r="J220" s="63">
        <v>380.0</v>
      </c>
      <c r="K220" s="53">
        <v>7600.0</v>
      </c>
      <c r="L220" s="1"/>
      <c r="M220" s="54" t="s">
        <v>44</v>
      </c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54" t="s">
        <v>552</v>
      </c>
      <c r="C221" s="54" t="s">
        <v>553</v>
      </c>
      <c r="D221" s="54"/>
      <c r="E221" s="55"/>
      <c r="F221" s="54" t="s">
        <v>554</v>
      </c>
      <c r="G221" s="1"/>
      <c r="H221" s="54" t="s">
        <v>154</v>
      </c>
      <c r="I221" s="1"/>
      <c r="J221" s="63">
        <v>380.0</v>
      </c>
      <c r="K221" s="54">
        <v>3040.0</v>
      </c>
      <c r="L221" s="55"/>
      <c r="M221" s="54" t="s">
        <v>44</v>
      </c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54" t="s">
        <v>555</v>
      </c>
      <c r="C222" s="54" t="s">
        <v>518</v>
      </c>
      <c r="D222" s="53">
        <v>8.0</v>
      </c>
      <c r="E222" s="1"/>
      <c r="F222" s="54" t="s">
        <v>556</v>
      </c>
      <c r="G222" s="1"/>
      <c r="H222" s="54" t="s">
        <v>48</v>
      </c>
      <c r="I222" s="1"/>
      <c r="J222" s="63">
        <v>340.0</v>
      </c>
      <c r="K222" s="55"/>
      <c r="L222" s="54">
        <v>2720.0</v>
      </c>
      <c r="M222" s="54" t="s">
        <v>44</v>
      </c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54" t="s">
        <v>122</v>
      </c>
      <c r="D223" s="53">
        <v>4.0</v>
      </c>
      <c r="E223" s="1"/>
      <c r="F223" s="54" t="s">
        <v>557</v>
      </c>
      <c r="G223" s="1"/>
      <c r="H223" s="54" t="s">
        <v>86</v>
      </c>
      <c r="I223" s="1"/>
      <c r="J223" s="63">
        <v>380.0</v>
      </c>
      <c r="K223" s="53">
        <v>1520.0</v>
      </c>
      <c r="L223" s="1"/>
      <c r="M223" s="54" t="s">
        <v>44</v>
      </c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54" t="s">
        <v>558</v>
      </c>
      <c r="C224" s="54" t="s">
        <v>99</v>
      </c>
      <c r="D224" s="55"/>
      <c r="E224" s="54">
        <v>100.0</v>
      </c>
      <c r="F224" s="54" t="s">
        <v>559</v>
      </c>
      <c r="G224" s="1"/>
      <c r="H224" s="54" t="s">
        <v>71</v>
      </c>
      <c r="I224" s="1"/>
      <c r="J224" s="63">
        <v>350.0</v>
      </c>
      <c r="K224" s="55"/>
      <c r="L224" s="54">
        <v>35000.0</v>
      </c>
      <c r="M224" s="54" t="s">
        <v>44</v>
      </c>
      <c r="N224" s="59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54" t="s">
        <v>75</v>
      </c>
      <c r="D225" s="54"/>
      <c r="E225" s="53">
        <v>3.0</v>
      </c>
      <c r="F225" s="54" t="s">
        <v>560</v>
      </c>
      <c r="G225" s="1"/>
      <c r="H225" s="54" t="s">
        <v>71</v>
      </c>
      <c r="I225" s="1"/>
      <c r="J225" s="63">
        <v>350.0</v>
      </c>
      <c r="K225" s="1"/>
      <c r="L225" s="53">
        <v>1050.0</v>
      </c>
      <c r="M225" s="54" t="s">
        <v>44</v>
      </c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65" t="s">
        <v>561</v>
      </c>
      <c r="D226" s="54"/>
      <c r="E226" s="55"/>
      <c r="F226" s="65" t="s">
        <v>562</v>
      </c>
      <c r="G226" s="1"/>
      <c r="H226" s="54" t="s">
        <v>154</v>
      </c>
      <c r="I226" s="1"/>
      <c r="J226" s="63">
        <v>380.0</v>
      </c>
      <c r="K226" s="54">
        <v>380.0</v>
      </c>
      <c r="L226" s="55"/>
      <c r="M226" s="54" t="s">
        <v>44</v>
      </c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54" t="s">
        <v>563</v>
      </c>
      <c r="C227" s="54" t="s">
        <v>564</v>
      </c>
      <c r="D227" s="53">
        <v>132.0</v>
      </c>
      <c r="E227" s="1"/>
      <c r="F227" s="54" t="s">
        <v>565</v>
      </c>
      <c r="G227" s="1"/>
      <c r="H227" s="54" t="s">
        <v>82</v>
      </c>
      <c r="I227" s="1"/>
      <c r="J227" s="63">
        <v>340.0</v>
      </c>
      <c r="K227" s="53">
        <v>44880.0</v>
      </c>
      <c r="L227" s="1"/>
      <c r="M227" s="54" t="s">
        <v>44</v>
      </c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54">
        <v>31.0</v>
      </c>
      <c r="B228" s="1"/>
      <c r="C228" s="54" t="s">
        <v>566</v>
      </c>
      <c r="E228" s="55"/>
      <c r="F228" s="1"/>
      <c r="G228" s="54" t="s">
        <v>567</v>
      </c>
      <c r="H228" s="54" t="s">
        <v>43</v>
      </c>
      <c r="I228" s="1"/>
      <c r="J228" s="63">
        <v>340.0</v>
      </c>
      <c r="K228" s="54">
        <v>19040.0</v>
      </c>
      <c r="L228" s="55"/>
      <c r="M228" s="54" t="s">
        <v>44</v>
      </c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54" t="s">
        <v>75</v>
      </c>
      <c r="D229" s="55"/>
      <c r="E229" s="54">
        <v>16.0</v>
      </c>
      <c r="F229" s="1"/>
      <c r="G229" s="54" t="s">
        <v>568</v>
      </c>
      <c r="H229" s="54" t="s">
        <v>71</v>
      </c>
      <c r="J229" s="63">
        <v>350.0</v>
      </c>
      <c r="K229" s="55"/>
      <c r="L229" s="54">
        <v>5600.0</v>
      </c>
      <c r="M229" s="54" t="s">
        <v>44</v>
      </c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54"/>
      <c r="B230" s="1"/>
      <c r="C230" s="54"/>
      <c r="D230" s="55"/>
      <c r="E230" s="54"/>
      <c r="F230" s="54"/>
      <c r="G230" s="1"/>
      <c r="H230" s="54"/>
      <c r="I230" s="1"/>
      <c r="J230" s="63"/>
      <c r="K230" s="53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54"/>
      <c r="D231" s="53"/>
      <c r="E231" s="1"/>
      <c r="F231" s="54"/>
      <c r="G231" s="1"/>
      <c r="H231" s="54"/>
      <c r="I231" s="1"/>
      <c r="J231" s="63"/>
      <c r="K231" s="53"/>
      <c r="L231" s="1"/>
      <c r="M231" s="54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54"/>
      <c r="E232" s="53"/>
      <c r="F232" s="54"/>
      <c r="G232" s="1"/>
      <c r="H232" s="54"/>
      <c r="I232" s="1"/>
      <c r="J232" s="63"/>
      <c r="K232" s="54"/>
      <c r="L232" s="55"/>
      <c r="M232" s="54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55"/>
      <c r="B233" s="1"/>
      <c r="C233" s="54"/>
      <c r="E233" s="55"/>
      <c r="F233" s="54"/>
      <c r="G233" s="1"/>
      <c r="H233" s="54"/>
      <c r="I233" s="1"/>
      <c r="J233" s="63"/>
      <c r="K233" s="54"/>
      <c r="L233" s="55"/>
      <c r="M233" s="54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54"/>
      <c r="E234" s="55"/>
      <c r="F234" s="54"/>
      <c r="G234" s="1"/>
      <c r="H234" s="54"/>
      <c r="I234" s="1"/>
      <c r="J234" s="63"/>
      <c r="K234" s="54"/>
      <c r="L234" s="55"/>
      <c r="M234" s="54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55"/>
      <c r="B235" s="1"/>
      <c r="C235" s="66"/>
      <c r="D235" s="67"/>
      <c r="E235" s="68"/>
      <c r="F235" s="54"/>
      <c r="G235" s="1"/>
      <c r="H235" s="54"/>
      <c r="I235" s="1"/>
      <c r="J235" s="63"/>
      <c r="K235" s="53"/>
      <c r="L235" s="1"/>
      <c r="M235" s="54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66"/>
      <c r="E236" s="69"/>
      <c r="F236" s="54"/>
      <c r="G236" s="1"/>
      <c r="H236" s="54"/>
      <c r="I236" s="1"/>
      <c r="J236" s="63"/>
      <c r="K236" s="54"/>
      <c r="L236" s="55"/>
      <c r="M236" s="54"/>
      <c r="N236" s="59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54"/>
      <c r="B237" s="1"/>
      <c r="C237" s="66"/>
      <c r="E237" s="69"/>
      <c r="F237" s="1"/>
      <c r="G237" s="54"/>
      <c r="H237" s="54"/>
      <c r="I237" s="1"/>
      <c r="J237" s="63"/>
      <c r="K237" s="54"/>
      <c r="L237" s="55"/>
      <c r="M237" s="54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66"/>
      <c r="E238" s="69"/>
      <c r="F238" s="1"/>
      <c r="G238" s="54"/>
      <c r="H238" s="54"/>
      <c r="I238" s="54"/>
      <c r="J238" s="56"/>
      <c r="K238" s="1"/>
      <c r="L238" s="55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66"/>
      <c r="D239" s="69"/>
      <c r="E239" s="66"/>
      <c r="F239" s="1"/>
      <c r="G239" s="54"/>
      <c r="H239" s="54"/>
      <c r="I239" s="1"/>
      <c r="J239" s="63"/>
      <c r="K239" s="55"/>
      <c r="L239" s="5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66"/>
      <c r="D240" s="69"/>
      <c r="E240" s="66"/>
      <c r="F240" s="1"/>
      <c r="G240" s="54"/>
      <c r="H240" s="54"/>
      <c r="I240" s="1"/>
      <c r="J240" s="63"/>
      <c r="K240" s="55"/>
      <c r="L240" s="5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66"/>
      <c r="D241" s="67"/>
      <c r="E241" s="68"/>
      <c r="F241" s="1"/>
      <c r="G241" s="54"/>
      <c r="H241" s="54"/>
      <c r="I241" s="1"/>
      <c r="J241" s="63"/>
      <c r="K241" s="53"/>
      <c r="L241" s="1"/>
      <c r="M241" s="54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54"/>
      <c r="B242" s="1"/>
      <c r="C242" s="66"/>
      <c r="D242" s="67"/>
      <c r="E242" s="68"/>
      <c r="F242" s="66"/>
      <c r="G242" s="1"/>
      <c r="H242" s="54"/>
      <c r="I242" s="1"/>
      <c r="J242" s="63"/>
      <c r="K242" s="55"/>
      <c r="L242" s="5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54"/>
      <c r="D243" s="55"/>
      <c r="E243" s="54"/>
      <c r="F243" s="54"/>
      <c r="G243" s="1"/>
      <c r="H243" s="54"/>
      <c r="I243" s="1"/>
      <c r="J243" s="63"/>
      <c r="K243" s="54"/>
      <c r="L243" s="55"/>
      <c r="M243" s="54"/>
      <c r="N243" s="1"/>
      <c r="O243" s="1"/>
      <c r="P243" s="59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55"/>
      <c r="B244" s="1"/>
      <c r="C244" s="54"/>
      <c r="D244" s="53"/>
      <c r="E244" s="1"/>
      <c r="F244" s="54"/>
      <c r="G244" s="1"/>
      <c r="H244" s="54"/>
      <c r="I244" s="1"/>
      <c r="J244" s="63"/>
      <c r="K244" s="54"/>
      <c r="L244" s="55"/>
      <c r="M244" s="54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55"/>
      <c r="B245" s="1"/>
      <c r="C245" s="54"/>
      <c r="D245" s="53"/>
      <c r="E245" s="1"/>
      <c r="F245" s="54"/>
      <c r="G245" s="1"/>
      <c r="H245" s="54"/>
      <c r="I245" s="1"/>
      <c r="J245" s="63"/>
      <c r="K245" s="53"/>
      <c r="L245" s="1"/>
      <c r="M245" s="54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54"/>
      <c r="D246" s="53"/>
      <c r="E246" s="1"/>
      <c r="F246" s="54"/>
      <c r="G246" s="1"/>
      <c r="H246" s="54"/>
      <c r="I246" s="1"/>
      <c r="J246" s="63"/>
      <c r="K246" s="53"/>
      <c r="L246" s="1"/>
      <c r="M246" s="54"/>
      <c r="N246" s="1"/>
      <c r="O246" s="55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54"/>
      <c r="B247" s="1"/>
      <c r="C247" s="54"/>
      <c r="D247" s="53"/>
      <c r="E247" s="1"/>
      <c r="F247" s="1"/>
      <c r="G247" s="54"/>
      <c r="H247" s="54"/>
      <c r="I247" s="1"/>
      <c r="J247" s="63"/>
      <c r="K247" s="53"/>
      <c r="L247" s="1"/>
      <c r="M247" s="54"/>
      <c r="N247" s="1"/>
      <c r="O247" s="55"/>
      <c r="P247" s="55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54"/>
      <c r="B248" s="1"/>
      <c r="C248" s="54"/>
      <c r="D248" s="55"/>
      <c r="E248" s="54"/>
      <c r="F248" s="54"/>
      <c r="G248" s="1"/>
      <c r="H248" s="54"/>
      <c r="I248" s="1"/>
      <c r="J248" s="63"/>
      <c r="K248" s="5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54"/>
      <c r="D249" s="53"/>
      <c r="E249" s="1"/>
      <c r="F249" s="54"/>
      <c r="G249" s="1"/>
      <c r="H249" s="54"/>
      <c r="I249" s="1"/>
      <c r="J249" s="63"/>
      <c r="K249" s="53"/>
      <c r="L249" s="1"/>
      <c r="M249" s="54"/>
      <c r="N249" s="54"/>
      <c r="O249" s="54"/>
      <c r="P249" s="64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54"/>
      <c r="D250" s="53"/>
      <c r="E250" s="1"/>
      <c r="F250" s="54"/>
      <c r="G250" s="1"/>
      <c r="H250" s="54"/>
      <c r="I250" s="1"/>
      <c r="J250" s="63"/>
      <c r="K250" s="53"/>
      <c r="L250" s="1"/>
      <c r="M250" s="54"/>
      <c r="N250" s="59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54"/>
      <c r="D251" s="53"/>
      <c r="E251" s="1"/>
      <c r="F251" s="54"/>
      <c r="G251" s="1"/>
      <c r="H251" s="54"/>
      <c r="I251" s="1"/>
      <c r="J251" s="63"/>
      <c r="K251" s="53"/>
      <c r="L251" s="1"/>
      <c r="M251" s="54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54"/>
      <c r="D252" s="53"/>
      <c r="E252" s="1"/>
      <c r="F252" s="54"/>
      <c r="G252" s="1"/>
      <c r="H252" s="54"/>
      <c r="I252" s="1"/>
      <c r="J252" s="63"/>
      <c r="K252" s="53"/>
      <c r="L252" s="1"/>
      <c r="M252" s="54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54"/>
      <c r="D253" s="53"/>
      <c r="E253" s="1"/>
      <c r="F253" s="54"/>
      <c r="G253" s="1"/>
      <c r="H253" s="54"/>
      <c r="I253" s="1"/>
      <c r="J253" s="63"/>
      <c r="K253" s="53"/>
      <c r="L253" s="1"/>
      <c r="M253" s="54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54"/>
      <c r="D254" s="55"/>
      <c r="E254" s="54"/>
      <c r="F254" s="54"/>
      <c r="G254" s="1"/>
      <c r="H254" s="54"/>
      <c r="I254" s="1"/>
      <c r="J254" s="63"/>
      <c r="K254" s="55"/>
      <c r="L254" s="54"/>
      <c r="M254" s="1"/>
      <c r="N254" s="59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54"/>
      <c r="D255" s="53"/>
      <c r="E255" s="1"/>
      <c r="F255" s="54"/>
      <c r="G255" s="1"/>
      <c r="H255" s="54"/>
      <c r="I255" s="1"/>
      <c r="J255" s="63"/>
      <c r="K255" s="54"/>
      <c r="L255" s="55"/>
      <c r="M255" s="54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55"/>
      <c r="B256" s="1"/>
      <c r="C256" s="54"/>
      <c r="D256" s="53"/>
      <c r="E256" s="1"/>
      <c r="F256" s="54"/>
      <c r="G256" s="1"/>
      <c r="H256" s="54"/>
      <c r="I256" s="1"/>
      <c r="J256" s="63"/>
      <c r="K256" s="53"/>
      <c r="L256" s="1"/>
      <c r="M256" s="54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54"/>
      <c r="B257" s="1"/>
      <c r="C257" s="54"/>
      <c r="E257" s="53"/>
      <c r="F257" s="1"/>
      <c r="G257" s="54"/>
      <c r="H257" s="54"/>
      <c r="I257" s="1"/>
      <c r="J257" s="63"/>
      <c r="K257" s="53"/>
      <c r="L257" s="1"/>
      <c r="M257" s="54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54"/>
      <c r="B258" s="1"/>
      <c r="C258" s="54"/>
      <c r="D258" s="53"/>
      <c r="E258" s="1"/>
      <c r="F258" s="54"/>
      <c r="G258" s="1"/>
      <c r="H258" s="54"/>
      <c r="I258" s="1"/>
      <c r="J258" s="63"/>
      <c r="K258" s="54"/>
      <c r="L258" s="55"/>
      <c r="M258" s="54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54"/>
      <c r="D259" s="55"/>
      <c r="E259" s="54"/>
      <c r="F259" s="54"/>
      <c r="G259" s="1"/>
      <c r="H259" s="54"/>
      <c r="I259" s="1"/>
      <c r="J259" s="63"/>
      <c r="K259" s="53"/>
      <c r="L259" s="1"/>
      <c r="M259" s="54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54"/>
      <c r="D260" s="53"/>
      <c r="E260" s="1"/>
      <c r="F260" s="54"/>
      <c r="G260" s="1"/>
      <c r="H260" s="54"/>
      <c r="I260" s="1"/>
      <c r="J260" s="63"/>
      <c r="K260" s="53"/>
      <c r="L260" s="1"/>
      <c r="M260" s="54"/>
      <c r="N260" s="59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54"/>
      <c r="D261" s="53"/>
      <c r="E261" s="1"/>
      <c r="F261" s="54"/>
      <c r="G261" s="1"/>
      <c r="H261" s="54"/>
      <c r="I261" s="1"/>
      <c r="J261" s="63"/>
      <c r="K261" s="53"/>
      <c r="L261" s="1"/>
      <c r="M261" s="54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54"/>
      <c r="D262" s="53"/>
      <c r="E262" s="1"/>
      <c r="F262" s="54"/>
      <c r="G262" s="1"/>
      <c r="H262" s="54"/>
      <c r="I262" s="1"/>
      <c r="J262" s="63"/>
      <c r="K262" s="53"/>
      <c r="L262" s="1"/>
      <c r="M262" s="54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55"/>
      <c r="B263" s="1"/>
      <c r="C263" s="54"/>
      <c r="D263" s="53"/>
      <c r="E263" s="1"/>
      <c r="F263" s="54"/>
      <c r="G263" s="1"/>
      <c r="H263" s="54"/>
      <c r="I263" s="1"/>
      <c r="J263" s="63"/>
      <c r="K263" s="53"/>
      <c r="L263" s="1"/>
      <c r="M263" s="54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54"/>
      <c r="D264" s="1"/>
      <c r="E264" s="53"/>
      <c r="F264" s="54"/>
      <c r="G264" s="1"/>
      <c r="H264" s="54"/>
      <c r="I264" s="1"/>
      <c r="J264" s="63"/>
      <c r="K264" s="55"/>
      <c r="L264" s="5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54"/>
      <c r="D265" s="55"/>
      <c r="E265" s="54"/>
      <c r="F265" s="54"/>
      <c r="G265" s="1"/>
      <c r="H265" s="54"/>
      <c r="I265" s="1"/>
      <c r="J265" s="63"/>
      <c r="K265" s="55"/>
      <c r="L265" s="5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54"/>
      <c r="B266" s="1"/>
      <c r="C266" s="54"/>
      <c r="D266" s="53"/>
      <c r="E266" s="1"/>
      <c r="F266" s="54"/>
      <c r="G266" s="1"/>
      <c r="H266" s="54"/>
      <c r="I266" s="1"/>
      <c r="J266" s="63"/>
      <c r="K266" s="53"/>
      <c r="L266" s="1"/>
      <c r="M266" s="54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54"/>
      <c r="D267" s="53"/>
      <c r="E267" s="1"/>
      <c r="F267" s="54"/>
      <c r="G267" s="1"/>
      <c r="H267" s="54"/>
      <c r="I267" s="1"/>
      <c r="J267" s="63"/>
      <c r="K267" s="53"/>
      <c r="L267" s="1"/>
      <c r="M267" s="54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55"/>
      <c r="B268" s="1"/>
      <c r="C268" s="54"/>
      <c r="E268" s="55"/>
      <c r="F268" s="54"/>
      <c r="G268" s="1"/>
      <c r="H268" s="54"/>
      <c r="I268" s="1"/>
      <c r="J268" s="63"/>
      <c r="K268" s="54"/>
      <c r="L268" s="55"/>
      <c r="M268" s="54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53"/>
      <c r="B269" s="1"/>
      <c r="C269" s="54"/>
      <c r="D269" s="53"/>
      <c r="E269" s="1"/>
      <c r="F269" s="1"/>
      <c r="G269" s="54"/>
      <c r="H269" s="54"/>
      <c r="I269" s="1"/>
      <c r="J269" s="63"/>
      <c r="K269" s="53"/>
      <c r="L269" s="1"/>
      <c r="M269" s="54"/>
      <c r="N269" s="1"/>
      <c r="O269" s="55"/>
      <c r="P269" s="55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54"/>
      <c r="E270" s="55"/>
      <c r="F270" s="1"/>
      <c r="G270" s="54"/>
      <c r="H270" s="54"/>
      <c r="I270" s="1"/>
      <c r="J270" s="63"/>
      <c r="K270" s="54"/>
      <c r="L270" s="55"/>
      <c r="M270" s="54"/>
      <c r="N270" s="59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54"/>
      <c r="E271" s="55"/>
      <c r="F271" s="1"/>
      <c r="G271" s="54"/>
      <c r="H271" s="54"/>
      <c r="I271" s="1"/>
      <c r="J271" s="63"/>
      <c r="K271" s="54"/>
      <c r="L271" s="55"/>
      <c r="M271" s="54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54"/>
      <c r="B272" s="1"/>
      <c r="C272" s="54"/>
      <c r="E272" s="55"/>
      <c r="F272" s="1"/>
      <c r="G272" s="54"/>
      <c r="H272" s="54"/>
      <c r="I272" s="1"/>
      <c r="J272" s="63"/>
      <c r="K272" s="54"/>
      <c r="L272" s="55"/>
      <c r="M272" s="54"/>
      <c r="N272" s="1"/>
      <c r="O272" s="1"/>
      <c r="P272" s="59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54"/>
      <c r="E273" s="55"/>
      <c r="F273" s="1"/>
      <c r="G273" s="54"/>
      <c r="H273" s="54"/>
      <c r="I273" s="1"/>
      <c r="J273" s="63"/>
      <c r="K273" s="54"/>
      <c r="L273" s="55"/>
      <c r="M273" s="54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54"/>
      <c r="D274" s="53"/>
      <c r="E274" s="1"/>
      <c r="F274" s="1"/>
      <c r="G274" s="54"/>
      <c r="H274" s="54"/>
      <c r="I274" s="1"/>
      <c r="J274" s="63"/>
      <c r="K274" s="53"/>
      <c r="L274" s="1"/>
      <c r="M274" s="54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54"/>
      <c r="B275" s="1"/>
      <c r="C275" s="54"/>
      <c r="D275" s="53"/>
      <c r="E275" s="1"/>
      <c r="F275" s="54"/>
      <c r="G275" s="1"/>
      <c r="H275" s="54"/>
      <c r="I275" s="1"/>
      <c r="J275" s="63"/>
      <c r="K275" s="53"/>
      <c r="L275" s="1"/>
      <c r="M275" s="54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54"/>
      <c r="E276" s="55"/>
      <c r="F276" s="54"/>
      <c r="G276" s="1"/>
      <c r="H276" s="54"/>
      <c r="I276" s="1"/>
      <c r="J276" s="63"/>
      <c r="K276" s="54"/>
      <c r="L276" s="55"/>
      <c r="M276" s="54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54"/>
      <c r="E277" s="55"/>
      <c r="F277" s="54"/>
      <c r="G277" s="1"/>
      <c r="H277" s="54"/>
      <c r="I277" s="1"/>
      <c r="J277" s="63"/>
      <c r="K277" s="54"/>
      <c r="L277" s="55"/>
      <c r="M277" s="54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54"/>
      <c r="B278" s="1"/>
      <c r="C278" s="54"/>
      <c r="D278" s="55"/>
      <c r="E278" s="54"/>
      <c r="F278" s="54"/>
      <c r="G278" s="1"/>
      <c r="H278" s="54"/>
      <c r="I278" s="1"/>
      <c r="J278" s="63"/>
      <c r="K278" s="53"/>
      <c r="L278" s="1"/>
      <c r="M278" s="54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54"/>
      <c r="E279" s="55"/>
      <c r="F279" s="54"/>
      <c r="G279" s="1"/>
      <c r="H279" s="54"/>
      <c r="I279" s="1"/>
      <c r="J279" s="63"/>
      <c r="K279" s="1"/>
      <c r="L279" s="53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54"/>
      <c r="E280" s="53"/>
      <c r="F280" s="54"/>
      <c r="G280" s="1"/>
      <c r="H280" s="54"/>
      <c r="I280" s="1"/>
      <c r="J280" s="63"/>
      <c r="K280" s="54"/>
      <c r="L280" s="55"/>
      <c r="M280" s="54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54"/>
      <c r="E281" s="55"/>
      <c r="F281" s="54"/>
      <c r="G281" s="1"/>
      <c r="H281" s="54"/>
      <c r="I281" s="1"/>
      <c r="J281" s="63"/>
      <c r="K281" s="53"/>
      <c r="L281" s="1"/>
      <c r="M281" s="54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55"/>
      <c r="B282" s="1"/>
      <c r="C282" s="54"/>
      <c r="D282" s="53"/>
      <c r="E282" s="1"/>
      <c r="F282" s="54"/>
      <c r="G282" s="1"/>
      <c r="H282" s="54"/>
      <c r="I282" s="1"/>
      <c r="J282" s="63"/>
      <c r="K282" s="1"/>
      <c r="L282" s="53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54"/>
      <c r="D283" s="53"/>
      <c r="E283" s="1"/>
      <c r="F283" s="54"/>
      <c r="G283" s="1"/>
      <c r="H283" s="54"/>
      <c r="I283" s="1"/>
      <c r="J283" s="63"/>
      <c r="K283" s="53"/>
      <c r="L283" s="1"/>
      <c r="M283" s="54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54"/>
      <c r="B284" s="1"/>
      <c r="C284" s="54"/>
      <c r="E284" s="55"/>
      <c r="F284" s="54"/>
      <c r="G284" s="1"/>
      <c r="H284" s="54"/>
      <c r="I284" s="1"/>
      <c r="J284" s="63"/>
      <c r="K284" s="54"/>
      <c r="L284" s="55"/>
      <c r="M284" s="54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55"/>
      <c r="B285" s="1"/>
      <c r="C285" s="54"/>
      <c r="D285" s="53"/>
      <c r="E285" s="1"/>
      <c r="F285" s="54"/>
      <c r="G285" s="1"/>
      <c r="H285" s="54"/>
      <c r="I285" s="1"/>
      <c r="J285" s="63"/>
      <c r="K285" s="53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55"/>
      <c r="E286" s="1"/>
      <c r="F286" s="1"/>
      <c r="G286" s="1"/>
      <c r="H286" s="1"/>
      <c r="I286" s="1"/>
      <c r="J286" s="56"/>
      <c r="K286" s="1"/>
      <c r="L286" s="55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55"/>
      <c r="E287" s="1"/>
      <c r="F287" s="1"/>
      <c r="G287" s="1"/>
      <c r="H287" s="1"/>
      <c r="I287" s="1"/>
      <c r="J287" s="56"/>
      <c r="K287" s="55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55"/>
      <c r="E288" s="1"/>
      <c r="F288" s="1"/>
      <c r="G288" s="1"/>
      <c r="H288" s="1"/>
      <c r="I288" s="1"/>
      <c r="J288" s="56"/>
      <c r="K288" s="55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55"/>
      <c r="E289" s="1"/>
      <c r="F289" s="1"/>
      <c r="G289" s="1"/>
      <c r="H289" s="1"/>
      <c r="J289" s="56"/>
      <c r="K289" s="55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55"/>
      <c r="E290" s="1"/>
      <c r="F290" s="1"/>
      <c r="G290" s="1"/>
      <c r="H290" s="1"/>
      <c r="I290" s="1"/>
      <c r="J290" s="56"/>
      <c r="K290" s="55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55"/>
      <c r="B291" s="1"/>
      <c r="C291" s="1"/>
      <c r="D291" s="55"/>
      <c r="E291" s="1"/>
      <c r="F291" s="1"/>
      <c r="G291" s="1"/>
      <c r="H291" s="1"/>
      <c r="I291" s="1"/>
      <c r="J291" s="56"/>
      <c r="K291" s="55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55"/>
      <c r="E292" s="1"/>
      <c r="F292" s="1"/>
      <c r="G292" s="1"/>
      <c r="H292" s="1"/>
      <c r="I292" s="1"/>
      <c r="J292" s="56"/>
      <c r="K292" s="55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55"/>
      <c r="E293" s="1"/>
      <c r="F293" s="1"/>
      <c r="G293" s="1"/>
      <c r="H293" s="1"/>
      <c r="I293" s="1"/>
      <c r="J293" s="56"/>
      <c r="K293" s="55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55"/>
      <c r="B294" s="1"/>
      <c r="C294" s="1"/>
      <c r="D294" s="55"/>
      <c r="E294" s="1"/>
      <c r="F294" s="1"/>
      <c r="G294" s="1"/>
      <c r="H294" s="1"/>
      <c r="I294" s="1"/>
      <c r="J294" s="56"/>
      <c r="K294" s="55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55"/>
      <c r="E295" s="1"/>
      <c r="F295" s="1"/>
      <c r="G295" s="1"/>
      <c r="H295" s="1"/>
      <c r="I295" s="1"/>
      <c r="J295" s="56"/>
      <c r="K295" s="1"/>
      <c r="L295" s="55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55"/>
      <c r="E296" s="1"/>
      <c r="F296" s="1"/>
      <c r="G296" s="1"/>
      <c r="H296" s="1"/>
      <c r="I296" s="1"/>
      <c r="J296" s="56"/>
      <c r="K296" s="55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55"/>
      <c r="E297" s="1"/>
      <c r="F297" s="1"/>
      <c r="G297" s="1"/>
      <c r="H297" s="1"/>
      <c r="I297" s="1"/>
      <c r="J297" s="56"/>
      <c r="K297" s="55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55"/>
      <c r="E298" s="1"/>
      <c r="F298" s="1"/>
      <c r="G298" s="1"/>
      <c r="H298" s="1"/>
      <c r="I298" s="1"/>
      <c r="J298" s="56"/>
      <c r="K298" s="55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55"/>
      <c r="E299" s="1"/>
      <c r="F299" s="1"/>
      <c r="G299" s="1"/>
      <c r="H299" s="1"/>
      <c r="I299" s="1"/>
      <c r="J299" s="56"/>
      <c r="K299" s="55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55"/>
      <c r="F300" s="1"/>
      <c r="G300" s="1"/>
      <c r="H300" s="1"/>
      <c r="I300" s="1"/>
      <c r="J300" s="56"/>
      <c r="K300" s="1"/>
      <c r="L300" s="55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55"/>
      <c r="E301" s="1"/>
      <c r="F301" s="1"/>
      <c r="G301" s="1"/>
      <c r="H301" s="1"/>
      <c r="I301" s="1"/>
      <c r="J301" s="56"/>
      <c r="K301" s="55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55"/>
      <c r="E302" s="1"/>
      <c r="F302" s="1"/>
      <c r="G302" s="1"/>
      <c r="H302" s="1"/>
      <c r="I302" s="1"/>
      <c r="J302" s="56"/>
      <c r="K302" s="1"/>
      <c r="L302" s="55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55"/>
      <c r="F303" s="1"/>
      <c r="G303" s="1"/>
      <c r="H303" s="1"/>
      <c r="I303" s="1"/>
      <c r="J303" s="56"/>
      <c r="K303" s="1"/>
      <c r="L303" s="55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55"/>
      <c r="E304" s="1"/>
      <c r="F304" s="1"/>
      <c r="G304" s="1"/>
      <c r="H304" s="1"/>
      <c r="I304" s="1"/>
      <c r="J304" s="56"/>
      <c r="K304" s="1"/>
      <c r="L304" s="55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55"/>
      <c r="B305" s="1"/>
      <c r="C305" s="1"/>
      <c r="D305" s="55"/>
      <c r="E305" s="1"/>
      <c r="F305" s="1"/>
      <c r="G305" s="1"/>
      <c r="H305" s="1"/>
      <c r="I305" s="1"/>
      <c r="J305" s="56"/>
      <c r="K305" s="55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55"/>
      <c r="B306" s="1"/>
      <c r="C306" s="1"/>
      <c r="E306" s="55"/>
      <c r="F306" s="1"/>
      <c r="G306" s="1"/>
      <c r="H306" s="1"/>
      <c r="I306" s="1"/>
      <c r="J306" s="56"/>
      <c r="K306" s="55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55"/>
      <c r="E307" s="1"/>
      <c r="F307" s="1"/>
      <c r="G307" s="1"/>
      <c r="H307" s="1"/>
      <c r="I307" s="1"/>
      <c r="J307" s="56"/>
      <c r="K307" s="55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55"/>
      <c r="E308" s="1"/>
      <c r="F308" s="1"/>
      <c r="G308" s="1"/>
      <c r="H308" s="1"/>
      <c r="I308" s="1"/>
      <c r="J308" s="56"/>
      <c r="K308" s="55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55"/>
      <c r="E309" s="1"/>
      <c r="F309" s="1"/>
      <c r="G309" s="1"/>
      <c r="H309" s="1"/>
      <c r="I309" s="1"/>
      <c r="J309" s="56"/>
      <c r="K309" s="55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55"/>
      <c r="F310" s="1"/>
      <c r="G310" s="1"/>
      <c r="H310" s="1"/>
      <c r="I310" s="1"/>
      <c r="J310" s="56"/>
      <c r="K310" s="55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55"/>
      <c r="E311" s="1"/>
      <c r="F311" s="1"/>
      <c r="G311" s="1"/>
      <c r="H311" s="1"/>
      <c r="I311" s="1"/>
      <c r="J311" s="56"/>
      <c r="K311" s="55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55"/>
      <c r="E312" s="1"/>
      <c r="F312" s="1"/>
      <c r="G312" s="1"/>
      <c r="H312" s="1"/>
      <c r="I312" s="1"/>
      <c r="J312" s="56"/>
      <c r="K312" s="1"/>
      <c r="L312" s="55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55"/>
      <c r="E313" s="1"/>
      <c r="F313" s="1"/>
      <c r="G313" s="1"/>
      <c r="H313" s="1"/>
      <c r="I313" s="1"/>
      <c r="J313" s="56"/>
      <c r="K313" s="55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55"/>
      <c r="E314" s="1"/>
      <c r="F314" s="1"/>
      <c r="G314" s="1"/>
      <c r="H314" s="1"/>
      <c r="I314" s="1"/>
      <c r="J314" s="56"/>
      <c r="K314" s="55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55"/>
      <c r="E315" s="1"/>
      <c r="F315" s="1"/>
      <c r="G315" s="1"/>
      <c r="H315" s="1"/>
      <c r="I315" s="1"/>
      <c r="J315" s="56"/>
      <c r="K315" s="1"/>
      <c r="L315" s="55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55"/>
      <c r="E316" s="1"/>
      <c r="F316" s="1"/>
      <c r="G316" s="1"/>
      <c r="H316" s="1"/>
      <c r="I316" s="1"/>
      <c r="J316" s="56"/>
      <c r="K316" s="1"/>
      <c r="L316" s="55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55"/>
      <c r="F317" s="1"/>
      <c r="G317" s="1"/>
      <c r="H317" s="1"/>
      <c r="I317" s="1"/>
      <c r="J317" s="56"/>
      <c r="K317" s="1"/>
      <c r="L317" s="55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55"/>
      <c r="B318" s="1"/>
      <c r="C318" s="1"/>
      <c r="D318" s="55"/>
      <c r="E318" s="1"/>
      <c r="F318" s="1"/>
      <c r="G318" s="1"/>
      <c r="H318" s="1"/>
      <c r="I318" s="1"/>
      <c r="J318" s="56"/>
      <c r="K318" s="55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55"/>
      <c r="F319" s="1"/>
      <c r="G319" s="1"/>
      <c r="H319" s="1"/>
      <c r="I319" s="1"/>
      <c r="J319" s="56"/>
      <c r="K319" s="55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55"/>
      <c r="E320" s="1"/>
      <c r="F320" s="1"/>
      <c r="G320" s="1"/>
      <c r="H320" s="1"/>
      <c r="I320" s="1"/>
      <c r="J320" s="56"/>
      <c r="K320" s="55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55"/>
      <c r="E321" s="1"/>
      <c r="F321" s="1"/>
      <c r="G321" s="1"/>
      <c r="H321" s="1"/>
      <c r="I321" s="1"/>
      <c r="J321" s="56"/>
      <c r="K321" s="55"/>
      <c r="L321" s="1"/>
      <c r="M321" s="1"/>
      <c r="N321" s="1"/>
      <c r="O321" s="55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55"/>
      <c r="E322" s="1"/>
      <c r="F322" s="1"/>
      <c r="G322" s="1"/>
      <c r="H322" s="1"/>
      <c r="I322" s="1"/>
      <c r="J322" s="56"/>
      <c r="K322" s="55"/>
      <c r="L322" s="1"/>
      <c r="M322" s="1"/>
      <c r="N322" s="1"/>
      <c r="O322" s="55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55"/>
      <c r="E323" s="1"/>
      <c r="F323" s="1"/>
      <c r="G323" s="1"/>
      <c r="H323" s="1"/>
      <c r="I323" s="1"/>
      <c r="J323" s="56"/>
      <c r="K323" s="55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55"/>
      <c r="E324" s="1"/>
      <c r="F324" s="1"/>
      <c r="G324" s="1"/>
      <c r="H324" s="1"/>
      <c r="I324" s="1"/>
      <c r="J324" s="56"/>
      <c r="K324" s="1"/>
      <c r="L324" s="55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55"/>
      <c r="E325" s="1"/>
      <c r="F325" s="1"/>
      <c r="G325" s="1"/>
      <c r="H325" s="1"/>
      <c r="I325" s="1"/>
      <c r="J325" s="56"/>
      <c r="K325" s="55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55"/>
      <c r="E326" s="1"/>
      <c r="F326" s="1"/>
      <c r="G326" s="1"/>
      <c r="H326" s="1"/>
      <c r="I326" s="1"/>
      <c r="J326" s="56"/>
      <c r="K326" s="55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55"/>
      <c r="E327" s="1"/>
      <c r="F327" s="1"/>
      <c r="G327" s="1"/>
      <c r="H327" s="1"/>
      <c r="I327" s="1"/>
      <c r="J327" s="56"/>
      <c r="K327" s="1"/>
      <c r="L327" s="55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55"/>
      <c r="E328" s="1"/>
      <c r="F328" s="1"/>
      <c r="G328" s="1"/>
      <c r="H328" s="1"/>
      <c r="I328" s="1"/>
      <c r="J328" s="56"/>
      <c r="K328" s="1"/>
      <c r="L328" s="55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55"/>
      <c r="E329" s="1"/>
      <c r="F329" s="1"/>
      <c r="G329" s="1"/>
      <c r="H329" s="1"/>
      <c r="I329" s="1"/>
      <c r="J329" s="56"/>
      <c r="K329" s="1"/>
      <c r="L329" s="55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55"/>
      <c r="B330" s="1"/>
      <c r="C330" s="1"/>
      <c r="D330" s="55"/>
      <c r="E330" s="1"/>
      <c r="F330" s="1"/>
      <c r="G330" s="1"/>
      <c r="H330" s="1"/>
      <c r="I330" s="1"/>
      <c r="J330" s="56"/>
      <c r="K330" s="55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55"/>
      <c r="E331" s="1"/>
      <c r="F331" s="1"/>
      <c r="G331" s="1"/>
      <c r="H331" s="1"/>
      <c r="I331" s="1"/>
      <c r="J331" s="56"/>
      <c r="K331" s="1"/>
      <c r="L331" s="55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55"/>
      <c r="E332" s="1"/>
      <c r="F332" s="1"/>
      <c r="G332" s="1"/>
      <c r="H332" s="1"/>
      <c r="I332" s="1"/>
      <c r="J332" s="56"/>
      <c r="K332" s="55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55"/>
      <c r="B333" s="1"/>
      <c r="C333" s="1"/>
      <c r="D333" s="55"/>
      <c r="E333" s="1"/>
      <c r="F333" s="1"/>
      <c r="G333" s="1"/>
      <c r="H333" s="1"/>
      <c r="I333" s="1"/>
      <c r="J333" s="56"/>
      <c r="K333" s="55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55"/>
      <c r="E334" s="1"/>
      <c r="F334" s="1"/>
      <c r="G334" s="1"/>
      <c r="H334" s="1"/>
      <c r="I334" s="1"/>
      <c r="J334" s="56"/>
      <c r="K334" s="55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55"/>
      <c r="E335" s="1"/>
      <c r="F335" s="1"/>
      <c r="G335" s="1"/>
      <c r="H335" s="1"/>
      <c r="I335" s="1"/>
      <c r="J335" s="56"/>
      <c r="K335" s="55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55"/>
      <c r="E336" s="1"/>
      <c r="F336" s="1"/>
      <c r="G336" s="1"/>
      <c r="H336" s="1"/>
      <c r="I336" s="1"/>
      <c r="J336" s="56"/>
      <c r="K336" s="1"/>
      <c r="L336" s="55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55"/>
      <c r="E337" s="1"/>
      <c r="F337" s="1"/>
      <c r="G337" s="1"/>
      <c r="H337" s="1"/>
      <c r="I337" s="1"/>
      <c r="J337" s="56"/>
      <c r="K337" s="55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55"/>
      <c r="E338" s="1"/>
      <c r="F338" s="1"/>
      <c r="G338" s="1"/>
      <c r="H338" s="1"/>
      <c r="I338" s="1"/>
      <c r="J338" s="56"/>
      <c r="K338" s="55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55"/>
      <c r="E339" s="1"/>
      <c r="F339" s="1"/>
      <c r="G339" s="1"/>
      <c r="H339" s="1"/>
      <c r="I339" s="1"/>
      <c r="J339" s="56"/>
      <c r="K339" s="55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55"/>
      <c r="B340" s="1"/>
      <c r="C340" s="1"/>
      <c r="D340" s="1"/>
      <c r="E340" s="55"/>
      <c r="F340" s="1"/>
      <c r="G340" s="1"/>
      <c r="H340" s="1"/>
      <c r="I340" s="1"/>
      <c r="J340" s="56"/>
      <c r="K340" s="55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55"/>
      <c r="B341" s="1"/>
      <c r="C341" s="1"/>
      <c r="D341" s="55"/>
      <c r="E341" s="1"/>
      <c r="F341" s="1"/>
      <c r="G341" s="1"/>
      <c r="H341" s="1"/>
      <c r="I341" s="1"/>
      <c r="J341" s="56"/>
      <c r="K341" s="55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55"/>
      <c r="E342" s="1"/>
      <c r="F342" s="1"/>
      <c r="G342" s="1"/>
      <c r="H342" s="1"/>
      <c r="I342" s="1"/>
      <c r="J342" s="56"/>
      <c r="K342" s="55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55"/>
      <c r="F343" s="1"/>
      <c r="G343" s="1"/>
      <c r="H343" s="1"/>
      <c r="I343" s="1"/>
      <c r="J343" s="56"/>
      <c r="K343" s="55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55"/>
      <c r="F344" s="1"/>
      <c r="G344" s="1"/>
      <c r="H344" s="1"/>
      <c r="I344" s="1"/>
      <c r="J344" s="56"/>
      <c r="K344" s="55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55"/>
      <c r="F345" s="1"/>
      <c r="G345" s="1"/>
      <c r="H345" s="1"/>
      <c r="I345" s="1"/>
      <c r="J345" s="56"/>
      <c r="K345" s="55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55"/>
      <c r="E346" s="1"/>
      <c r="F346" s="1"/>
      <c r="G346" s="1"/>
      <c r="H346" s="1"/>
      <c r="I346" s="1"/>
      <c r="J346" s="56"/>
      <c r="K346" s="55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55"/>
      <c r="E347" s="1"/>
      <c r="F347" s="1"/>
      <c r="G347" s="1"/>
      <c r="H347" s="1"/>
      <c r="I347" s="1"/>
      <c r="J347" s="56"/>
      <c r="K347" s="55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55"/>
      <c r="E348" s="1"/>
      <c r="F348" s="1"/>
      <c r="G348" s="1"/>
      <c r="H348" s="1"/>
      <c r="I348" s="1"/>
      <c r="J348" s="56"/>
      <c r="K348" s="55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55"/>
      <c r="E349" s="1"/>
      <c r="F349" s="1"/>
      <c r="G349" s="1"/>
      <c r="H349" s="1"/>
      <c r="I349" s="1"/>
      <c r="J349" s="56"/>
      <c r="K349" s="1"/>
      <c r="L349" s="55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55"/>
      <c r="B350" s="1"/>
      <c r="C350" s="1"/>
      <c r="D350" s="55"/>
      <c r="E350" s="1"/>
      <c r="F350" s="1"/>
      <c r="G350" s="1"/>
      <c r="H350" s="1"/>
      <c r="I350" s="1"/>
      <c r="J350" s="56"/>
      <c r="K350" s="55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55"/>
      <c r="E351" s="1"/>
      <c r="F351" s="1"/>
      <c r="G351" s="1"/>
      <c r="H351" s="1"/>
      <c r="I351" s="1"/>
      <c r="J351" s="56"/>
      <c r="K351" s="55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70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70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70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70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70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70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70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70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70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70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70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70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70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70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70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70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70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70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70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70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70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70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70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70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70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70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70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70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70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70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70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70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70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70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70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70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70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70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70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70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70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70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70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70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70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70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70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70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70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70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70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70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70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70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70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70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70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70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70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70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70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70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70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70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70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70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70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70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70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70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70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70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70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70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70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70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70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70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70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70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70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70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70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70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70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70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70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70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70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70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70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70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70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70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70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70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70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70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70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70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70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70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70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70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70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70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70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70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70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70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70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70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70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70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70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70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70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70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70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70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70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70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70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70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70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70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70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70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70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70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70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70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70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70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70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70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70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70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70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70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70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70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70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70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70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70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70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70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70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70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70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70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70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70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70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70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70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70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70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70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70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70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70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70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70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70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70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70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70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70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70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70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70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70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70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70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70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70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70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70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70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70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70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70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70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70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70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70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70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70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70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70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70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70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70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70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70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70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70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70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70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70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70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70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70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70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70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70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70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70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70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70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70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70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70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70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70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70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70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70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70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70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70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70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70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70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70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70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70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70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70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70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70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70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70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70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70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70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70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70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70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70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70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70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70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70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70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70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70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70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70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70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70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70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70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70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70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70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70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70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70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70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70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70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70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70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70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70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70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70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70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70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70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70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70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70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70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70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70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70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70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70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70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70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70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70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70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70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70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70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70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70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70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70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70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70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70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70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70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70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70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70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70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70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70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70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70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70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70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70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70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70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70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70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70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70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70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70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70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70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70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70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70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70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70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70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70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70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70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70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70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70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70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70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70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70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70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70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70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70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70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70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70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70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70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70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70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70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70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70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70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70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70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70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70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70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70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70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70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70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70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70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70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70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70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70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70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70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70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70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70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70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70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70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70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70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70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70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70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70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70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70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</sheetData>
  <mergeCells count="34">
    <mergeCell ref="J3:J4"/>
    <mergeCell ref="K3:L3"/>
    <mergeCell ref="M3:O4"/>
    <mergeCell ref="P3:Q3"/>
    <mergeCell ref="P4:Q4"/>
    <mergeCell ref="A1:M2"/>
    <mergeCell ref="A3:A4"/>
    <mergeCell ref="D3:E3"/>
    <mergeCell ref="F3:F4"/>
    <mergeCell ref="G3:G4"/>
    <mergeCell ref="H3:H4"/>
    <mergeCell ref="I3:I4"/>
    <mergeCell ref="C228:D228"/>
    <mergeCell ref="H229:I229"/>
    <mergeCell ref="C232:D232"/>
    <mergeCell ref="C233:D233"/>
    <mergeCell ref="C234:D234"/>
    <mergeCell ref="C236:D236"/>
    <mergeCell ref="C237:D237"/>
    <mergeCell ref="C276:D276"/>
    <mergeCell ref="C277:D277"/>
    <mergeCell ref="C279:D279"/>
    <mergeCell ref="C280:D280"/>
    <mergeCell ref="C281:D281"/>
    <mergeCell ref="C284:D284"/>
    <mergeCell ref="H289:I289"/>
    <mergeCell ref="C238:D238"/>
    <mergeCell ref="C257:D257"/>
    <mergeCell ref="C268:D268"/>
    <mergeCell ref="C270:D270"/>
    <mergeCell ref="C271:D271"/>
    <mergeCell ref="C272:D272"/>
    <mergeCell ref="C273:D273"/>
    <mergeCell ref="C306:D30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sheetData>
    <row r="1">
      <c r="A1" s="29" t="s">
        <v>23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0" t="s">
        <v>24</v>
      </c>
      <c r="B3" s="31" t="s">
        <v>25</v>
      </c>
      <c r="C3" s="32" t="s">
        <v>26</v>
      </c>
      <c r="D3" s="33" t="s">
        <v>27</v>
      </c>
      <c r="E3" s="34"/>
      <c r="F3" s="35" t="s">
        <v>28</v>
      </c>
      <c r="G3" s="35" t="s">
        <v>29</v>
      </c>
      <c r="H3" s="30" t="s">
        <v>30</v>
      </c>
      <c r="I3" s="30" t="s">
        <v>31</v>
      </c>
      <c r="J3" s="30" t="s">
        <v>32</v>
      </c>
      <c r="K3" s="33" t="s">
        <v>33</v>
      </c>
      <c r="L3" s="34"/>
      <c r="M3" s="36" t="s">
        <v>34</v>
      </c>
      <c r="O3" s="37"/>
      <c r="P3" s="38" t="s">
        <v>35</v>
      </c>
      <c r="Q3" s="39"/>
      <c r="R3" s="40">
        <f>SUM(D5:E500)</f>
        <v>4296</v>
      </c>
      <c r="S3" s="1"/>
      <c r="T3" s="1"/>
      <c r="U3" s="1"/>
      <c r="V3" s="1"/>
      <c r="W3" s="1"/>
      <c r="X3" s="1"/>
      <c r="Y3" s="1"/>
      <c r="Z3" s="1"/>
    </row>
    <row r="4">
      <c r="A4" s="41"/>
      <c r="B4" s="42"/>
      <c r="C4" s="43"/>
      <c r="D4" s="44" t="s">
        <v>36</v>
      </c>
      <c r="E4" s="45" t="s">
        <v>2</v>
      </c>
      <c r="F4" s="41"/>
      <c r="G4" s="41"/>
      <c r="H4" s="41"/>
      <c r="I4" s="41"/>
      <c r="J4" s="41"/>
      <c r="K4" s="46" t="s">
        <v>37</v>
      </c>
      <c r="L4" s="71" t="s">
        <v>38</v>
      </c>
      <c r="M4" s="48"/>
      <c r="N4" s="49"/>
      <c r="O4" s="50"/>
      <c r="P4" s="51" t="s">
        <v>39</v>
      </c>
      <c r="Q4" s="49"/>
      <c r="R4" s="52">
        <f>SUM(K5:L500)</f>
        <v>1636280</v>
      </c>
      <c r="S4" s="1"/>
      <c r="T4" s="1"/>
      <c r="U4" s="1"/>
      <c r="V4" s="1"/>
      <c r="W4" s="1"/>
      <c r="X4" s="1"/>
      <c r="Y4" s="1"/>
      <c r="Z4" s="1"/>
    </row>
    <row r="5">
      <c r="A5" s="54">
        <v>1.0</v>
      </c>
      <c r="B5" s="1"/>
      <c r="C5" s="54" t="s">
        <v>54</v>
      </c>
      <c r="D5" s="55"/>
      <c r="E5" s="54">
        <v>28.0</v>
      </c>
      <c r="F5" s="54" t="s">
        <v>569</v>
      </c>
      <c r="G5" s="1"/>
      <c r="H5" s="54" t="s">
        <v>90</v>
      </c>
      <c r="I5" s="1"/>
      <c r="J5" s="63">
        <v>400.0</v>
      </c>
      <c r="K5" s="53">
        <v>11200.0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54" t="s">
        <v>360</v>
      </c>
      <c r="D6" s="53">
        <v>32.0</v>
      </c>
      <c r="E6" s="1"/>
      <c r="F6" s="54" t="s">
        <v>570</v>
      </c>
      <c r="G6" s="1"/>
      <c r="H6" s="54" t="s">
        <v>56</v>
      </c>
      <c r="I6" s="1"/>
      <c r="J6" s="63">
        <v>380.0</v>
      </c>
      <c r="K6" s="53">
        <v>12160.0</v>
      </c>
      <c r="L6" s="1"/>
      <c r="M6" s="54" t="s">
        <v>44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54" t="s">
        <v>571</v>
      </c>
      <c r="C7" s="54" t="s">
        <v>572</v>
      </c>
      <c r="D7" s="54"/>
      <c r="E7" s="53">
        <v>8.0</v>
      </c>
      <c r="F7" s="54" t="s">
        <v>573</v>
      </c>
      <c r="G7" s="1"/>
      <c r="H7" s="54" t="s">
        <v>574</v>
      </c>
      <c r="I7" s="1"/>
      <c r="J7" s="63">
        <v>420.0</v>
      </c>
      <c r="K7" s="54">
        <v>3360.0</v>
      </c>
      <c r="L7" s="55"/>
      <c r="M7" s="54" t="s">
        <v>44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55"/>
      <c r="B8" s="54" t="s">
        <v>575</v>
      </c>
      <c r="C8" s="54" t="s">
        <v>576</v>
      </c>
      <c r="D8" s="54"/>
      <c r="E8" s="55"/>
      <c r="F8" s="54" t="s">
        <v>225</v>
      </c>
      <c r="G8" s="1"/>
      <c r="H8" s="54" t="s">
        <v>154</v>
      </c>
      <c r="I8" s="1"/>
      <c r="J8" s="63">
        <v>380.0</v>
      </c>
      <c r="K8" s="54">
        <v>3040.0</v>
      </c>
      <c r="L8" s="55"/>
      <c r="M8" s="54" t="s">
        <v>44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54" t="s">
        <v>577</v>
      </c>
      <c r="C9" s="54" t="s">
        <v>578</v>
      </c>
      <c r="D9" s="54"/>
      <c r="E9" s="55"/>
      <c r="F9" s="54" t="s">
        <v>579</v>
      </c>
      <c r="G9" s="1"/>
      <c r="H9" s="54" t="s">
        <v>86</v>
      </c>
      <c r="I9" s="1"/>
      <c r="J9" s="63">
        <v>380.0</v>
      </c>
      <c r="K9" s="54">
        <v>1520.0</v>
      </c>
      <c r="L9" s="55"/>
      <c r="M9" s="54" t="s">
        <v>44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55"/>
      <c r="B10" s="54" t="s">
        <v>580</v>
      </c>
      <c r="C10" s="66" t="s">
        <v>262</v>
      </c>
      <c r="D10" s="67">
        <v>8.0</v>
      </c>
      <c r="E10" s="68"/>
      <c r="F10" s="54" t="s">
        <v>581</v>
      </c>
      <c r="G10" s="1"/>
      <c r="H10" s="54" t="s">
        <v>60</v>
      </c>
      <c r="I10" s="1"/>
      <c r="J10" s="63">
        <v>380.0</v>
      </c>
      <c r="K10" s="53">
        <v>3040.0</v>
      </c>
      <c r="L10" s="1"/>
      <c r="M10" s="54" t="s">
        <v>44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66" t="s">
        <v>582</v>
      </c>
      <c r="D11" s="66"/>
      <c r="E11" s="69"/>
      <c r="F11" s="54" t="s">
        <v>583</v>
      </c>
      <c r="G11" s="1"/>
      <c r="H11" s="54" t="s">
        <v>82</v>
      </c>
      <c r="I11" s="1"/>
      <c r="J11" s="63">
        <v>340.0</v>
      </c>
      <c r="K11" s="54">
        <v>4080.0</v>
      </c>
      <c r="L11" s="55"/>
      <c r="M11" s="54" t="s">
        <v>44</v>
      </c>
      <c r="N11" s="59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54">
        <v>1.0</v>
      </c>
      <c r="B12" s="54" t="s">
        <v>584</v>
      </c>
      <c r="C12" s="66" t="s">
        <v>585</v>
      </c>
      <c r="D12" s="66"/>
      <c r="E12" s="69"/>
      <c r="F12" s="1"/>
      <c r="G12" s="54" t="s">
        <v>586</v>
      </c>
      <c r="H12" s="54" t="s">
        <v>43</v>
      </c>
      <c r="I12" s="1"/>
      <c r="J12" s="63">
        <v>340.0</v>
      </c>
      <c r="K12" s="54">
        <v>21420.0</v>
      </c>
      <c r="L12" s="55"/>
      <c r="M12" s="54" t="s">
        <v>44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72" t="s">
        <v>587</v>
      </c>
      <c r="D13" s="66"/>
      <c r="E13" s="69"/>
      <c r="F13" s="1"/>
      <c r="G13" s="65" t="s">
        <v>588</v>
      </c>
      <c r="H13" s="54" t="s">
        <v>350</v>
      </c>
      <c r="I13" s="54" t="s">
        <v>387</v>
      </c>
      <c r="J13" s="56"/>
      <c r="K13" s="1"/>
      <c r="L13" s="5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54" t="s">
        <v>589</v>
      </c>
      <c r="C14" s="66" t="s">
        <v>590</v>
      </c>
      <c r="D14" s="69"/>
      <c r="E14" s="66">
        <v>56.0</v>
      </c>
      <c r="F14" s="1"/>
      <c r="G14" s="54" t="s">
        <v>591</v>
      </c>
      <c r="H14" s="54" t="s">
        <v>71</v>
      </c>
      <c r="I14" s="1"/>
      <c r="J14" s="63">
        <v>350.0</v>
      </c>
      <c r="K14" s="55"/>
      <c r="L14" s="54">
        <v>19600.0</v>
      </c>
      <c r="M14" s="54" t="s">
        <v>44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66" t="s">
        <v>592</v>
      </c>
      <c r="D15" s="69"/>
      <c r="E15" s="66">
        <v>32.0</v>
      </c>
      <c r="F15" s="1"/>
      <c r="G15" s="54" t="s">
        <v>570</v>
      </c>
      <c r="H15" s="54" t="s">
        <v>71</v>
      </c>
      <c r="I15" s="1"/>
      <c r="J15" s="63">
        <v>350.0</v>
      </c>
      <c r="K15" s="55"/>
      <c r="L15" s="54">
        <v>11200.0</v>
      </c>
      <c r="M15" s="54" t="s">
        <v>44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54" t="s">
        <v>593</v>
      </c>
      <c r="C16" s="66" t="s">
        <v>41</v>
      </c>
      <c r="D16" s="67">
        <v>48.0</v>
      </c>
      <c r="E16" s="68"/>
      <c r="F16" s="1"/>
      <c r="G16" s="54" t="s">
        <v>594</v>
      </c>
      <c r="H16" s="54" t="s">
        <v>82</v>
      </c>
      <c r="I16" s="1"/>
      <c r="J16" s="63">
        <v>340.0</v>
      </c>
      <c r="K16" s="53">
        <v>16320.0</v>
      </c>
      <c r="L16" s="1"/>
      <c r="M16" s="54" t="s">
        <v>44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54">
        <v>2.0</v>
      </c>
      <c r="B17" s="54" t="s">
        <v>595</v>
      </c>
      <c r="C17" s="66" t="s">
        <v>450</v>
      </c>
      <c r="D17" s="67">
        <v>8.0</v>
      </c>
      <c r="E17" s="68"/>
      <c r="F17" s="66" t="s">
        <v>596</v>
      </c>
      <c r="G17" s="1"/>
      <c r="H17" s="54" t="s">
        <v>48</v>
      </c>
      <c r="I17" s="1"/>
      <c r="J17" s="63">
        <v>340.0</v>
      </c>
      <c r="K17" s="55"/>
      <c r="L17" s="54">
        <v>2720.0</v>
      </c>
      <c r="M17" s="54" t="s">
        <v>44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54" t="s">
        <v>370</v>
      </c>
      <c r="D18" s="55"/>
      <c r="E18" s="54">
        <v>24.0</v>
      </c>
      <c r="F18" s="54" t="s">
        <v>597</v>
      </c>
      <c r="G18" s="1"/>
      <c r="H18" s="54" t="s">
        <v>90</v>
      </c>
      <c r="I18" s="1"/>
      <c r="J18" s="63">
        <v>400.0</v>
      </c>
      <c r="K18" s="54">
        <v>9600.0</v>
      </c>
      <c r="L18" s="55"/>
      <c r="M18" s="54" t="s">
        <v>44</v>
      </c>
      <c r="N18" s="1"/>
      <c r="O18" s="1"/>
      <c r="P18" s="59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55"/>
      <c r="B19" s="54" t="s">
        <v>598</v>
      </c>
      <c r="C19" s="54" t="s">
        <v>599</v>
      </c>
      <c r="D19" s="53">
        <v>4.0</v>
      </c>
      <c r="E19" s="1"/>
      <c r="F19" s="54" t="s">
        <v>515</v>
      </c>
      <c r="G19" s="1"/>
      <c r="H19" s="54" t="s">
        <v>60</v>
      </c>
      <c r="I19" s="1"/>
      <c r="J19" s="63">
        <v>380.0</v>
      </c>
      <c r="K19" s="54">
        <v>1520.0</v>
      </c>
      <c r="L19" s="55"/>
      <c r="M19" s="54" t="s">
        <v>44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55"/>
      <c r="B20" s="54" t="s">
        <v>600</v>
      </c>
      <c r="C20" s="54" t="s">
        <v>414</v>
      </c>
      <c r="D20" s="53">
        <v>8.0</v>
      </c>
      <c r="E20" s="1"/>
      <c r="F20" s="54" t="s">
        <v>517</v>
      </c>
      <c r="G20" s="1"/>
      <c r="H20" s="54" t="s">
        <v>86</v>
      </c>
      <c r="I20" s="1"/>
      <c r="J20" s="63">
        <v>380.0</v>
      </c>
      <c r="K20" s="53">
        <v>3040.0</v>
      </c>
      <c r="L20" s="1"/>
      <c r="M20" s="54" t="s">
        <v>44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54" t="s">
        <v>601</v>
      </c>
      <c r="C21" s="54" t="s">
        <v>602</v>
      </c>
      <c r="D21" s="53">
        <v>36.0</v>
      </c>
      <c r="E21" s="1"/>
      <c r="F21" s="54" t="s">
        <v>603</v>
      </c>
      <c r="G21" s="1"/>
      <c r="H21" s="54" t="s">
        <v>43</v>
      </c>
      <c r="I21" s="1"/>
      <c r="J21" s="63">
        <v>340.0</v>
      </c>
      <c r="K21" s="53">
        <v>12240.0</v>
      </c>
      <c r="L21" s="1"/>
      <c r="M21" s="54" t="s">
        <v>44</v>
      </c>
      <c r="N21" s="1"/>
      <c r="O21" s="55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54">
        <v>2.0</v>
      </c>
      <c r="B22" s="1"/>
      <c r="C22" s="54" t="s">
        <v>602</v>
      </c>
      <c r="D22" s="53">
        <v>84.0</v>
      </c>
      <c r="E22" s="1"/>
      <c r="F22" s="1"/>
      <c r="G22" s="54" t="s">
        <v>604</v>
      </c>
      <c r="H22" s="54" t="s">
        <v>43</v>
      </c>
      <c r="I22" s="1"/>
      <c r="J22" s="63">
        <v>340.0</v>
      </c>
      <c r="K22" s="53">
        <v>28560.0</v>
      </c>
      <c r="L22" s="1"/>
      <c r="M22" s="54" t="s">
        <v>44</v>
      </c>
      <c r="N22" s="1"/>
      <c r="O22" s="55"/>
      <c r="P22" s="55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54">
        <v>3.0</v>
      </c>
      <c r="B23" s="1"/>
      <c r="C23" s="54" t="s">
        <v>605</v>
      </c>
      <c r="D23" s="55"/>
      <c r="E23" s="54">
        <v>8.0</v>
      </c>
      <c r="F23" s="54" t="s">
        <v>335</v>
      </c>
      <c r="G23" s="1"/>
      <c r="H23" s="54" t="s">
        <v>90</v>
      </c>
      <c r="I23" s="1"/>
      <c r="J23" s="63">
        <v>400.0</v>
      </c>
      <c r="K23" s="53">
        <v>3200.0</v>
      </c>
      <c r="L23" s="1"/>
      <c r="M23" s="54" t="s">
        <v>44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54" t="s">
        <v>606</v>
      </c>
      <c r="C24" s="54" t="s">
        <v>54</v>
      </c>
      <c r="D24" s="53">
        <v>4.0</v>
      </c>
      <c r="E24" s="1"/>
      <c r="F24" s="54" t="s">
        <v>338</v>
      </c>
      <c r="G24" s="1"/>
      <c r="H24" s="54" t="s">
        <v>196</v>
      </c>
      <c r="I24" s="1"/>
      <c r="J24" s="63">
        <v>380.0</v>
      </c>
      <c r="K24" s="53">
        <v>1520.0</v>
      </c>
      <c r="L24" s="1"/>
      <c r="M24" s="54" t="s">
        <v>44</v>
      </c>
      <c r="N24" s="54" t="s">
        <v>607</v>
      </c>
      <c r="O24" s="54">
        <v>258600.0</v>
      </c>
      <c r="P24" s="64">
        <v>45691.0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54" t="s">
        <v>307</v>
      </c>
      <c r="D25" s="53">
        <v>4.0</v>
      </c>
      <c r="E25" s="1"/>
      <c r="F25" s="54" t="s">
        <v>340</v>
      </c>
      <c r="G25" s="1"/>
      <c r="H25" s="54" t="s">
        <v>150</v>
      </c>
      <c r="I25" s="1"/>
      <c r="J25" s="63">
        <v>380.0</v>
      </c>
      <c r="K25" s="53">
        <v>1520.0</v>
      </c>
      <c r="L25" s="1"/>
      <c r="M25" s="54" t="s">
        <v>44</v>
      </c>
      <c r="N25" s="59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54" t="s">
        <v>608</v>
      </c>
      <c r="C26" s="54" t="s">
        <v>509</v>
      </c>
      <c r="D26" s="53">
        <v>8.0</v>
      </c>
      <c r="E26" s="1"/>
      <c r="F26" s="54" t="s">
        <v>234</v>
      </c>
      <c r="G26" s="1"/>
      <c r="H26" s="54" t="s">
        <v>154</v>
      </c>
      <c r="I26" s="1"/>
      <c r="J26" s="63">
        <v>380.0</v>
      </c>
      <c r="K26" s="53">
        <v>3040.0</v>
      </c>
      <c r="L26" s="1"/>
      <c r="M26" s="54" t="s">
        <v>44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54" t="s">
        <v>609</v>
      </c>
      <c r="C27" s="54" t="s">
        <v>610</v>
      </c>
      <c r="D27" s="53">
        <v>16.0</v>
      </c>
      <c r="E27" s="1"/>
      <c r="F27" s="54" t="s">
        <v>611</v>
      </c>
      <c r="G27" s="1"/>
      <c r="H27" s="54" t="s">
        <v>208</v>
      </c>
      <c r="I27" s="1"/>
      <c r="J27" s="63">
        <v>380.0</v>
      </c>
      <c r="K27" s="53">
        <v>6080.0</v>
      </c>
      <c r="L27" s="1"/>
      <c r="M27" s="54" t="s">
        <v>44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54" t="s">
        <v>612</v>
      </c>
      <c r="D28" s="53">
        <v>4.0</v>
      </c>
      <c r="E28" s="1"/>
      <c r="F28" s="54" t="s">
        <v>613</v>
      </c>
      <c r="G28" s="1"/>
      <c r="H28" s="54" t="s">
        <v>56</v>
      </c>
      <c r="I28" s="1"/>
      <c r="J28" s="63">
        <v>380.0</v>
      </c>
      <c r="K28" s="53">
        <v>1520.0</v>
      </c>
      <c r="L28" s="1"/>
      <c r="M28" s="54" t="s">
        <v>44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54" t="s">
        <v>614</v>
      </c>
      <c r="C29" s="54" t="s">
        <v>122</v>
      </c>
      <c r="D29" s="55"/>
      <c r="E29" s="54">
        <v>116.0</v>
      </c>
      <c r="F29" s="54" t="s">
        <v>615</v>
      </c>
      <c r="G29" s="1"/>
      <c r="H29" s="54" t="s">
        <v>71</v>
      </c>
      <c r="I29" s="1"/>
      <c r="J29" s="63">
        <v>350.0</v>
      </c>
      <c r="K29" s="55"/>
      <c r="L29" s="54">
        <v>40600.0</v>
      </c>
      <c r="M29" s="54" t="s">
        <v>44</v>
      </c>
      <c r="N29" s="59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54" t="s">
        <v>616</v>
      </c>
      <c r="C30" s="54" t="s">
        <v>617</v>
      </c>
      <c r="D30" s="53">
        <v>4.0</v>
      </c>
      <c r="E30" s="1"/>
      <c r="F30" s="54" t="s">
        <v>618</v>
      </c>
      <c r="G30" s="1"/>
      <c r="H30" s="54" t="s">
        <v>86</v>
      </c>
      <c r="I30" s="1"/>
      <c r="J30" s="63">
        <v>380.0</v>
      </c>
      <c r="K30" s="54">
        <v>1520.0</v>
      </c>
      <c r="L30" s="55"/>
      <c r="M30" s="54" t="s">
        <v>44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55"/>
      <c r="B31" s="54" t="s">
        <v>619</v>
      </c>
      <c r="C31" s="54" t="s">
        <v>399</v>
      </c>
      <c r="D31" s="53">
        <v>132.0</v>
      </c>
      <c r="E31" s="1"/>
      <c r="F31" s="54" t="s">
        <v>620</v>
      </c>
      <c r="G31" s="1"/>
      <c r="H31" s="54" t="s">
        <v>82</v>
      </c>
      <c r="I31" s="1"/>
      <c r="J31" s="63">
        <v>340.0</v>
      </c>
      <c r="K31" s="53">
        <v>44880.0</v>
      </c>
      <c r="L31" s="1"/>
      <c r="M31" s="54" t="s">
        <v>44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54">
        <v>3.0</v>
      </c>
      <c r="B32" s="1"/>
      <c r="C32" s="54" t="s">
        <v>605</v>
      </c>
      <c r="D32" s="54"/>
      <c r="E32" s="53">
        <v>12.0</v>
      </c>
      <c r="F32" s="1"/>
      <c r="G32" s="54" t="s">
        <v>621</v>
      </c>
      <c r="H32" s="54" t="s">
        <v>90</v>
      </c>
      <c r="I32" s="1"/>
      <c r="J32" s="63">
        <v>400.0</v>
      </c>
      <c r="K32" s="53">
        <v>4800.0</v>
      </c>
      <c r="L32" s="1"/>
      <c r="M32" s="54" t="s">
        <v>44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54">
        <v>4.0</v>
      </c>
      <c r="B33" s="54" t="s">
        <v>622</v>
      </c>
      <c r="C33" s="54" t="s">
        <v>54</v>
      </c>
      <c r="D33" s="53">
        <v>24.0</v>
      </c>
      <c r="E33" s="1"/>
      <c r="F33" s="54" t="s">
        <v>623</v>
      </c>
      <c r="G33" s="1"/>
      <c r="H33" s="54" t="s">
        <v>56</v>
      </c>
      <c r="I33" s="1"/>
      <c r="J33" s="63">
        <v>380.0</v>
      </c>
      <c r="K33" s="54">
        <v>9120.0</v>
      </c>
      <c r="L33" s="55"/>
      <c r="M33" s="54" t="s">
        <v>44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54" t="s">
        <v>624</v>
      </c>
      <c r="C34" s="54" t="s">
        <v>625</v>
      </c>
      <c r="D34" s="55"/>
      <c r="E34" s="54">
        <v>12.0</v>
      </c>
      <c r="F34" s="54" t="s">
        <v>626</v>
      </c>
      <c r="G34" s="1"/>
      <c r="H34" s="54" t="s">
        <v>168</v>
      </c>
      <c r="I34" s="1"/>
      <c r="J34" s="63">
        <v>420.0</v>
      </c>
      <c r="K34" s="53">
        <v>5040.0</v>
      </c>
      <c r="L34" s="1"/>
      <c r="M34" s="54" t="s">
        <v>44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54" t="s">
        <v>627</v>
      </c>
      <c r="C35" s="54" t="s">
        <v>143</v>
      </c>
      <c r="D35" s="53">
        <v>8.0</v>
      </c>
      <c r="E35" s="1"/>
      <c r="F35" s="54" t="s">
        <v>628</v>
      </c>
      <c r="G35" s="1"/>
      <c r="H35" s="54" t="s">
        <v>64</v>
      </c>
      <c r="I35" s="1"/>
      <c r="J35" s="63">
        <v>380.0</v>
      </c>
      <c r="K35" s="53">
        <v>3040.0</v>
      </c>
      <c r="L35" s="1"/>
      <c r="M35" s="54" t="s">
        <v>44</v>
      </c>
      <c r="N35" s="59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54" t="s">
        <v>629</v>
      </c>
      <c r="C36" s="54" t="s">
        <v>69</v>
      </c>
      <c r="D36" s="53">
        <v>60.0</v>
      </c>
      <c r="E36" s="1"/>
      <c r="F36" s="54" t="s">
        <v>630</v>
      </c>
      <c r="G36" s="1"/>
      <c r="H36" s="54" t="s">
        <v>82</v>
      </c>
      <c r="I36" s="1"/>
      <c r="J36" s="63">
        <v>340.0</v>
      </c>
      <c r="K36" s="53">
        <v>20400.0</v>
      </c>
      <c r="L36" s="1"/>
      <c r="M36" s="54" t="s">
        <v>44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54" t="s">
        <v>631</v>
      </c>
      <c r="D37" s="53">
        <v>4.0</v>
      </c>
      <c r="E37" s="1"/>
      <c r="F37" s="54" t="s">
        <v>632</v>
      </c>
      <c r="G37" s="1"/>
      <c r="H37" s="54" t="s">
        <v>97</v>
      </c>
      <c r="I37" s="1"/>
      <c r="J37" s="63">
        <v>380.0</v>
      </c>
      <c r="K37" s="53">
        <v>1520.0</v>
      </c>
      <c r="L37" s="1"/>
      <c r="M37" s="54" t="s">
        <v>44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55"/>
      <c r="B38" s="54" t="s">
        <v>633</v>
      </c>
      <c r="C38" s="54" t="s">
        <v>73</v>
      </c>
      <c r="D38" s="53">
        <v>4.0</v>
      </c>
      <c r="E38" s="1"/>
      <c r="F38" s="54" t="s">
        <v>634</v>
      </c>
      <c r="G38" s="1"/>
      <c r="H38" s="54" t="s">
        <v>86</v>
      </c>
      <c r="I38" s="1"/>
      <c r="J38" s="63">
        <v>380.0</v>
      </c>
      <c r="K38" s="53">
        <v>1520.0</v>
      </c>
      <c r="L38" s="1"/>
      <c r="M38" s="54" t="s">
        <v>44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54" t="s">
        <v>635</v>
      </c>
      <c r="C39" s="54" t="s">
        <v>636</v>
      </c>
      <c r="D39" s="1"/>
      <c r="E39" s="53">
        <v>112.0</v>
      </c>
      <c r="F39" s="54" t="s">
        <v>637</v>
      </c>
      <c r="G39" s="1"/>
      <c r="H39" s="54" t="s">
        <v>71</v>
      </c>
      <c r="I39" s="1"/>
      <c r="J39" s="63">
        <v>350.0</v>
      </c>
      <c r="K39" s="55"/>
      <c r="L39" s="54">
        <v>39200.0</v>
      </c>
      <c r="M39" s="54" t="s">
        <v>44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54" t="s">
        <v>638</v>
      </c>
      <c r="D40" s="55"/>
      <c r="E40" s="54">
        <v>28.0</v>
      </c>
      <c r="F40" s="54" t="s">
        <v>639</v>
      </c>
      <c r="G40" s="1"/>
      <c r="H40" s="54" t="s">
        <v>71</v>
      </c>
      <c r="I40" s="1"/>
      <c r="J40" s="63">
        <v>350.0</v>
      </c>
      <c r="K40" s="55"/>
      <c r="L40" s="54">
        <v>9800.0</v>
      </c>
      <c r="M40" s="54" t="s">
        <v>44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54">
        <v>5.0</v>
      </c>
      <c r="B41" s="54" t="s">
        <v>640</v>
      </c>
      <c r="C41" s="54" t="s">
        <v>641</v>
      </c>
      <c r="D41" s="53">
        <v>8.0</v>
      </c>
      <c r="E41" s="1"/>
      <c r="F41" s="54" t="s">
        <v>642</v>
      </c>
      <c r="G41" s="1"/>
      <c r="H41" s="54" t="s">
        <v>60</v>
      </c>
      <c r="I41" s="1"/>
      <c r="J41" s="63">
        <v>380.0</v>
      </c>
      <c r="K41" s="53">
        <v>3040.0</v>
      </c>
      <c r="L41" s="1"/>
      <c r="M41" s="54" t="s">
        <v>44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54" t="s">
        <v>643</v>
      </c>
      <c r="C42" s="54" t="s">
        <v>644</v>
      </c>
      <c r="D42" s="53">
        <v>4.0</v>
      </c>
      <c r="E42" s="1"/>
      <c r="F42" s="54" t="s">
        <v>221</v>
      </c>
      <c r="G42" s="1"/>
      <c r="H42" s="54" t="s">
        <v>60</v>
      </c>
      <c r="I42" s="1"/>
      <c r="J42" s="63">
        <v>380.0</v>
      </c>
      <c r="K42" s="53">
        <v>1520.0</v>
      </c>
      <c r="L42" s="1"/>
      <c r="M42" s="54" t="s">
        <v>44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55"/>
      <c r="B43" s="1"/>
      <c r="C43" s="54" t="s">
        <v>645</v>
      </c>
      <c r="D43" s="54"/>
      <c r="E43" s="55"/>
      <c r="F43" s="54" t="s">
        <v>646</v>
      </c>
      <c r="G43" s="1"/>
      <c r="H43" s="54" t="s">
        <v>43</v>
      </c>
      <c r="I43" s="1"/>
      <c r="J43" s="63">
        <v>340.0</v>
      </c>
      <c r="K43" s="54">
        <v>5440.0</v>
      </c>
      <c r="L43" s="55"/>
      <c r="M43" s="54" t="s">
        <v>44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53">
        <v>5.0</v>
      </c>
      <c r="B44" s="54" t="s">
        <v>647</v>
      </c>
      <c r="C44" s="54" t="s">
        <v>648</v>
      </c>
      <c r="D44" s="53">
        <v>40.0</v>
      </c>
      <c r="E44" s="1"/>
      <c r="F44" s="1"/>
      <c r="G44" s="54" t="s">
        <v>649</v>
      </c>
      <c r="H44" s="54" t="s">
        <v>43</v>
      </c>
      <c r="I44" s="1"/>
      <c r="J44" s="63">
        <v>340.0</v>
      </c>
      <c r="K44" s="53">
        <v>13600.0</v>
      </c>
      <c r="L44" s="1"/>
      <c r="M44" s="54" t="s">
        <v>44</v>
      </c>
      <c r="N44" s="1"/>
      <c r="O44" s="55"/>
      <c r="P44" s="55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54" t="s">
        <v>650</v>
      </c>
      <c r="C45" s="54" t="s">
        <v>651</v>
      </c>
      <c r="D45" s="54"/>
      <c r="E45" s="55"/>
      <c r="F45" s="1"/>
      <c r="G45" s="54" t="s">
        <v>652</v>
      </c>
      <c r="H45" s="54" t="s">
        <v>204</v>
      </c>
      <c r="I45" s="1"/>
      <c r="J45" s="63">
        <v>380.0</v>
      </c>
      <c r="K45" s="54">
        <v>3040.0</v>
      </c>
      <c r="L45" s="55"/>
      <c r="M45" s="54" t="s">
        <v>44</v>
      </c>
      <c r="N45" s="59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54" t="s">
        <v>653</v>
      </c>
      <c r="D46" s="54"/>
      <c r="E46" s="55"/>
      <c r="F46" s="1"/>
      <c r="G46" s="54" t="s">
        <v>654</v>
      </c>
      <c r="H46" s="54" t="s">
        <v>86</v>
      </c>
      <c r="I46" s="1"/>
      <c r="J46" s="63">
        <v>380.0</v>
      </c>
      <c r="K46" s="54">
        <v>1520.0</v>
      </c>
      <c r="L46" s="55"/>
      <c r="M46" s="54" t="s">
        <v>44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54">
        <v>6.0</v>
      </c>
      <c r="B47" s="54" t="s">
        <v>655</v>
      </c>
      <c r="C47" s="54" t="s">
        <v>656</v>
      </c>
      <c r="D47" s="54"/>
      <c r="E47" s="55"/>
      <c r="F47" s="1"/>
      <c r="G47" s="54" t="s">
        <v>654</v>
      </c>
      <c r="H47" s="54" t="s">
        <v>196</v>
      </c>
      <c r="I47" s="1"/>
      <c r="J47" s="63">
        <v>380.0</v>
      </c>
      <c r="K47" s="54">
        <v>1520.0</v>
      </c>
      <c r="L47" s="55"/>
      <c r="M47" s="54" t="s">
        <v>44</v>
      </c>
      <c r="N47" s="1"/>
      <c r="O47" s="1"/>
      <c r="P47" s="59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54" t="s">
        <v>657</v>
      </c>
      <c r="D48" s="54"/>
      <c r="E48" s="55"/>
      <c r="F48" s="1"/>
      <c r="G48" s="54" t="s">
        <v>658</v>
      </c>
      <c r="H48" s="54" t="s">
        <v>222</v>
      </c>
      <c r="I48" s="1"/>
      <c r="J48" s="63">
        <v>380.0</v>
      </c>
      <c r="K48" s="54">
        <v>3040.0</v>
      </c>
      <c r="L48" s="55"/>
      <c r="M48" s="54" t="s">
        <v>44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54" t="s">
        <v>659</v>
      </c>
      <c r="C49" s="54" t="s">
        <v>337</v>
      </c>
      <c r="D49" s="53">
        <v>8.0</v>
      </c>
      <c r="E49" s="1"/>
      <c r="F49" s="1"/>
      <c r="G49" s="54" t="s">
        <v>660</v>
      </c>
      <c r="H49" s="54" t="s">
        <v>127</v>
      </c>
      <c r="I49" s="1"/>
      <c r="J49" s="63">
        <v>380.0</v>
      </c>
      <c r="K49" s="53">
        <v>3040.0</v>
      </c>
      <c r="L49" s="1"/>
      <c r="M49" s="54" t="s">
        <v>44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54">
        <v>6.0</v>
      </c>
      <c r="B50" s="1"/>
      <c r="C50" s="54" t="s">
        <v>337</v>
      </c>
      <c r="D50" s="53">
        <v>12.0</v>
      </c>
      <c r="E50" s="1"/>
      <c r="F50" s="54" t="s">
        <v>661</v>
      </c>
      <c r="G50" s="1"/>
      <c r="H50" s="54" t="s">
        <v>127</v>
      </c>
      <c r="I50" s="1"/>
      <c r="J50" s="63">
        <v>380.0</v>
      </c>
      <c r="K50" s="53">
        <v>4560.0</v>
      </c>
      <c r="L50" s="1"/>
      <c r="M50" s="54" t="s">
        <v>44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54" t="s">
        <v>662</v>
      </c>
      <c r="C51" s="54" t="s">
        <v>663</v>
      </c>
      <c r="D51" s="54"/>
      <c r="E51" s="55"/>
      <c r="F51" s="54" t="s">
        <v>664</v>
      </c>
      <c r="G51" s="1"/>
      <c r="H51" s="54" t="s">
        <v>154</v>
      </c>
      <c r="I51" s="1"/>
      <c r="J51" s="63">
        <v>380.0</v>
      </c>
      <c r="K51" s="54">
        <v>4560.0</v>
      </c>
      <c r="L51" s="55"/>
      <c r="M51" s="54" t="s">
        <v>44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54" t="s">
        <v>665</v>
      </c>
      <c r="D52" s="54"/>
      <c r="E52" s="55"/>
      <c r="F52" s="54" t="s">
        <v>666</v>
      </c>
      <c r="G52" s="1"/>
      <c r="H52" s="54" t="s">
        <v>86</v>
      </c>
      <c r="I52" s="1"/>
      <c r="J52" s="63">
        <v>380.0</v>
      </c>
      <c r="K52" s="54">
        <v>3040.0</v>
      </c>
      <c r="L52" s="55"/>
      <c r="M52" s="54" t="s">
        <v>44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54">
        <v>7.0</v>
      </c>
      <c r="B53" s="54" t="s">
        <v>667</v>
      </c>
      <c r="C53" s="54" t="s">
        <v>220</v>
      </c>
      <c r="D53" s="55"/>
      <c r="E53" s="54">
        <v>12.0</v>
      </c>
      <c r="F53" s="54" t="s">
        <v>668</v>
      </c>
      <c r="G53" s="1"/>
      <c r="H53" s="54" t="s">
        <v>669</v>
      </c>
      <c r="I53" s="1"/>
      <c r="J53" s="63">
        <v>420.0</v>
      </c>
      <c r="K53" s="53">
        <v>5040.0</v>
      </c>
      <c r="L53" s="1"/>
      <c r="M53" s="54" t="s">
        <v>44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54" t="s">
        <v>670</v>
      </c>
      <c r="C54" s="54" t="s">
        <v>671</v>
      </c>
      <c r="D54" s="54"/>
      <c r="E54" s="55"/>
      <c r="F54" s="54" t="s">
        <v>672</v>
      </c>
      <c r="G54" s="1"/>
      <c r="H54" s="54" t="s">
        <v>48</v>
      </c>
      <c r="I54" s="1"/>
      <c r="J54" s="63">
        <v>340.0</v>
      </c>
      <c r="K54" s="1"/>
      <c r="L54" s="53">
        <v>2720.0</v>
      </c>
      <c r="M54" s="54" t="s">
        <v>44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54" t="s">
        <v>518</v>
      </c>
      <c r="D55" s="54"/>
      <c r="E55" s="53">
        <v>4.0</v>
      </c>
      <c r="F55" s="54" t="s">
        <v>320</v>
      </c>
      <c r="G55" s="1"/>
      <c r="H55" s="54" t="s">
        <v>669</v>
      </c>
      <c r="I55" s="1"/>
      <c r="J55" s="63">
        <v>420.0</v>
      </c>
      <c r="K55" s="54">
        <v>1680.0</v>
      </c>
      <c r="L55" s="55"/>
      <c r="M55" s="54" t="s">
        <v>44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54" t="s">
        <v>673</v>
      </c>
      <c r="D56" s="53"/>
      <c r="E56" s="55"/>
      <c r="F56" s="54" t="s">
        <v>323</v>
      </c>
      <c r="G56" s="1"/>
      <c r="H56" s="54" t="s">
        <v>86</v>
      </c>
      <c r="I56" s="1"/>
      <c r="J56" s="63">
        <v>380.0</v>
      </c>
      <c r="K56" s="53">
        <v>1520.0</v>
      </c>
      <c r="L56" s="1"/>
      <c r="M56" s="54" t="s">
        <v>44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55"/>
      <c r="B57" s="54" t="s">
        <v>674</v>
      </c>
      <c r="C57" s="54" t="s">
        <v>675</v>
      </c>
      <c r="D57" s="53">
        <v>12.0</v>
      </c>
      <c r="E57" s="1"/>
      <c r="F57" s="54" t="s">
        <v>676</v>
      </c>
      <c r="G57" s="1"/>
      <c r="H57" s="54" t="s">
        <v>48</v>
      </c>
      <c r="I57" s="1"/>
      <c r="J57" s="63">
        <v>340.0</v>
      </c>
      <c r="K57" s="1"/>
      <c r="L57" s="53">
        <v>4080.0</v>
      </c>
      <c r="M57" s="54" t="s">
        <v>44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54" t="s">
        <v>677</v>
      </c>
      <c r="C58" s="54" t="s">
        <v>678</v>
      </c>
      <c r="D58" s="53">
        <v>4.0</v>
      </c>
      <c r="E58" s="1"/>
      <c r="F58" s="54" t="s">
        <v>328</v>
      </c>
      <c r="G58" s="1"/>
      <c r="H58" s="54" t="s">
        <v>60</v>
      </c>
      <c r="I58" s="1"/>
      <c r="J58" s="63">
        <v>380.0</v>
      </c>
      <c r="K58" s="53">
        <v>1520.0</v>
      </c>
      <c r="L58" s="1"/>
      <c r="M58" s="54" t="s">
        <v>44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54">
        <v>8.0</v>
      </c>
      <c r="B59" s="54" t="s">
        <v>679</v>
      </c>
      <c r="C59" s="54" t="s">
        <v>680</v>
      </c>
      <c r="D59" s="54"/>
      <c r="E59" s="55"/>
      <c r="F59" s="54" t="s">
        <v>329</v>
      </c>
      <c r="G59" s="1"/>
      <c r="H59" s="54" t="s">
        <v>60</v>
      </c>
      <c r="I59" s="1"/>
      <c r="J59" s="63">
        <v>380.0</v>
      </c>
      <c r="K59" s="54">
        <v>1520.0</v>
      </c>
      <c r="L59" s="55"/>
      <c r="M59" s="54" t="s">
        <v>44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55"/>
      <c r="B60" s="1"/>
      <c r="C60" s="54" t="s">
        <v>140</v>
      </c>
      <c r="D60" s="53">
        <v>8.0</v>
      </c>
      <c r="E60" s="1"/>
      <c r="F60" s="54" t="s">
        <v>681</v>
      </c>
      <c r="G60" s="1"/>
      <c r="H60" s="54" t="s">
        <v>115</v>
      </c>
      <c r="I60" s="1"/>
      <c r="J60" s="63">
        <v>380.0</v>
      </c>
      <c r="K60" s="53">
        <v>3040.0</v>
      </c>
      <c r="L60" s="1"/>
      <c r="M60" s="54" t="s">
        <v>44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54"/>
      <c r="C61" s="54" t="s">
        <v>199</v>
      </c>
      <c r="D61" s="53">
        <v>4.0</v>
      </c>
      <c r="E61" s="1"/>
      <c r="F61" s="54" t="s">
        <v>682</v>
      </c>
      <c r="G61" s="1"/>
      <c r="H61" s="54" t="s">
        <v>683</v>
      </c>
      <c r="I61" s="1"/>
      <c r="J61" s="63">
        <v>380.0</v>
      </c>
      <c r="K61" s="53">
        <v>1520.0</v>
      </c>
      <c r="L61" s="1"/>
      <c r="M61" s="54" t="s">
        <v>44</v>
      </c>
      <c r="N61" s="59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54" t="s">
        <v>684</v>
      </c>
      <c r="C62" s="54" t="s">
        <v>685</v>
      </c>
      <c r="D62" s="54">
        <v>36.0</v>
      </c>
      <c r="E62" s="55"/>
      <c r="F62" s="54" t="s">
        <v>686</v>
      </c>
      <c r="G62" s="1"/>
      <c r="H62" s="54" t="s">
        <v>82</v>
      </c>
      <c r="I62" s="1"/>
      <c r="J62" s="63">
        <v>340.0</v>
      </c>
      <c r="K62" s="53">
        <v>12240.0</v>
      </c>
      <c r="L62" s="1"/>
      <c r="M62" s="54" t="s">
        <v>44</v>
      </c>
      <c r="N62" s="59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54"/>
      <c r="C63" s="54" t="s">
        <v>307</v>
      </c>
      <c r="D63" s="53">
        <v>4.0</v>
      </c>
      <c r="E63" s="1"/>
      <c r="F63" s="54" t="s">
        <v>687</v>
      </c>
      <c r="G63" s="1"/>
      <c r="H63" s="54" t="s">
        <v>56</v>
      </c>
      <c r="I63" s="1"/>
      <c r="J63" s="63">
        <v>380.0</v>
      </c>
      <c r="K63" s="53">
        <v>1520.0</v>
      </c>
      <c r="L63" s="54"/>
      <c r="M63" s="54" t="s">
        <v>44</v>
      </c>
      <c r="N63" s="59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55"/>
      <c r="B64" s="54" t="s">
        <v>688</v>
      </c>
      <c r="C64" s="54" t="s">
        <v>689</v>
      </c>
      <c r="D64" s="53">
        <v>8.0</v>
      </c>
      <c r="E64" s="1"/>
      <c r="F64" s="54" t="s">
        <v>690</v>
      </c>
      <c r="G64" s="1"/>
      <c r="H64" s="54" t="s">
        <v>48</v>
      </c>
      <c r="I64" s="1"/>
      <c r="J64" s="63">
        <v>340.0</v>
      </c>
      <c r="K64" s="53"/>
      <c r="L64" s="54">
        <v>2720.0</v>
      </c>
      <c r="M64" s="54" t="s">
        <v>44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54"/>
      <c r="B65" s="1"/>
      <c r="C65" s="54" t="s">
        <v>691</v>
      </c>
      <c r="D65" s="53">
        <v>4.0</v>
      </c>
      <c r="E65" s="54"/>
      <c r="F65" s="54" t="s">
        <v>692</v>
      </c>
      <c r="G65" s="54"/>
      <c r="H65" s="54" t="s">
        <v>86</v>
      </c>
      <c r="I65" s="1"/>
      <c r="J65" s="63">
        <v>380.0</v>
      </c>
      <c r="K65" s="53">
        <v>1520.0</v>
      </c>
      <c r="L65" s="1"/>
      <c r="M65" s="54" t="s">
        <v>44</v>
      </c>
      <c r="N65" s="1"/>
      <c r="O65" s="1"/>
      <c r="P65" s="59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54">
        <v>8.0</v>
      </c>
      <c r="B66" s="54"/>
      <c r="C66" s="54" t="s">
        <v>685</v>
      </c>
      <c r="D66" s="53">
        <v>24.0</v>
      </c>
      <c r="E66" s="1"/>
      <c r="F66" s="54"/>
      <c r="G66" s="54" t="s">
        <v>693</v>
      </c>
      <c r="H66" s="54" t="s">
        <v>82</v>
      </c>
      <c r="I66" s="1"/>
      <c r="J66" s="63">
        <v>340.0</v>
      </c>
      <c r="K66" s="53">
        <v>8160.0</v>
      </c>
      <c r="L66" s="1"/>
      <c r="M66" s="54" t="s">
        <v>44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54">
        <v>9.0</v>
      </c>
      <c r="B67" s="54" t="s">
        <v>694</v>
      </c>
      <c r="C67" s="54" t="s">
        <v>488</v>
      </c>
      <c r="D67" s="53">
        <v>48.0</v>
      </c>
      <c r="E67" s="1"/>
      <c r="F67" s="54" t="s">
        <v>695</v>
      </c>
      <c r="G67" s="1"/>
      <c r="H67" s="54" t="s">
        <v>43</v>
      </c>
      <c r="I67" s="1"/>
      <c r="J67" s="63">
        <v>340.0</v>
      </c>
      <c r="K67" s="54">
        <v>16320.0</v>
      </c>
      <c r="L67" s="55"/>
      <c r="M67" s="54" t="s">
        <v>44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54" t="s">
        <v>696</v>
      </c>
      <c r="C68" s="54" t="s">
        <v>66</v>
      </c>
      <c r="D68" s="53">
        <v>8.0</v>
      </c>
      <c r="E68" s="1"/>
      <c r="F68" s="54" t="s">
        <v>697</v>
      </c>
      <c r="G68" s="1"/>
      <c r="H68" s="54" t="s">
        <v>154</v>
      </c>
      <c r="I68" s="1"/>
      <c r="J68" s="63">
        <v>380.0</v>
      </c>
      <c r="K68" s="53">
        <v>3040.0</v>
      </c>
      <c r="L68" s="1"/>
      <c r="M68" s="54" t="s">
        <v>44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54" t="s">
        <v>698</v>
      </c>
      <c r="C69" s="54" t="s">
        <v>289</v>
      </c>
      <c r="D69" s="53">
        <v>8.0</v>
      </c>
      <c r="E69" s="1"/>
      <c r="F69" s="54" t="s">
        <v>699</v>
      </c>
      <c r="G69" s="1"/>
      <c r="H69" s="54" t="s">
        <v>48</v>
      </c>
      <c r="I69" s="1"/>
      <c r="J69" s="63">
        <v>340.0</v>
      </c>
      <c r="K69" s="53"/>
      <c r="L69" s="54">
        <v>2720.0</v>
      </c>
      <c r="M69" s="54" t="s">
        <v>44</v>
      </c>
      <c r="N69" s="59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53">
        <v>9.0</v>
      </c>
      <c r="B70" s="54"/>
      <c r="C70" s="54" t="s">
        <v>488</v>
      </c>
      <c r="D70" s="53">
        <v>24.0</v>
      </c>
      <c r="E70" s="54"/>
      <c r="F70" s="54"/>
      <c r="G70" s="54" t="s">
        <v>700</v>
      </c>
      <c r="H70" s="54" t="s">
        <v>43</v>
      </c>
      <c r="I70" s="1"/>
      <c r="J70" s="63">
        <v>340.0</v>
      </c>
      <c r="K70" s="53">
        <v>8160.0</v>
      </c>
      <c r="L70" s="54"/>
      <c r="M70" s="54" t="s">
        <v>44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54">
        <v>10.0</v>
      </c>
      <c r="B71" s="54" t="s">
        <v>701</v>
      </c>
      <c r="C71" s="54" t="s">
        <v>702</v>
      </c>
      <c r="D71" s="53">
        <v>8.0</v>
      </c>
      <c r="E71" s="1"/>
      <c r="F71" s="54" t="s">
        <v>703</v>
      </c>
      <c r="G71" s="1"/>
      <c r="H71" s="54" t="s">
        <v>48</v>
      </c>
      <c r="I71" s="1"/>
      <c r="J71" s="63">
        <v>340.0</v>
      </c>
      <c r="K71" s="53"/>
      <c r="L71" s="54">
        <v>2720.0</v>
      </c>
      <c r="M71" s="54" t="s">
        <v>44</v>
      </c>
      <c r="N71" s="54" t="s">
        <v>165</v>
      </c>
      <c r="O71" s="54">
        <v>95570.0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54" t="s">
        <v>704</v>
      </c>
      <c r="C72" s="54" t="s">
        <v>705</v>
      </c>
      <c r="D72" s="53">
        <v>4.0</v>
      </c>
      <c r="E72" s="54"/>
      <c r="F72" s="54" t="s">
        <v>706</v>
      </c>
      <c r="G72" s="1"/>
      <c r="H72" s="54" t="s">
        <v>707</v>
      </c>
      <c r="I72" s="1"/>
      <c r="J72" s="63">
        <v>380.0</v>
      </c>
      <c r="K72" s="53">
        <v>1520.0</v>
      </c>
      <c r="L72" s="54"/>
      <c r="M72" s="54" t="s">
        <v>44</v>
      </c>
      <c r="N72" s="54" t="s">
        <v>91</v>
      </c>
      <c r="O72" s="54">
        <v>319010.0</v>
      </c>
      <c r="P72" s="64">
        <v>45698.0</v>
      </c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54"/>
      <c r="B73" s="54" t="s">
        <v>708</v>
      </c>
      <c r="C73" s="54" t="s">
        <v>709</v>
      </c>
      <c r="D73" s="53">
        <v>8.0</v>
      </c>
      <c r="E73" s="54"/>
      <c r="F73" s="54" t="s">
        <v>710</v>
      </c>
      <c r="G73" s="54"/>
      <c r="H73" s="54" t="s">
        <v>48</v>
      </c>
      <c r="I73" s="1"/>
      <c r="J73" s="63">
        <v>340.0</v>
      </c>
      <c r="K73" s="55"/>
      <c r="L73" s="54">
        <v>2720.0</v>
      </c>
      <c r="M73" s="54" t="s">
        <v>44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54"/>
      <c r="B74" s="54" t="s">
        <v>711</v>
      </c>
      <c r="C74" s="54" t="s">
        <v>69</v>
      </c>
      <c r="D74" s="54"/>
      <c r="E74" s="53">
        <v>92.0</v>
      </c>
      <c r="F74" s="54" t="s">
        <v>712</v>
      </c>
      <c r="G74" s="1"/>
      <c r="H74" s="54" t="s">
        <v>71</v>
      </c>
      <c r="I74" s="1"/>
      <c r="J74" s="63">
        <v>350.0</v>
      </c>
      <c r="K74" s="54"/>
      <c r="L74" s="53">
        <v>32200.0</v>
      </c>
      <c r="M74" s="54" t="s">
        <v>44</v>
      </c>
      <c r="N74" s="54"/>
      <c r="O74" s="54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54" t="s">
        <v>713</v>
      </c>
      <c r="C75" s="54" t="s">
        <v>75</v>
      </c>
      <c r="D75" s="54">
        <v>4.0</v>
      </c>
      <c r="E75" s="55"/>
      <c r="F75" s="54" t="s">
        <v>462</v>
      </c>
      <c r="G75" s="1"/>
      <c r="H75" s="54" t="s">
        <v>56</v>
      </c>
      <c r="I75" s="1"/>
      <c r="J75" s="63">
        <v>380.0</v>
      </c>
      <c r="K75" s="54">
        <v>1520.0</v>
      </c>
      <c r="L75" s="55"/>
      <c r="M75" s="54" t="s">
        <v>44</v>
      </c>
      <c r="N75" s="54"/>
      <c r="O75" s="54"/>
      <c r="P75" s="64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54" t="s">
        <v>120</v>
      </c>
      <c r="D76" s="53">
        <v>4.0</v>
      </c>
      <c r="E76" s="1"/>
      <c r="F76" s="54" t="s">
        <v>464</v>
      </c>
      <c r="G76" s="1"/>
      <c r="H76" s="54" t="s">
        <v>86</v>
      </c>
      <c r="I76" s="1"/>
      <c r="J76" s="63">
        <v>380.0</v>
      </c>
      <c r="K76" s="53">
        <v>1520.0</v>
      </c>
      <c r="L76" s="1"/>
      <c r="M76" s="54" t="s">
        <v>44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54">
        <v>10.0</v>
      </c>
      <c r="B77" s="1"/>
      <c r="C77" s="54" t="s">
        <v>99</v>
      </c>
      <c r="D77" s="55"/>
      <c r="E77" s="54">
        <v>30.0</v>
      </c>
      <c r="F77" s="54"/>
      <c r="G77" s="54" t="s">
        <v>714</v>
      </c>
      <c r="H77" s="54" t="s">
        <v>71</v>
      </c>
      <c r="I77" s="1"/>
      <c r="J77" s="63">
        <v>350.0</v>
      </c>
      <c r="K77" s="55"/>
      <c r="L77" s="54">
        <v>10500.0</v>
      </c>
      <c r="M77" s="54" t="s">
        <v>44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54"/>
      <c r="B78" s="1"/>
      <c r="C78" s="65" t="s">
        <v>715</v>
      </c>
      <c r="D78" s="55"/>
      <c r="E78" s="54">
        <v>18.0</v>
      </c>
      <c r="F78" s="54"/>
      <c r="G78" s="65" t="s">
        <v>386</v>
      </c>
      <c r="H78" s="54" t="s">
        <v>71</v>
      </c>
      <c r="I78" s="1"/>
      <c r="J78" s="63">
        <v>350.0</v>
      </c>
      <c r="K78" s="1"/>
      <c r="L78" s="53">
        <v>6300.0</v>
      </c>
      <c r="M78" s="54" t="s">
        <v>44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53">
        <v>11.0</v>
      </c>
      <c r="B79" s="54" t="s">
        <v>716</v>
      </c>
      <c r="C79" s="54" t="s">
        <v>717</v>
      </c>
      <c r="D79" s="53">
        <v>120.0</v>
      </c>
      <c r="E79" s="1"/>
      <c r="F79" s="54"/>
      <c r="G79" s="54" t="s">
        <v>718</v>
      </c>
      <c r="H79" s="54" t="s">
        <v>43</v>
      </c>
      <c r="I79" s="1"/>
      <c r="J79" s="63">
        <v>340.0</v>
      </c>
      <c r="K79" s="53">
        <v>40800.0</v>
      </c>
      <c r="L79" s="1"/>
      <c r="M79" s="54" t="s">
        <v>44</v>
      </c>
      <c r="N79" s="59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54" t="s">
        <v>719</v>
      </c>
      <c r="C80" s="54" t="s">
        <v>564</v>
      </c>
      <c r="D80" s="53">
        <v>64.0</v>
      </c>
      <c r="E80" s="54"/>
      <c r="F80" s="1"/>
      <c r="G80" s="54" t="s">
        <v>720</v>
      </c>
      <c r="H80" s="54" t="s">
        <v>43</v>
      </c>
      <c r="I80" s="1"/>
      <c r="J80" s="63">
        <v>340.0</v>
      </c>
      <c r="K80" s="54">
        <v>21760.0</v>
      </c>
      <c r="L80" s="53"/>
      <c r="M80" s="54" t="s">
        <v>44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54">
        <v>11.0</v>
      </c>
      <c r="B81" s="1"/>
      <c r="C81" s="54" t="s">
        <v>301</v>
      </c>
      <c r="D81" s="53">
        <v>4.0</v>
      </c>
      <c r="E81" s="1"/>
      <c r="F81" s="54" t="s">
        <v>721</v>
      </c>
      <c r="G81" s="1"/>
      <c r="H81" s="54" t="s">
        <v>86</v>
      </c>
      <c r="I81" s="1"/>
      <c r="J81" s="63">
        <v>380.0</v>
      </c>
      <c r="K81" s="53">
        <v>1520.0</v>
      </c>
      <c r="L81" s="1"/>
      <c r="M81" s="54" t="s">
        <v>44</v>
      </c>
      <c r="N81" s="59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54" t="s">
        <v>722</v>
      </c>
      <c r="C82" s="54" t="s">
        <v>709</v>
      </c>
      <c r="D82" s="53">
        <v>8.0</v>
      </c>
      <c r="E82" s="1"/>
      <c r="F82" s="54" t="s">
        <v>554</v>
      </c>
      <c r="G82" s="1"/>
      <c r="H82" s="54" t="s">
        <v>48</v>
      </c>
      <c r="I82" s="1"/>
      <c r="J82" s="63">
        <v>340.0</v>
      </c>
      <c r="K82" s="53"/>
      <c r="L82" s="54">
        <v>2720.0</v>
      </c>
      <c r="M82" s="54" t="s">
        <v>44</v>
      </c>
      <c r="N82" s="59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54" t="s">
        <v>723</v>
      </c>
      <c r="D83" s="53">
        <v>4.0</v>
      </c>
      <c r="E83" s="1"/>
      <c r="F83" s="54" t="s">
        <v>724</v>
      </c>
      <c r="G83" s="1"/>
      <c r="H83" s="54" t="s">
        <v>86</v>
      </c>
      <c r="I83" s="1"/>
      <c r="J83" s="63">
        <v>380.0</v>
      </c>
      <c r="K83" s="53">
        <v>1520.0</v>
      </c>
      <c r="L83" s="1"/>
      <c r="M83" s="54" t="s">
        <v>44</v>
      </c>
      <c r="N83" s="59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53"/>
      <c r="B84" s="54" t="s">
        <v>725</v>
      </c>
      <c r="C84" s="54" t="s">
        <v>726</v>
      </c>
      <c r="D84" s="53">
        <v>8.0</v>
      </c>
      <c r="E84" s="1"/>
      <c r="F84" s="54" t="s">
        <v>727</v>
      </c>
      <c r="G84" s="54"/>
      <c r="H84" s="54" t="s">
        <v>60</v>
      </c>
      <c r="I84" s="1"/>
      <c r="J84" s="63">
        <v>380.0</v>
      </c>
      <c r="K84" s="54">
        <v>3040.0</v>
      </c>
      <c r="L84" s="55"/>
      <c r="M84" s="54" t="s">
        <v>44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54">
        <v>12.0</v>
      </c>
      <c r="B85" s="1"/>
      <c r="C85" s="54" t="s">
        <v>728</v>
      </c>
      <c r="D85" s="53">
        <v>36.0</v>
      </c>
      <c r="E85" s="1"/>
      <c r="F85" s="54" t="s">
        <v>729</v>
      </c>
      <c r="G85" s="54"/>
      <c r="H85" s="54" t="s">
        <v>56</v>
      </c>
      <c r="I85" s="1"/>
      <c r="J85" s="63">
        <v>380.0</v>
      </c>
      <c r="K85" s="53">
        <v>13680.0</v>
      </c>
      <c r="L85" s="1"/>
      <c r="M85" s="54" t="s">
        <v>44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54"/>
      <c r="B86" s="54" t="s">
        <v>730</v>
      </c>
      <c r="C86" s="54" t="s">
        <v>143</v>
      </c>
      <c r="D86" s="53">
        <v>12.0</v>
      </c>
      <c r="E86" s="1"/>
      <c r="F86" s="54" t="s">
        <v>382</v>
      </c>
      <c r="G86" s="1"/>
      <c r="H86" s="54" t="s">
        <v>731</v>
      </c>
      <c r="I86" s="1"/>
      <c r="J86" s="63">
        <v>380.0</v>
      </c>
      <c r="K86" s="53">
        <v>4560.0</v>
      </c>
      <c r="L86" s="1"/>
      <c r="M86" s="54" t="s">
        <v>44</v>
      </c>
      <c r="N86" s="59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54"/>
      <c r="B87" s="54" t="s">
        <v>732</v>
      </c>
      <c r="C87" s="54" t="s">
        <v>733</v>
      </c>
      <c r="D87" s="53">
        <v>12.0</v>
      </c>
      <c r="E87" s="1"/>
      <c r="F87" s="54" t="s">
        <v>734</v>
      </c>
      <c r="G87" s="54"/>
      <c r="H87" s="54" t="s">
        <v>154</v>
      </c>
      <c r="I87" s="1"/>
      <c r="J87" s="63">
        <v>380.0</v>
      </c>
      <c r="K87" s="53">
        <v>4560.0</v>
      </c>
      <c r="L87" s="1"/>
      <c r="M87" s="54" t="s">
        <v>44</v>
      </c>
      <c r="N87" s="1"/>
      <c r="O87" s="55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54" t="s">
        <v>75</v>
      </c>
      <c r="D88" s="53">
        <v>4.0</v>
      </c>
      <c r="E88" s="1"/>
      <c r="F88" s="54" t="s">
        <v>735</v>
      </c>
      <c r="G88" s="54"/>
      <c r="H88" s="54" t="s">
        <v>86</v>
      </c>
      <c r="I88" s="1"/>
      <c r="J88" s="63">
        <v>380.0</v>
      </c>
      <c r="K88" s="53">
        <v>1520.0</v>
      </c>
      <c r="L88" s="1"/>
      <c r="M88" s="54" t="s">
        <v>44</v>
      </c>
      <c r="N88" s="54"/>
      <c r="O88" s="54"/>
      <c r="P88" s="64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53"/>
      <c r="B89" s="54" t="s">
        <v>736</v>
      </c>
      <c r="C89" s="54" t="s">
        <v>737</v>
      </c>
      <c r="D89" s="53">
        <v>8.0</v>
      </c>
      <c r="E89" s="1"/>
      <c r="F89" s="54" t="s">
        <v>738</v>
      </c>
      <c r="G89" s="1"/>
      <c r="H89" s="54" t="s">
        <v>204</v>
      </c>
      <c r="I89" s="1"/>
      <c r="J89" s="63">
        <v>380.0</v>
      </c>
      <c r="K89" s="53">
        <v>3040.0</v>
      </c>
      <c r="L89" s="1"/>
      <c r="M89" s="54" t="s">
        <v>44</v>
      </c>
      <c r="N89" s="54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55"/>
      <c r="B90" s="54" t="s">
        <v>739</v>
      </c>
      <c r="C90" s="54" t="s">
        <v>740</v>
      </c>
      <c r="D90" s="53">
        <v>84.0</v>
      </c>
      <c r="E90" s="1"/>
      <c r="F90" s="54" t="s">
        <v>741</v>
      </c>
      <c r="G90" s="1"/>
      <c r="H90" s="54" t="s">
        <v>82</v>
      </c>
      <c r="I90" s="1"/>
      <c r="J90" s="63">
        <v>340.0</v>
      </c>
      <c r="K90" s="53">
        <v>28560.0</v>
      </c>
      <c r="L90" s="1"/>
      <c r="M90" s="54" t="s">
        <v>44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54" t="s">
        <v>742</v>
      </c>
      <c r="C91" s="54" t="s">
        <v>743</v>
      </c>
      <c r="D91" s="53">
        <v>60.0</v>
      </c>
      <c r="E91" s="1"/>
      <c r="F91" s="54" t="s">
        <v>744</v>
      </c>
      <c r="G91" s="1"/>
      <c r="H91" s="54" t="s">
        <v>82</v>
      </c>
      <c r="I91" s="1"/>
      <c r="J91" s="63">
        <v>340.0</v>
      </c>
      <c r="K91" s="53">
        <v>20400.0</v>
      </c>
      <c r="L91" s="1"/>
      <c r="M91" s="54" t="s">
        <v>44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54"/>
      <c r="B92" s="54" t="s">
        <v>745</v>
      </c>
      <c r="C92" s="54" t="s">
        <v>746</v>
      </c>
      <c r="D92" s="53">
        <v>56.0</v>
      </c>
      <c r="E92" s="1"/>
      <c r="F92" s="54" t="s">
        <v>747</v>
      </c>
      <c r="G92" s="1"/>
      <c r="H92" s="54" t="s">
        <v>43</v>
      </c>
      <c r="I92" s="1"/>
      <c r="J92" s="63">
        <v>340.0</v>
      </c>
      <c r="K92" s="53">
        <v>19040.0</v>
      </c>
      <c r="L92" s="54"/>
      <c r="M92" s="54" t="s">
        <v>44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54">
        <v>13.0</v>
      </c>
      <c r="B93" s="1"/>
      <c r="C93" s="54" t="s">
        <v>748</v>
      </c>
      <c r="D93" s="53">
        <v>4.0</v>
      </c>
      <c r="E93" s="1"/>
      <c r="F93" s="54" t="s">
        <v>427</v>
      </c>
      <c r="G93" s="1"/>
      <c r="H93" s="54" t="s">
        <v>749</v>
      </c>
      <c r="I93" s="1"/>
      <c r="J93" s="63">
        <v>380.0</v>
      </c>
      <c r="K93" s="53">
        <v>1520.0</v>
      </c>
      <c r="L93" s="1"/>
      <c r="M93" s="54" t="s">
        <v>44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54"/>
      <c r="B94" s="54" t="s">
        <v>750</v>
      </c>
      <c r="C94" s="54" t="s">
        <v>709</v>
      </c>
      <c r="D94" s="54">
        <v>8.0</v>
      </c>
      <c r="E94" s="55"/>
      <c r="F94" s="54" t="s">
        <v>751</v>
      </c>
      <c r="G94" s="1"/>
      <c r="H94" s="54" t="s">
        <v>48</v>
      </c>
      <c r="I94" s="1"/>
      <c r="J94" s="63">
        <v>340.0</v>
      </c>
      <c r="K94" s="54"/>
      <c r="L94" s="53">
        <v>2720.0</v>
      </c>
      <c r="M94" s="54" t="s">
        <v>44</v>
      </c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54" t="s">
        <v>752</v>
      </c>
      <c r="C95" s="54" t="s">
        <v>753</v>
      </c>
      <c r="D95" s="53"/>
      <c r="E95" s="54">
        <v>84.0</v>
      </c>
      <c r="F95" s="54" t="s">
        <v>754</v>
      </c>
      <c r="G95" s="1"/>
      <c r="H95" s="54" t="s">
        <v>71</v>
      </c>
      <c r="I95" s="1"/>
      <c r="J95" s="63">
        <v>350.0</v>
      </c>
      <c r="K95" s="53"/>
      <c r="L95" s="54">
        <v>29400.0</v>
      </c>
      <c r="M95" s="54" t="s">
        <v>44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54" t="s">
        <v>755</v>
      </c>
      <c r="C96" s="54" t="s">
        <v>756</v>
      </c>
      <c r="D96" s="54">
        <v>4.0</v>
      </c>
      <c r="E96" s="55"/>
      <c r="F96" s="54" t="s">
        <v>320</v>
      </c>
      <c r="G96" s="1"/>
      <c r="H96" s="54" t="s">
        <v>86</v>
      </c>
      <c r="I96" s="1"/>
      <c r="J96" s="63">
        <v>380.0</v>
      </c>
      <c r="K96" s="54">
        <v>1520.0</v>
      </c>
      <c r="L96" s="55"/>
      <c r="M96" s="54" t="s">
        <v>44</v>
      </c>
      <c r="N96" s="59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54">
        <v>14.0</v>
      </c>
      <c r="B97" s="54" t="s">
        <v>757</v>
      </c>
      <c r="C97" s="54" t="s">
        <v>758</v>
      </c>
      <c r="D97" s="53">
        <v>16.0</v>
      </c>
      <c r="E97" s="1"/>
      <c r="F97" s="54" t="s">
        <v>759</v>
      </c>
      <c r="G97" s="1"/>
      <c r="H97" s="54" t="s">
        <v>43</v>
      </c>
      <c r="I97" s="1"/>
      <c r="J97" s="63">
        <v>340.0</v>
      </c>
      <c r="K97" s="53">
        <v>5440.0</v>
      </c>
      <c r="L97" s="1"/>
      <c r="M97" s="54" t="s">
        <v>44</v>
      </c>
      <c r="N97" s="54" t="s">
        <v>165</v>
      </c>
      <c r="O97" s="54">
        <v>92000.0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54" t="s">
        <v>183</v>
      </c>
      <c r="D98" s="54">
        <v>12.0</v>
      </c>
      <c r="E98" s="55"/>
      <c r="F98" s="54" t="s">
        <v>760</v>
      </c>
      <c r="G98" s="1"/>
      <c r="H98" s="54" t="s">
        <v>115</v>
      </c>
      <c r="I98" s="1"/>
      <c r="J98" s="63">
        <v>380.0</v>
      </c>
      <c r="K98" s="54">
        <v>4560.0</v>
      </c>
      <c r="L98" s="53"/>
      <c r="M98" s="54" t="s">
        <v>44</v>
      </c>
      <c r="N98" s="54" t="s">
        <v>91</v>
      </c>
      <c r="O98" s="54">
        <v>263600.0</v>
      </c>
      <c r="P98" s="64">
        <v>45702.0</v>
      </c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54" t="s">
        <v>143</v>
      </c>
      <c r="D99" s="53">
        <v>4.0</v>
      </c>
      <c r="E99" s="1"/>
      <c r="F99" s="54" t="s">
        <v>761</v>
      </c>
      <c r="G99" s="1"/>
      <c r="H99" s="54" t="s">
        <v>150</v>
      </c>
      <c r="I99" s="1"/>
      <c r="J99" s="63">
        <v>380.0</v>
      </c>
      <c r="K99" s="53">
        <v>1520.0</v>
      </c>
      <c r="L99" s="1"/>
      <c r="M99" s="54" t="s">
        <v>44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54" t="s">
        <v>762</v>
      </c>
      <c r="C100" s="54" t="s">
        <v>334</v>
      </c>
      <c r="D100" s="53">
        <v>8.0</v>
      </c>
      <c r="E100" s="1"/>
      <c r="F100" s="54" t="s">
        <v>763</v>
      </c>
      <c r="G100" s="1"/>
      <c r="H100" s="54" t="s">
        <v>48</v>
      </c>
      <c r="I100" s="1"/>
      <c r="J100" s="63">
        <v>340.0</v>
      </c>
      <c r="K100" s="53"/>
      <c r="L100" s="54">
        <v>2720.0</v>
      </c>
      <c r="M100" s="54" t="s">
        <v>44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54"/>
      <c r="B101" s="54" t="s">
        <v>764</v>
      </c>
      <c r="C101" s="54" t="s">
        <v>367</v>
      </c>
      <c r="D101" s="54">
        <v>12.0</v>
      </c>
      <c r="E101" s="55"/>
      <c r="F101" s="54" t="s">
        <v>765</v>
      </c>
      <c r="G101" s="54"/>
      <c r="H101" s="54" t="s">
        <v>154</v>
      </c>
      <c r="I101" s="1"/>
      <c r="J101" s="63">
        <v>380.0</v>
      </c>
      <c r="K101" s="54">
        <v>4560.0</v>
      </c>
      <c r="L101" s="55"/>
      <c r="M101" s="54" t="s">
        <v>44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54"/>
      <c r="B102" s="1"/>
      <c r="C102" s="54" t="s">
        <v>289</v>
      </c>
      <c r="D102" s="54">
        <v>4.0</v>
      </c>
      <c r="E102" s="53"/>
      <c r="F102" s="54" t="s">
        <v>340</v>
      </c>
      <c r="G102" s="1"/>
      <c r="H102" s="54" t="s">
        <v>115</v>
      </c>
      <c r="I102" s="1"/>
      <c r="J102" s="63">
        <v>380.0</v>
      </c>
      <c r="K102" s="54">
        <v>1520.0</v>
      </c>
      <c r="L102" s="55"/>
      <c r="M102" s="54" t="s">
        <v>44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54" t="s">
        <v>766</v>
      </c>
      <c r="C103" s="54" t="s">
        <v>337</v>
      </c>
      <c r="D103" s="54">
        <v>20.0</v>
      </c>
      <c r="E103" s="55"/>
      <c r="F103" s="54" t="s">
        <v>767</v>
      </c>
      <c r="G103" s="1"/>
      <c r="H103" s="54" t="s">
        <v>127</v>
      </c>
      <c r="I103" s="1"/>
      <c r="J103" s="63">
        <v>380.0</v>
      </c>
      <c r="K103" s="54">
        <v>7600.0</v>
      </c>
      <c r="L103" s="55"/>
      <c r="M103" s="54" t="s">
        <v>44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54" t="s">
        <v>768</v>
      </c>
      <c r="C104" s="54" t="s">
        <v>69</v>
      </c>
      <c r="D104" s="53"/>
      <c r="E104" s="54">
        <v>100.0</v>
      </c>
      <c r="F104" s="54" t="s">
        <v>769</v>
      </c>
      <c r="G104" s="1"/>
      <c r="H104" s="54" t="s">
        <v>71</v>
      </c>
      <c r="I104" s="1"/>
      <c r="J104" s="63">
        <v>350.0</v>
      </c>
      <c r="K104" s="53"/>
      <c r="L104" s="54">
        <v>35000.0</v>
      </c>
      <c r="M104" s="54" t="s">
        <v>44</v>
      </c>
      <c r="N104" s="59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65" t="s">
        <v>386</v>
      </c>
      <c r="D105" s="53"/>
      <c r="E105" s="54">
        <v>4.0</v>
      </c>
      <c r="F105" s="65" t="s">
        <v>349</v>
      </c>
      <c r="G105" s="1"/>
      <c r="H105" s="54" t="s">
        <v>71</v>
      </c>
      <c r="I105" s="1"/>
      <c r="J105" s="63">
        <v>350.0</v>
      </c>
      <c r="K105" s="53"/>
      <c r="L105" s="54">
        <v>1400.0</v>
      </c>
      <c r="M105" s="54" t="s">
        <v>44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54" t="s">
        <v>339</v>
      </c>
      <c r="D106" s="53">
        <v>8.0</v>
      </c>
      <c r="E106" s="1"/>
      <c r="F106" s="54" t="s">
        <v>153</v>
      </c>
      <c r="G106" s="1"/>
      <c r="H106" s="54" t="s">
        <v>86</v>
      </c>
      <c r="I106" s="1"/>
      <c r="J106" s="63">
        <v>380.0</v>
      </c>
      <c r="K106" s="53">
        <v>3040.0</v>
      </c>
      <c r="L106" s="1"/>
      <c r="M106" s="54" t="s">
        <v>44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54">
        <v>14.0</v>
      </c>
      <c r="B107" s="1"/>
      <c r="C107" s="54" t="s">
        <v>758</v>
      </c>
      <c r="D107" s="54">
        <v>56.0</v>
      </c>
      <c r="E107" s="55"/>
      <c r="F107" s="1"/>
      <c r="G107" s="54" t="s">
        <v>770</v>
      </c>
      <c r="H107" s="54" t="s">
        <v>43</v>
      </c>
      <c r="I107" s="1"/>
      <c r="J107" s="63">
        <v>340.0</v>
      </c>
      <c r="K107" s="53">
        <v>19040.0</v>
      </c>
      <c r="L107" s="1"/>
      <c r="M107" s="54" t="s">
        <v>44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54"/>
      <c r="B108" s="1"/>
      <c r="C108" s="54" t="s">
        <v>75</v>
      </c>
      <c r="D108" s="53"/>
      <c r="E108" s="54">
        <v>24.0</v>
      </c>
      <c r="F108" s="54"/>
      <c r="G108" s="54" t="s">
        <v>55</v>
      </c>
      <c r="H108" s="54" t="s">
        <v>71</v>
      </c>
      <c r="I108" s="1"/>
      <c r="J108" s="63">
        <v>350.0</v>
      </c>
      <c r="K108" s="53"/>
      <c r="L108" s="54">
        <v>8400.0</v>
      </c>
      <c r="M108" s="54" t="s">
        <v>44</v>
      </c>
      <c r="N108" s="1"/>
      <c r="O108" s="1"/>
      <c r="P108" s="59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54">
        <v>15.0</v>
      </c>
      <c r="B109" s="54" t="s">
        <v>771</v>
      </c>
      <c r="C109" s="54" t="s">
        <v>499</v>
      </c>
      <c r="D109" s="53">
        <v>56.0</v>
      </c>
      <c r="E109" s="1"/>
      <c r="F109" s="54" t="s">
        <v>772</v>
      </c>
      <c r="G109" s="1"/>
      <c r="H109" s="54" t="s">
        <v>43</v>
      </c>
      <c r="I109" s="1"/>
      <c r="J109" s="63">
        <v>340.0</v>
      </c>
      <c r="K109" s="53">
        <v>19040.0</v>
      </c>
      <c r="L109" s="1"/>
      <c r="M109" s="54" t="s">
        <v>44</v>
      </c>
      <c r="N109" s="54"/>
      <c r="O109" s="54"/>
      <c r="P109" s="64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54" t="s">
        <v>773</v>
      </c>
      <c r="C110" s="54" t="s">
        <v>774</v>
      </c>
      <c r="D110" s="53">
        <v>4.0</v>
      </c>
      <c r="E110" s="1"/>
      <c r="F110" s="54" t="s">
        <v>775</v>
      </c>
      <c r="G110" s="1"/>
      <c r="H110" s="54" t="s">
        <v>60</v>
      </c>
      <c r="I110" s="1"/>
      <c r="J110" s="63">
        <v>380.0</v>
      </c>
      <c r="K110" s="54">
        <v>1520.0</v>
      </c>
      <c r="L110" s="55"/>
      <c r="M110" s="54" t="s">
        <v>44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55"/>
      <c r="B111" s="54" t="s">
        <v>776</v>
      </c>
      <c r="C111" s="54" t="s">
        <v>777</v>
      </c>
      <c r="D111" s="53">
        <v>4.0</v>
      </c>
      <c r="E111" s="1"/>
      <c r="F111" s="54" t="s">
        <v>256</v>
      </c>
      <c r="G111" s="1"/>
      <c r="H111" s="54" t="s">
        <v>60</v>
      </c>
      <c r="I111" s="1"/>
      <c r="J111" s="63">
        <v>380.0</v>
      </c>
      <c r="K111" s="53">
        <v>1520.0</v>
      </c>
      <c r="L111" s="1"/>
      <c r="M111" s="54" t="s">
        <v>44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54"/>
      <c r="B112" s="1"/>
      <c r="C112" s="54" t="s">
        <v>289</v>
      </c>
      <c r="D112" s="53">
        <v>4.0</v>
      </c>
      <c r="E112" s="1"/>
      <c r="F112" s="54" t="s">
        <v>459</v>
      </c>
      <c r="G112" s="1"/>
      <c r="H112" s="54" t="s">
        <v>56</v>
      </c>
      <c r="I112" s="1"/>
      <c r="J112" s="63">
        <v>380.0</v>
      </c>
      <c r="K112" s="53">
        <v>1520.0</v>
      </c>
      <c r="L112" s="1"/>
      <c r="M112" s="54" t="s">
        <v>44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54" t="s">
        <v>778</v>
      </c>
      <c r="C113" s="54" t="s">
        <v>337</v>
      </c>
      <c r="D113" s="53">
        <v>48.0</v>
      </c>
      <c r="E113" s="1"/>
      <c r="F113" s="54" t="s">
        <v>78</v>
      </c>
      <c r="G113" s="1"/>
      <c r="H113" s="54" t="s">
        <v>127</v>
      </c>
      <c r="I113" s="1"/>
      <c r="J113" s="63">
        <v>380.0</v>
      </c>
      <c r="K113" s="54">
        <v>18240.0</v>
      </c>
      <c r="L113" s="55"/>
      <c r="M113" s="54" t="s">
        <v>44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54" t="s">
        <v>779</v>
      </c>
      <c r="C114" s="54" t="s">
        <v>709</v>
      </c>
      <c r="D114" s="53">
        <v>8.0</v>
      </c>
      <c r="E114" s="1"/>
      <c r="F114" s="54" t="s">
        <v>780</v>
      </c>
      <c r="G114" s="1"/>
      <c r="H114" s="54" t="s">
        <v>48</v>
      </c>
      <c r="I114" s="1"/>
      <c r="J114" s="63">
        <v>340.0</v>
      </c>
      <c r="K114" s="53"/>
      <c r="L114" s="54">
        <v>2720.0</v>
      </c>
      <c r="M114" s="54" t="s">
        <v>44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55"/>
      <c r="B115" s="1"/>
      <c r="C115" s="54" t="s">
        <v>75</v>
      </c>
      <c r="D115" s="53">
        <v>4.0</v>
      </c>
      <c r="E115" s="54"/>
      <c r="F115" s="54" t="s">
        <v>781</v>
      </c>
      <c r="G115" s="1"/>
      <c r="H115" s="54" t="s">
        <v>86</v>
      </c>
      <c r="I115" s="1"/>
      <c r="J115" s="63">
        <v>380.0</v>
      </c>
      <c r="K115" s="53">
        <v>1520.0</v>
      </c>
      <c r="L115" s="1"/>
      <c r="M115" s="54" t="s">
        <v>44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54" t="s">
        <v>782</v>
      </c>
      <c r="C116" s="54" t="s">
        <v>783</v>
      </c>
      <c r="D116" s="53">
        <v>84.0</v>
      </c>
      <c r="E116" s="1"/>
      <c r="F116" s="54" t="s">
        <v>784</v>
      </c>
      <c r="G116" s="1"/>
      <c r="H116" s="54" t="s">
        <v>82</v>
      </c>
      <c r="I116" s="1"/>
      <c r="J116" s="63">
        <v>340.0</v>
      </c>
      <c r="K116" s="53">
        <v>28560.0</v>
      </c>
      <c r="L116" s="1"/>
      <c r="M116" s="54" t="s">
        <v>44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54">
        <v>16.0</v>
      </c>
      <c r="B117" s="1"/>
      <c r="C117" s="54" t="s">
        <v>367</v>
      </c>
      <c r="D117" s="54">
        <v>4.0</v>
      </c>
      <c r="E117" s="53"/>
      <c r="F117" s="54" t="s">
        <v>390</v>
      </c>
      <c r="G117" s="1"/>
      <c r="H117" s="54" t="s">
        <v>150</v>
      </c>
      <c r="I117" s="1"/>
      <c r="J117" s="63">
        <v>380.0</v>
      </c>
      <c r="K117" s="53">
        <v>1520.0</v>
      </c>
      <c r="L117" s="1"/>
      <c r="M117" s="54" t="s">
        <v>44</v>
      </c>
      <c r="N117" s="59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54" t="s">
        <v>785</v>
      </c>
      <c r="D118" s="53">
        <v>8.0</v>
      </c>
      <c r="E118" s="1"/>
      <c r="F118" s="54" t="s">
        <v>786</v>
      </c>
      <c r="G118" s="1"/>
      <c r="H118" s="54" t="s">
        <v>86</v>
      </c>
      <c r="I118" s="1"/>
      <c r="J118" s="63">
        <v>380.0</v>
      </c>
      <c r="K118" s="53">
        <v>1520.0</v>
      </c>
      <c r="L118" s="1"/>
      <c r="M118" s="54" t="s">
        <v>44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54" t="s">
        <v>787</v>
      </c>
      <c r="C119" s="54" t="s">
        <v>788</v>
      </c>
      <c r="D119" s="53">
        <v>8.0</v>
      </c>
      <c r="E119" s="54"/>
      <c r="F119" s="54" t="s">
        <v>789</v>
      </c>
      <c r="G119" s="1"/>
      <c r="H119" s="54" t="s">
        <v>48</v>
      </c>
      <c r="I119" s="1"/>
      <c r="J119" s="63">
        <v>340.0</v>
      </c>
      <c r="K119" s="1"/>
      <c r="L119" s="53">
        <v>2720.0</v>
      </c>
      <c r="M119" s="54" t="s">
        <v>44</v>
      </c>
      <c r="N119" s="59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53">
        <v>16.0</v>
      </c>
      <c r="B120" s="54" t="s">
        <v>790</v>
      </c>
      <c r="C120" s="54" t="s">
        <v>791</v>
      </c>
      <c r="D120" s="53">
        <v>60.0</v>
      </c>
      <c r="E120" s="54"/>
      <c r="F120" s="54"/>
      <c r="G120" s="54" t="s">
        <v>792</v>
      </c>
      <c r="H120" s="54" t="s">
        <v>82</v>
      </c>
      <c r="I120" s="1"/>
      <c r="J120" s="63">
        <v>340.0</v>
      </c>
      <c r="K120" s="53">
        <v>20400.0</v>
      </c>
      <c r="L120" s="54"/>
      <c r="M120" s="54" t="s">
        <v>44</v>
      </c>
      <c r="N120" s="1"/>
      <c r="O120" s="55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54" t="s">
        <v>793</v>
      </c>
      <c r="C121" s="54" t="s">
        <v>490</v>
      </c>
      <c r="D121" s="53">
        <v>24.0</v>
      </c>
      <c r="E121" s="1"/>
      <c r="F121" s="54"/>
      <c r="G121" s="54" t="s">
        <v>273</v>
      </c>
      <c r="H121" s="54" t="s">
        <v>56</v>
      </c>
      <c r="I121" s="1"/>
      <c r="J121" s="63">
        <v>380.0</v>
      </c>
      <c r="K121" s="53">
        <v>9120.0</v>
      </c>
      <c r="L121" s="1"/>
      <c r="M121" s="54" t="s">
        <v>44</v>
      </c>
      <c r="N121" s="1"/>
      <c r="O121" s="55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54">
        <v>17.0</v>
      </c>
      <c r="B122" s="54" t="s">
        <v>794</v>
      </c>
      <c r="C122" s="54" t="s">
        <v>50</v>
      </c>
      <c r="D122" s="53">
        <v>56.0</v>
      </c>
      <c r="E122" s="1"/>
      <c r="F122" s="54" t="s">
        <v>795</v>
      </c>
      <c r="G122" s="1"/>
      <c r="H122" s="54" t="s">
        <v>43</v>
      </c>
      <c r="I122" s="1"/>
      <c r="J122" s="63">
        <v>340.0</v>
      </c>
      <c r="K122" s="54">
        <v>19040.0</v>
      </c>
      <c r="L122" s="55"/>
      <c r="M122" s="54" t="s">
        <v>44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54" t="s">
        <v>796</v>
      </c>
      <c r="C123" s="54" t="s">
        <v>797</v>
      </c>
      <c r="D123" s="53">
        <v>4.0</v>
      </c>
      <c r="E123" s="1"/>
      <c r="F123" s="54" t="s">
        <v>193</v>
      </c>
      <c r="G123" s="1"/>
      <c r="H123" s="54" t="s">
        <v>798</v>
      </c>
      <c r="I123" s="54"/>
      <c r="J123" s="63">
        <v>380.0</v>
      </c>
      <c r="K123" s="53">
        <v>1520.0</v>
      </c>
      <c r="L123" s="1"/>
      <c r="M123" s="54" t="s">
        <v>44</v>
      </c>
      <c r="N123" s="54" t="s">
        <v>165</v>
      </c>
      <c r="O123" s="54">
        <v>59920.0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54"/>
      <c r="B124" s="54" t="s">
        <v>799</v>
      </c>
      <c r="C124" s="54" t="s">
        <v>800</v>
      </c>
      <c r="D124" s="53">
        <v>8.0</v>
      </c>
      <c r="E124" s="1"/>
      <c r="F124" s="54" t="s">
        <v>801</v>
      </c>
      <c r="G124" s="54"/>
      <c r="H124" s="54" t="s">
        <v>154</v>
      </c>
      <c r="I124" s="1"/>
      <c r="J124" s="63">
        <v>380.0</v>
      </c>
      <c r="K124" s="53">
        <v>3040.0</v>
      </c>
      <c r="L124" s="1"/>
      <c r="M124" s="54" t="s">
        <v>44</v>
      </c>
      <c r="N124" s="54" t="s">
        <v>91</v>
      </c>
      <c r="O124" s="54">
        <v>213200.0</v>
      </c>
      <c r="P124" s="64">
        <v>45705.0</v>
      </c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54" t="s">
        <v>802</v>
      </c>
      <c r="C125" s="54" t="s">
        <v>803</v>
      </c>
      <c r="D125" s="53">
        <v>24.0</v>
      </c>
      <c r="E125" s="1"/>
      <c r="F125" s="54" t="s">
        <v>804</v>
      </c>
      <c r="G125" s="54"/>
      <c r="H125" s="54" t="s">
        <v>82</v>
      </c>
      <c r="I125" s="54"/>
      <c r="J125" s="63">
        <v>340.0</v>
      </c>
      <c r="K125" s="53">
        <v>8160.0</v>
      </c>
      <c r="L125" s="1"/>
      <c r="M125" s="54" t="s">
        <v>44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54"/>
      <c r="B126" s="1"/>
      <c r="C126" s="54" t="s">
        <v>805</v>
      </c>
      <c r="D126" s="53">
        <v>8.0</v>
      </c>
      <c r="E126" s="54"/>
      <c r="F126" s="54" t="s">
        <v>806</v>
      </c>
      <c r="G126" s="54"/>
      <c r="H126" s="54" t="s">
        <v>86</v>
      </c>
      <c r="I126" s="1"/>
      <c r="J126" s="63">
        <v>380.0</v>
      </c>
      <c r="K126" s="53">
        <v>3040.0</v>
      </c>
      <c r="L126" s="54"/>
      <c r="M126" s="54" t="s">
        <v>44</v>
      </c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54"/>
      <c r="B127" s="54" t="s">
        <v>807</v>
      </c>
      <c r="C127" s="54" t="s">
        <v>341</v>
      </c>
      <c r="D127" s="53">
        <v>64.0</v>
      </c>
      <c r="E127" s="1"/>
      <c r="F127" s="54" t="s">
        <v>808</v>
      </c>
      <c r="G127" s="1"/>
      <c r="H127" s="54" t="s">
        <v>43</v>
      </c>
      <c r="I127" s="1"/>
      <c r="J127" s="63">
        <v>340.0</v>
      </c>
      <c r="K127" s="53">
        <v>21760.0</v>
      </c>
      <c r="L127" s="1"/>
      <c r="M127" s="54" t="s">
        <v>44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54" t="s">
        <v>809</v>
      </c>
      <c r="C128" s="54" t="s">
        <v>740</v>
      </c>
      <c r="D128" s="53">
        <v>4.0</v>
      </c>
      <c r="E128" s="1"/>
      <c r="F128" s="54" t="s">
        <v>810</v>
      </c>
      <c r="G128" s="1"/>
      <c r="H128" s="54" t="s">
        <v>811</v>
      </c>
      <c r="I128" s="1"/>
      <c r="J128" s="63">
        <v>380.0</v>
      </c>
      <c r="K128" s="53">
        <v>1520.0</v>
      </c>
      <c r="L128" s="1"/>
      <c r="M128" s="54" t="s">
        <v>44</v>
      </c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54">
        <v>17.0</v>
      </c>
      <c r="B129" s="1"/>
      <c r="C129" s="54" t="s">
        <v>803</v>
      </c>
      <c r="D129" s="54">
        <v>36.0</v>
      </c>
      <c r="E129" s="55"/>
      <c r="F129" s="54"/>
      <c r="G129" s="54" t="s">
        <v>812</v>
      </c>
      <c r="H129" s="54" t="s">
        <v>82</v>
      </c>
      <c r="I129" s="1"/>
      <c r="J129" s="63">
        <v>340.0</v>
      </c>
      <c r="K129" s="54">
        <v>12240.0</v>
      </c>
      <c r="L129" s="55"/>
      <c r="M129" s="54" t="s">
        <v>44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54">
        <v>18.0</v>
      </c>
      <c r="B130" s="54" t="s">
        <v>813</v>
      </c>
      <c r="C130" s="54" t="s">
        <v>450</v>
      </c>
      <c r="D130" s="53">
        <v>132.0</v>
      </c>
      <c r="E130" s="1"/>
      <c r="F130" s="54" t="s">
        <v>814</v>
      </c>
      <c r="G130" s="1"/>
      <c r="H130" s="54" t="s">
        <v>82</v>
      </c>
      <c r="I130" s="1"/>
      <c r="J130" s="63">
        <v>340.0</v>
      </c>
      <c r="K130" s="54"/>
      <c r="L130" s="53">
        <v>44880.0</v>
      </c>
      <c r="M130" s="54" t="s">
        <v>44</v>
      </c>
      <c r="N130" s="59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53"/>
      <c r="B131" s="1"/>
      <c r="C131" s="54" t="s">
        <v>218</v>
      </c>
      <c r="D131" s="53">
        <v>4.0</v>
      </c>
      <c r="E131" s="1"/>
      <c r="F131" s="54" t="s">
        <v>338</v>
      </c>
      <c r="G131" s="1"/>
      <c r="H131" s="54" t="s">
        <v>196</v>
      </c>
      <c r="I131" s="1"/>
      <c r="J131" s="63">
        <v>380.0</v>
      </c>
      <c r="K131" s="53">
        <v>1520.0</v>
      </c>
      <c r="L131" s="1"/>
      <c r="M131" s="54" t="s">
        <v>44</v>
      </c>
      <c r="N131" s="59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54"/>
      <c r="B132" s="54" t="s">
        <v>815</v>
      </c>
      <c r="C132" s="54" t="s">
        <v>140</v>
      </c>
      <c r="D132" s="53"/>
      <c r="E132" s="54">
        <v>16.0</v>
      </c>
      <c r="F132" s="54" t="s">
        <v>816</v>
      </c>
      <c r="G132" s="1"/>
      <c r="H132" s="54" t="s">
        <v>90</v>
      </c>
      <c r="I132" s="1"/>
      <c r="J132" s="63">
        <v>431.25</v>
      </c>
      <c r="K132" s="53">
        <v>6900.0</v>
      </c>
      <c r="L132" s="1"/>
      <c r="M132" s="54" t="s">
        <v>44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54" t="s">
        <v>817</v>
      </c>
      <c r="C133" s="54" t="s">
        <v>733</v>
      </c>
      <c r="D133" s="53">
        <v>96.0</v>
      </c>
      <c r="E133" s="1"/>
      <c r="F133" s="54" t="s">
        <v>818</v>
      </c>
      <c r="G133" s="1"/>
      <c r="H133" s="54" t="s">
        <v>43</v>
      </c>
      <c r="I133" s="1"/>
      <c r="J133" s="63">
        <v>340.0</v>
      </c>
      <c r="K133" s="53">
        <v>32640.0</v>
      </c>
      <c r="L133" s="1"/>
      <c r="M133" s="54" t="s">
        <v>44</v>
      </c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54" t="s">
        <v>819</v>
      </c>
      <c r="C134" s="54" t="s">
        <v>414</v>
      </c>
      <c r="D134" s="53">
        <v>4.0</v>
      </c>
      <c r="E134" s="1"/>
      <c r="F134" s="54" t="s">
        <v>820</v>
      </c>
      <c r="G134" s="1"/>
      <c r="H134" s="54" t="s">
        <v>208</v>
      </c>
      <c r="I134" s="1"/>
      <c r="J134" s="63">
        <v>380.0</v>
      </c>
      <c r="K134" s="53">
        <v>1520.0</v>
      </c>
      <c r="L134" s="1"/>
      <c r="M134" s="54" t="s">
        <v>44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54" t="s">
        <v>821</v>
      </c>
      <c r="C135" s="54" t="s">
        <v>395</v>
      </c>
      <c r="D135" s="53">
        <v>8.0</v>
      </c>
      <c r="E135" s="1"/>
      <c r="F135" s="54" t="s">
        <v>822</v>
      </c>
      <c r="G135" s="1"/>
      <c r="H135" s="54" t="s">
        <v>48</v>
      </c>
      <c r="I135" s="1"/>
      <c r="J135" s="63">
        <v>340.0</v>
      </c>
      <c r="K135" s="54"/>
      <c r="L135" s="53">
        <v>2720.0</v>
      </c>
      <c r="M135" s="54" t="s">
        <v>44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55"/>
      <c r="B136" s="54" t="s">
        <v>823</v>
      </c>
      <c r="C136" s="54" t="s">
        <v>824</v>
      </c>
      <c r="D136" s="53">
        <v>32.0</v>
      </c>
      <c r="E136" s="1"/>
      <c r="F136" s="54" t="s">
        <v>825</v>
      </c>
      <c r="G136" s="1"/>
      <c r="H136" s="54" t="s">
        <v>208</v>
      </c>
      <c r="I136" s="1"/>
      <c r="J136" s="63">
        <v>380.0</v>
      </c>
      <c r="K136" s="54">
        <v>12160.0</v>
      </c>
      <c r="L136" s="55"/>
      <c r="M136" s="54" t="s">
        <v>44</v>
      </c>
      <c r="N136" s="54"/>
      <c r="O136" s="54"/>
      <c r="P136" s="64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54">
        <v>18.0</v>
      </c>
      <c r="B137" s="1"/>
      <c r="C137" s="54" t="s">
        <v>733</v>
      </c>
      <c r="D137" s="53">
        <v>24.0</v>
      </c>
      <c r="E137" s="54"/>
      <c r="F137" s="54"/>
      <c r="G137" s="54" t="s">
        <v>700</v>
      </c>
      <c r="H137" s="54" t="s">
        <v>43</v>
      </c>
      <c r="I137" s="1"/>
      <c r="J137" s="63">
        <v>340.0</v>
      </c>
      <c r="K137" s="53">
        <v>8160.0</v>
      </c>
      <c r="L137" s="1"/>
      <c r="M137" s="54" t="s">
        <v>44</v>
      </c>
      <c r="N137" s="54"/>
      <c r="O137" s="54"/>
      <c r="P137" s="64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54"/>
      <c r="B138" s="1"/>
      <c r="C138" s="54" t="s">
        <v>826</v>
      </c>
      <c r="D138" s="53">
        <v>4.0</v>
      </c>
      <c r="E138" s="54"/>
      <c r="F138" s="54"/>
      <c r="G138" s="54" t="s">
        <v>390</v>
      </c>
      <c r="H138" s="54" t="s">
        <v>86</v>
      </c>
      <c r="I138" s="1"/>
      <c r="J138" s="63">
        <v>380.0</v>
      </c>
      <c r="K138" s="53">
        <v>1520.0</v>
      </c>
      <c r="L138" s="54"/>
      <c r="M138" s="54" t="s">
        <v>44</v>
      </c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54"/>
      <c r="B139" s="54" t="s">
        <v>827</v>
      </c>
      <c r="C139" s="54" t="s">
        <v>828</v>
      </c>
      <c r="D139" s="53">
        <v>8.0</v>
      </c>
      <c r="E139" s="1"/>
      <c r="F139" s="54"/>
      <c r="G139" s="54" t="s">
        <v>786</v>
      </c>
      <c r="H139" s="54" t="s">
        <v>60</v>
      </c>
      <c r="I139" s="1"/>
      <c r="J139" s="63">
        <v>380.0</v>
      </c>
      <c r="K139" s="53">
        <v>3040.0</v>
      </c>
      <c r="L139" s="54"/>
      <c r="M139" s="54" t="s">
        <v>44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54"/>
      <c r="B140" s="54" t="s">
        <v>829</v>
      </c>
      <c r="C140" s="54" t="s">
        <v>830</v>
      </c>
      <c r="D140" s="53">
        <v>4.0</v>
      </c>
      <c r="E140" s="1"/>
      <c r="F140" s="54"/>
      <c r="G140" s="54" t="s">
        <v>831</v>
      </c>
      <c r="H140" s="54" t="s">
        <v>60</v>
      </c>
      <c r="I140" s="54"/>
      <c r="J140" s="63">
        <v>380.0</v>
      </c>
      <c r="K140" s="54">
        <v>1520.0</v>
      </c>
      <c r="L140" s="55"/>
      <c r="M140" s="54" t="s">
        <v>44</v>
      </c>
      <c r="N140" s="59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54">
        <v>19.0</v>
      </c>
      <c r="B141" s="1"/>
      <c r="C141" s="54" t="s">
        <v>370</v>
      </c>
      <c r="D141" s="53"/>
      <c r="E141" s="54">
        <v>28.0</v>
      </c>
      <c r="F141" s="54"/>
      <c r="G141" s="54" t="s">
        <v>832</v>
      </c>
      <c r="H141" s="54" t="s">
        <v>90</v>
      </c>
      <c r="I141" s="54"/>
      <c r="J141" s="63">
        <v>400.0</v>
      </c>
      <c r="K141" s="53">
        <v>11200.0</v>
      </c>
      <c r="L141" s="1"/>
      <c r="M141" s="54" t="s">
        <v>44</v>
      </c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55"/>
      <c r="B142" s="54" t="s">
        <v>833</v>
      </c>
      <c r="C142" s="54" t="s">
        <v>834</v>
      </c>
      <c r="D142" s="53">
        <v>20.0</v>
      </c>
      <c r="E142" s="1"/>
      <c r="F142" s="54"/>
      <c r="G142" s="54" t="s">
        <v>835</v>
      </c>
      <c r="H142" s="54" t="s">
        <v>836</v>
      </c>
      <c r="I142" s="1"/>
      <c r="J142" s="63">
        <v>380.0</v>
      </c>
      <c r="K142" s="53">
        <v>7600.0</v>
      </c>
      <c r="L142" s="1"/>
      <c r="M142" s="54" t="s">
        <v>44</v>
      </c>
      <c r="N142" s="59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54" t="s">
        <v>837</v>
      </c>
      <c r="C143" s="54" t="s">
        <v>838</v>
      </c>
      <c r="D143" s="53">
        <v>4.0</v>
      </c>
      <c r="E143" s="1"/>
      <c r="F143" s="54"/>
      <c r="G143" s="54" t="s">
        <v>839</v>
      </c>
      <c r="H143" s="54" t="s">
        <v>798</v>
      </c>
      <c r="I143" s="1"/>
      <c r="J143" s="63">
        <v>380.0</v>
      </c>
      <c r="K143" s="53">
        <v>1520.0</v>
      </c>
      <c r="L143" s="1"/>
      <c r="M143" s="54" t="s">
        <v>44</v>
      </c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54" t="s">
        <v>840</v>
      </c>
      <c r="D144" s="54">
        <v>4.0</v>
      </c>
      <c r="E144" s="55"/>
      <c r="F144" s="54"/>
      <c r="G144" s="54" t="s">
        <v>841</v>
      </c>
      <c r="H144" s="54" t="s">
        <v>64</v>
      </c>
      <c r="I144" s="1"/>
      <c r="J144" s="63">
        <v>380.0</v>
      </c>
      <c r="K144" s="53">
        <v>1520.0</v>
      </c>
      <c r="L144" s="1"/>
      <c r="M144" s="54" t="s">
        <v>44</v>
      </c>
      <c r="N144" s="1"/>
      <c r="O144" s="1"/>
      <c r="P144" s="59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54">
        <v>19.0</v>
      </c>
      <c r="B145" s="1"/>
      <c r="C145" s="54" t="s">
        <v>842</v>
      </c>
      <c r="D145" s="53">
        <v>4.0</v>
      </c>
      <c r="E145" s="54"/>
      <c r="F145" s="54" t="s">
        <v>843</v>
      </c>
      <c r="G145" s="1"/>
      <c r="H145" s="54" t="s">
        <v>56</v>
      </c>
      <c r="I145" s="1"/>
      <c r="J145" s="63">
        <v>380.0</v>
      </c>
      <c r="K145" s="54">
        <v>1520.0</v>
      </c>
      <c r="L145" s="53"/>
      <c r="M145" s="54" t="s">
        <v>44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54" t="s">
        <v>844</v>
      </c>
      <c r="C146" s="54" t="s">
        <v>845</v>
      </c>
      <c r="D146" s="54">
        <v>8.0</v>
      </c>
      <c r="E146" s="53"/>
      <c r="F146" s="54" t="s">
        <v>846</v>
      </c>
      <c r="G146" s="1"/>
      <c r="H146" s="54" t="s">
        <v>847</v>
      </c>
      <c r="I146" s="1"/>
      <c r="J146" s="63">
        <v>380.0</v>
      </c>
      <c r="K146" s="53">
        <v>3040.0</v>
      </c>
      <c r="L146" s="54"/>
      <c r="M146" s="54" t="s">
        <v>44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54" t="s">
        <v>103</v>
      </c>
      <c r="D147" s="53">
        <v>8.0</v>
      </c>
      <c r="E147" s="1"/>
      <c r="F147" s="54" t="s">
        <v>848</v>
      </c>
      <c r="G147" s="1"/>
      <c r="H147" s="54" t="s">
        <v>86</v>
      </c>
      <c r="I147" s="1"/>
      <c r="J147" s="63">
        <v>380.0</v>
      </c>
      <c r="K147" s="53">
        <v>3040.0</v>
      </c>
      <c r="L147" s="1"/>
      <c r="M147" s="54" t="s">
        <v>44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54">
        <v>20.0</v>
      </c>
      <c r="B148" s="1"/>
      <c r="C148" s="54" t="s">
        <v>849</v>
      </c>
      <c r="D148" s="53"/>
      <c r="E148" s="54">
        <v>44.0</v>
      </c>
      <c r="F148" s="54" t="s">
        <v>850</v>
      </c>
      <c r="G148" s="1"/>
      <c r="H148" s="54" t="s">
        <v>90</v>
      </c>
      <c r="I148" s="1"/>
      <c r="J148" s="63">
        <v>400.0</v>
      </c>
      <c r="K148" s="54">
        <v>17600.0</v>
      </c>
      <c r="L148" s="55"/>
      <c r="M148" s="54" t="s">
        <v>44</v>
      </c>
      <c r="N148" s="59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53"/>
      <c r="B149" s="54" t="s">
        <v>851</v>
      </c>
      <c r="C149" s="54" t="s">
        <v>852</v>
      </c>
      <c r="D149" s="53"/>
      <c r="E149" s="54">
        <v>16.0</v>
      </c>
      <c r="F149" s="54" t="s">
        <v>853</v>
      </c>
      <c r="G149" s="54"/>
      <c r="H149" s="54" t="s">
        <v>303</v>
      </c>
      <c r="I149" s="1"/>
      <c r="J149" s="63">
        <v>420.0</v>
      </c>
      <c r="K149" s="54">
        <v>6720.0</v>
      </c>
      <c r="L149" s="55"/>
      <c r="M149" s="54" t="s">
        <v>44</v>
      </c>
      <c r="N149" s="54" t="s">
        <v>91</v>
      </c>
      <c r="O149" s="54">
        <v>168740.0</v>
      </c>
      <c r="P149" s="64">
        <v>45708.0</v>
      </c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54" t="s">
        <v>854</v>
      </c>
      <c r="C150" s="54" t="s">
        <v>224</v>
      </c>
      <c r="D150" s="53">
        <v>8.0</v>
      </c>
      <c r="E150" s="1"/>
      <c r="F150" s="54" t="s">
        <v>727</v>
      </c>
      <c r="G150" s="54"/>
      <c r="H150" s="54" t="s">
        <v>48</v>
      </c>
      <c r="I150" s="1"/>
      <c r="J150" s="63">
        <v>340.0</v>
      </c>
      <c r="K150" s="53"/>
      <c r="L150" s="54">
        <v>2720.0</v>
      </c>
      <c r="M150" s="54" t="s">
        <v>44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54" t="s">
        <v>855</v>
      </c>
      <c r="C151" s="54" t="s">
        <v>856</v>
      </c>
      <c r="D151" s="53">
        <v>8.0</v>
      </c>
      <c r="E151" s="1"/>
      <c r="F151" s="54" t="s">
        <v>857</v>
      </c>
      <c r="G151" s="54"/>
      <c r="H151" s="54" t="s">
        <v>154</v>
      </c>
      <c r="I151" s="1"/>
      <c r="J151" s="63">
        <v>380.0</v>
      </c>
      <c r="K151" s="53">
        <v>3040.0</v>
      </c>
      <c r="L151" s="1"/>
      <c r="M151" s="54" t="s">
        <v>44</v>
      </c>
      <c r="N151" s="59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54" t="s">
        <v>858</v>
      </c>
      <c r="C152" s="54" t="s">
        <v>859</v>
      </c>
      <c r="D152" s="53">
        <v>8.0</v>
      </c>
      <c r="E152" s="1"/>
      <c r="F152" s="54" t="s">
        <v>780</v>
      </c>
      <c r="G152" s="54"/>
      <c r="H152" s="54" t="s">
        <v>551</v>
      </c>
      <c r="I152" s="1"/>
      <c r="J152" s="63">
        <v>380.0</v>
      </c>
      <c r="K152" s="54">
        <v>3040.0</v>
      </c>
      <c r="L152" s="55"/>
      <c r="M152" s="54" t="s">
        <v>44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55"/>
      <c r="B153" s="54" t="s">
        <v>860</v>
      </c>
      <c r="C153" s="54" t="s">
        <v>122</v>
      </c>
      <c r="D153" s="53">
        <v>4.0</v>
      </c>
      <c r="E153" s="1"/>
      <c r="F153" s="54" t="s">
        <v>781</v>
      </c>
      <c r="G153" s="54"/>
      <c r="H153" s="54" t="s">
        <v>551</v>
      </c>
      <c r="I153" s="1"/>
      <c r="J153" s="63">
        <v>380.0</v>
      </c>
      <c r="K153" s="53">
        <v>1520.0</v>
      </c>
      <c r="L153" s="1"/>
      <c r="M153" s="54" t="s">
        <v>44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54" t="s">
        <v>590</v>
      </c>
      <c r="D154" s="53">
        <v>4.0</v>
      </c>
      <c r="E154" s="1"/>
      <c r="F154" s="54" t="s">
        <v>861</v>
      </c>
      <c r="G154" s="54"/>
      <c r="H154" s="54" t="s">
        <v>86</v>
      </c>
      <c r="I154" s="1"/>
      <c r="J154" s="63">
        <v>380.0</v>
      </c>
      <c r="K154" s="54">
        <v>1520.0</v>
      </c>
      <c r="L154" s="55"/>
      <c r="M154" s="54" t="s">
        <v>44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54" t="s">
        <v>862</v>
      </c>
      <c r="C155" s="54" t="s">
        <v>863</v>
      </c>
      <c r="D155" s="53">
        <v>12.0</v>
      </c>
      <c r="E155" s="54"/>
      <c r="F155" s="54" t="s">
        <v>864</v>
      </c>
      <c r="G155" s="54"/>
      <c r="H155" s="54" t="s">
        <v>48</v>
      </c>
      <c r="I155" s="1"/>
      <c r="J155" s="63">
        <v>340.0</v>
      </c>
      <c r="K155" s="55"/>
      <c r="L155" s="54">
        <v>4080.0</v>
      </c>
      <c r="M155" s="54" t="s">
        <v>44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54">
        <v>21.0</v>
      </c>
      <c r="B156" s="1"/>
      <c r="C156" s="54" t="s">
        <v>54</v>
      </c>
      <c r="D156" s="55"/>
      <c r="E156" s="54">
        <v>44.0</v>
      </c>
      <c r="F156" s="54" t="s">
        <v>865</v>
      </c>
      <c r="G156" s="1"/>
      <c r="H156" s="54" t="s">
        <v>90</v>
      </c>
      <c r="I156" s="1"/>
      <c r="J156" s="63">
        <v>400.0</v>
      </c>
      <c r="K156" s="53">
        <v>17600.0</v>
      </c>
      <c r="L156" s="1"/>
      <c r="M156" s="54" t="s">
        <v>44</v>
      </c>
      <c r="N156" s="59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54" t="s">
        <v>866</v>
      </c>
      <c r="C157" s="54" t="s">
        <v>140</v>
      </c>
      <c r="D157" s="53">
        <v>4.0</v>
      </c>
      <c r="E157" s="1"/>
      <c r="F157" s="54" t="s">
        <v>867</v>
      </c>
      <c r="G157" s="1"/>
      <c r="H157" s="54" t="s">
        <v>798</v>
      </c>
      <c r="I157" s="1"/>
      <c r="J157" s="63">
        <v>380.0</v>
      </c>
      <c r="K157" s="54">
        <v>1520.0</v>
      </c>
      <c r="L157" s="55"/>
      <c r="M157" s="54" t="s">
        <v>44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55"/>
      <c r="B158" s="54" t="s">
        <v>868</v>
      </c>
      <c r="C158" s="54" t="s">
        <v>869</v>
      </c>
      <c r="D158" s="54"/>
      <c r="E158" s="53">
        <v>12.0</v>
      </c>
      <c r="F158" s="54" t="s">
        <v>870</v>
      </c>
      <c r="G158" s="1"/>
      <c r="H158" s="54" t="s">
        <v>303</v>
      </c>
      <c r="I158" s="1"/>
      <c r="J158" s="63">
        <v>420.0</v>
      </c>
      <c r="K158" s="53">
        <v>5040.0</v>
      </c>
      <c r="L158" s="1"/>
      <c r="M158" s="54" t="s">
        <v>44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54" t="s">
        <v>871</v>
      </c>
      <c r="C159" s="54" t="s">
        <v>872</v>
      </c>
      <c r="D159" s="54">
        <v>12.0</v>
      </c>
      <c r="E159" s="55"/>
      <c r="F159" s="54" t="s">
        <v>873</v>
      </c>
      <c r="G159" s="1"/>
      <c r="H159" s="54" t="s">
        <v>874</v>
      </c>
      <c r="I159" s="1"/>
      <c r="J159" s="63">
        <v>380.0</v>
      </c>
      <c r="K159" s="53">
        <v>4560.0</v>
      </c>
      <c r="L159" s="1"/>
      <c r="M159" s="54" t="s">
        <v>44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54" t="s">
        <v>875</v>
      </c>
      <c r="C160" s="54" t="s">
        <v>334</v>
      </c>
      <c r="D160" s="54">
        <v>4.0</v>
      </c>
      <c r="E160" s="55"/>
      <c r="F160" s="54" t="s">
        <v>391</v>
      </c>
      <c r="G160" s="1"/>
      <c r="H160" s="54" t="s">
        <v>876</v>
      </c>
      <c r="I160" s="1"/>
      <c r="J160" s="63">
        <v>380.0</v>
      </c>
      <c r="K160" s="53">
        <v>1520.0</v>
      </c>
      <c r="L160" s="1"/>
      <c r="M160" s="54" t="s">
        <v>44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54" t="s">
        <v>877</v>
      </c>
      <c r="C161" s="54" t="s">
        <v>878</v>
      </c>
      <c r="D161" s="53">
        <v>8.0</v>
      </c>
      <c r="E161" s="54"/>
      <c r="F161" s="54" t="s">
        <v>879</v>
      </c>
      <c r="G161" s="1"/>
      <c r="H161" s="54" t="s">
        <v>147</v>
      </c>
      <c r="I161" s="1"/>
      <c r="J161" s="63">
        <v>380.0</v>
      </c>
      <c r="K161" s="53">
        <v>3040.0</v>
      </c>
      <c r="L161" s="54"/>
      <c r="M161" s="54" t="s">
        <v>44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54" t="s">
        <v>880</v>
      </c>
      <c r="C162" s="54" t="s">
        <v>881</v>
      </c>
      <c r="D162" s="53">
        <v>8.0</v>
      </c>
      <c r="E162" s="1"/>
      <c r="F162" s="54" t="s">
        <v>882</v>
      </c>
      <c r="G162" s="1"/>
      <c r="H162" s="54" t="s">
        <v>48</v>
      </c>
      <c r="I162" s="1"/>
      <c r="J162" s="63">
        <v>340.0</v>
      </c>
      <c r="K162" s="54"/>
      <c r="L162" s="53">
        <v>2720.0</v>
      </c>
      <c r="M162" s="54" t="s">
        <v>44</v>
      </c>
      <c r="N162" s="1"/>
      <c r="O162" s="1"/>
      <c r="P162" s="59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55"/>
      <c r="B163" s="1"/>
      <c r="C163" s="54" t="s">
        <v>631</v>
      </c>
      <c r="D163" s="53">
        <v>4.0</v>
      </c>
      <c r="E163" s="1"/>
      <c r="F163" s="54" t="s">
        <v>405</v>
      </c>
      <c r="G163" s="1"/>
      <c r="H163" s="54" t="s">
        <v>56</v>
      </c>
      <c r="I163" s="54"/>
      <c r="J163" s="63">
        <v>380.0</v>
      </c>
      <c r="K163" s="53">
        <v>1520.0</v>
      </c>
      <c r="L163" s="1"/>
      <c r="M163" s="54" t="s">
        <v>44</v>
      </c>
      <c r="N163" s="1"/>
      <c r="O163" s="55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54"/>
      <c r="B164" s="1"/>
      <c r="C164" s="54" t="s">
        <v>883</v>
      </c>
      <c r="D164" s="53">
        <v>4.0</v>
      </c>
      <c r="E164" s="1"/>
      <c r="F164" s="54" t="s">
        <v>884</v>
      </c>
      <c r="G164" s="1"/>
      <c r="H164" s="54" t="s">
        <v>86</v>
      </c>
      <c r="I164" s="1"/>
      <c r="J164" s="63">
        <v>380.0</v>
      </c>
      <c r="K164" s="53">
        <v>1520.0</v>
      </c>
      <c r="L164" s="1"/>
      <c r="M164" s="54" t="s">
        <v>44</v>
      </c>
      <c r="N164" s="54"/>
      <c r="O164" s="53"/>
      <c r="P164" s="64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54" t="s">
        <v>885</v>
      </c>
      <c r="C165" s="54" t="s">
        <v>886</v>
      </c>
      <c r="D165" s="54">
        <v>8.0</v>
      </c>
      <c r="E165" s="55"/>
      <c r="F165" s="54" t="s">
        <v>887</v>
      </c>
      <c r="G165" s="1"/>
      <c r="H165" s="54" t="s">
        <v>60</v>
      </c>
      <c r="I165" s="1"/>
      <c r="J165" s="63">
        <v>380.0</v>
      </c>
      <c r="K165" s="53">
        <v>3040.0</v>
      </c>
      <c r="L165" s="1"/>
      <c r="M165" s="54" t="s">
        <v>44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54">
        <v>22.0</v>
      </c>
      <c r="B166" s="1"/>
      <c r="C166" s="54" t="s">
        <v>370</v>
      </c>
      <c r="D166" s="53"/>
      <c r="E166" s="54">
        <v>32.0</v>
      </c>
      <c r="F166" s="54" t="s">
        <v>888</v>
      </c>
      <c r="G166" s="1"/>
      <c r="H166" s="54" t="s">
        <v>90</v>
      </c>
      <c r="I166" s="1"/>
      <c r="J166" s="63">
        <v>400.0</v>
      </c>
      <c r="K166" s="54">
        <v>12800.0</v>
      </c>
      <c r="L166" s="55"/>
      <c r="M166" s="54" t="s">
        <v>44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54" t="s">
        <v>889</v>
      </c>
      <c r="C167" s="54" t="s">
        <v>890</v>
      </c>
      <c r="D167" s="53">
        <v>12.0</v>
      </c>
      <c r="E167" s="1"/>
      <c r="F167" s="54" t="s">
        <v>891</v>
      </c>
      <c r="G167" s="1"/>
      <c r="H167" s="54" t="s">
        <v>892</v>
      </c>
      <c r="I167" s="1"/>
      <c r="J167" s="63">
        <v>380.0</v>
      </c>
      <c r="K167" s="53"/>
      <c r="L167" s="54">
        <v>4560.0</v>
      </c>
      <c r="M167" s="54" t="s">
        <v>44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54"/>
      <c r="B168" s="54" t="s">
        <v>893</v>
      </c>
      <c r="C168" s="54" t="s">
        <v>894</v>
      </c>
      <c r="D168" s="53">
        <v>12.0</v>
      </c>
      <c r="E168" s="1"/>
      <c r="F168" s="54" t="s">
        <v>198</v>
      </c>
      <c r="G168" s="54"/>
      <c r="H168" s="54" t="s">
        <v>892</v>
      </c>
      <c r="I168" s="1"/>
      <c r="J168" s="63">
        <v>380.0</v>
      </c>
      <c r="K168" s="53"/>
      <c r="L168" s="54">
        <v>4560.0</v>
      </c>
      <c r="M168" s="54" t="s">
        <v>44</v>
      </c>
      <c r="N168" s="59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54"/>
      <c r="B169" s="1"/>
      <c r="C169" s="54" t="s">
        <v>233</v>
      </c>
      <c r="D169" s="54">
        <v>8.0</v>
      </c>
      <c r="E169" s="55"/>
      <c r="F169" s="54" t="s">
        <v>895</v>
      </c>
      <c r="G169" s="54"/>
      <c r="H169" s="54" t="s">
        <v>86</v>
      </c>
      <c r="I169" s="1"/>
      <c r="J169" s="63">
        <v>380.0</v>
      </c>
      <c r="K169" s="54">
        <v>3040.0</v>
      </c>
      <c r="L169" s="55"/>
      <c r="M169" s="54" t="s">
        <v>44</v>
      </c>
      <c r="N169" s="59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54">
        <v>22.0</v>
      </c>
      <c r="B170" s="54" t="s">
        <v>896</v>
      </c>
      <c r="C170" s="54" t="s">
        <v>805</v>
      </c>
      <c r="D170" s="53">
        <v>24.0</v>
      </c>
      <c r="E170" s="54"/>
      <c r="F170" s="1"/>
      <c r="G170" s="54" t="s">
        <v>897</v>
      </c>
      <c r="H170" s="54" t="s">
        <v>892</v>
      </c>
      <c r="I170" s="1"/>
      <c r="J170" s="63">
        <v>380.0</v>
      </c>
      <c r="K170" s="53"/>
      <c r="L170" s="54">
        <v>9120.0</v>
      </c>
      <c r="M170" s="54" t="s">
        <v>44</v>
      </c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54">
        <v>23.0</v>
      </c>
      <c r="B171" s="1"/>
      <c r="C171" s="54" t="s">
        <v>641</v>
      </c>
      <c r="D171" s="55"/>
      <c r="E171" s="54">
        <v>44.0</v>
      </c>
      <c r="F171" s="54" t="s">
        <v>898</v>
      </c>
      <c r="G171" s="54"/>
      <c r="H171" s="54" t="s">
        <v>90</v>
      </c>
      <c r="I171" s="1"/>
      <c r="J171" s="63">
        <v>400.0</v>
      </c>
      <c r="K171" s="53">
        <v>17600.0</v>
      </c>
      <c r="L171" s="1"/>
      <c r="M171" s="54" t="s">
        <v>44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54" t="s">
        <v>899</v>
      </c>
      <c r="C172" s="54" t="s">
        <v>900</v>
      </c>
      <c r="D172" s="53"/>
      <c r="E172" s="54">
        <v>16.0</v>
      </c>
      <c r="F172" s="54" t="s">
        <v>901</v>
      </c>
      <c r="G172" s="54"/>
      <c r="H172" s="54" t="s">
        <v>303</v>
      </c>
      <c r="I172" s="1"/>
      <c r="J172" s="63">
        <v>420.0</v>
      </c>
      <c r="K172" s="53">
        <v>6720.0</v>
      </c>
      <c r="L172" s="1"/>
      <c r="M172" s="54" t="s">
        <v>44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55"/>
      <c r="B173" s="54" t="s">
        <v>902</v>
      </c>
      <c r="C173" s="54" t="s">
        <v>220</v>
      </c>
      <c r="D173" s="53">
        <v>8.0</v>
      </c>
      <c r="E173" s="54"/>
      <c r="F173" s="54" t="s">
        <v>903</v>
      </c>
      <c r="G173" s="54"/>
      <c r="H173" s="54" t="s">
        <v>574</v>
      </c>
      <c r="I173" s="1"/>
      <c r="J173" s="63">
        <v>380.0</v>
      </c>
      <c r="K173" s="53">
        <v>3040.0</v>
      </c>
      <c r="L173" s="1"/>
      <c r="M173" s="54" t="s">
        <v>44</v>
      </c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54" t="s">
        <v>289</v>
      </c>
      <c r="D174" s="53">
        <v>8.0</v>
      </c>
      <c r="E174" s="1"/>
      <c r="F174" s="54" t="s">
        <v>430</v>
      </c>
      <c r="G174" s="54"/>
      <c r="H174" s="54" t="s">
        <v>86</v>
      </c>
      <c r="I174" s="1"/>
      <c r="J174" s="63">
        <v>380.0</v>
      </c>
      <c r="K174" s="54">
        <v>3040.0</v>
      </c>
      <c r="L174" s="55"/>
      <c r="M174" s="54" t="s">
        <v>44</v>
      </c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54"/>
      <c r="B175" s="54" t="s">
        <v>904</v>
      </c>
      <c r="C175" s="54" t="s">
        <v>69</v>
      </c>
      <c r="D175" s="53">
        <v>4.0</v>
      </c>
      <c r="E175" s="1"/>
      <c r="F175" s="54" t="s">
        <v>905</v>
      </c>
      <c r="G175" s="1"/>
      <c r="H175" s="54" t="s">
        <v>906</v>
      </c>
      <c r="I175" s="1"/>
      <c r="J175" s="63">
        <v>380.0</v>
      </c>
      <c r="K175" s="53">
        <v>1520.0</v>
      </c>
      <c r="L175" s="1"/>
      <c r="M175" s="54" t="s">
        <v>44</v>
      </c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55"/>
      <c r="B176" s="54" t="s">
        <v>907</v>
      </c>
      <c r="C176" s="54" t="s">
        <v>908</v>
      </c>
      <c r="D176" s="54">
        <v>8.0</v>
      </c>
      <c r="E176" s="53"/>
      <c r="F176" s="54" t="s">
        <v>214</v>
      </c>
      <c r="G176" s="1"/>
      <c r="H176" s="54" t="s">
        <v>48</v>
      </c>
      <c r="I176" s="1"/>
      <c r="J176" s="63">
        <v>340.0</v>
      </c>
      <c r="K176" s="54"/>
      <c r="L176" s="53">
        <v>2720.0</v>
      </c>
      <c r="M176" s="54" t="s">
        <v>44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54">
        <v>24.0</v>
      </c>
      <c r="B177" s="54" t="s">
        <v>909</v>
      </c>
      <c r="C177" s="54" t="s">
        <v>910</v>
      </c>
      <c r="D177" s="54">
        <v>12.0</v>
      </c>
      <c r="E177" s="55"/>
      <c r="F177" s="54" t="s">
        <v>308</v>
      </c>
      <c r="G177" s="1"/>
      <c r="H177" s="54" t="s">
        <v>48</v>
      </c>
      <c r="I177" s="1"/>
      <c r="J177" s="63">
        <v>340.0</v>
      </c>
      <c r="K177" s="54"/>
      <c r="L177" s="53">
        <v>4080.0</v>
      </c>
      <c r="M177" s="54" t="s">
        <v>44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54" t="s">
        <v>717</v>
      </c>
      <c r="D178" s="53">
        <v>4.0</v>
      </c>
      <c r="E178" s="54"/>
      <c r="F178" s="54" t="s">
        <v>310</v>
      </c>
      <c r="G178" s="1"/>
      <c r="H178" s="54" t="s">
        <v>196</v>
      </c>
      <c r="I178" s="1"/>
      <c r="J178" s="63">
        <v>380.0</v>
      </c>
      <c r="K178" s="54">
        <v>1520.0</v>
      </c>
      <c r="L178" s="55"/>
      <c r="M178" s="54" t="s">
        <v>44</v>
      </c>
      <c r="N178" s="54" t="s">
        <v>165</v>
      </c>
      <c r="O178" s="54">
        <v>104640.0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54" t="s">
        <v>911</v>
      </c>
      <c r="C179" s="54" t="s">
        <v>301</v>
      </c>
      <c r="D179" s="53">
        <v>4.0</v>
      </c>
      <c r="E179" s="1"/>
      <c r="F179" s="54" t="s">
        <v>579</v>
      </c>
      <c r="G179" s="1"/>
      <c r="H179" s="54" t="s">
        <v>798</v>
      </c>
      <c r="I179" s="1"/>
      <c r="J179" s="63">
        <v>380.0</v>
      </c>
      <c r="K179" s="53">
        <v>1520.0</v>
      </c>
      <c r="L179" s="1"/>
      <c r="M179" s="54" t="s">
        <v>44</v>
      </c>
      <c r="N179" s="54" t="s">
        <v>91</v>
      </c>
      <c r="O179" s="54">
        <v>225200.0</v>
      </c>
      <c r="P179" s="64">
        <v>45712.0</v>
      </c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54" t="s">
        <v>912</v>
      </c>
      <c r="C180" s="54" t="s">
        <v>913</v>
      </c>
      <c r="D180" s="53">
        <v>4.0</v>
      </c>
      <c r="E180" s="1"/>
      <c r="F180" s="54" t="s">
        <v>249</v>
      </c>
      <c r="G180" s="1"/>
      <c r="H180" s="54" t="s">
        <v>876</v>
      </c>
      <c r="I180" s="1"/>
      <c r="J180" s="63">
        <v>380.0</v>
      </c>
      <c r="K180" s="54">
        <v>1520.0</v>
      </c>
      <c r="L180" s="53"/>
      <c r="M180" s="54" t="s">
        <v>44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54" t="s">
        <v>914</v>
      </c>
      <c r="D181" s="53">
        <v>4.0</v>
      </c>
      <c r="E181" s="1"/>
      <c r="F181" s="54" t="s">
        <v>915</v>
      </c>
      <c r="G181" s="1"/>
      <c r="H181" s="54" t="s">
        <v>86</v>
      </c>
      <c r="I181" s="1"/>
      <c r="J181" s="63">
        <v>380.0</v>
      </c>
      <c r="K181" s="53">
        <v>1520.0</v>
      </c>
      <c r="L181" s="54"/>
      <c r="M181" s="54" t="s">
        <v>44</v>
      </c>
      <c r="N181" s="59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54">
        <v>24.0</v>
      </c>
      <c r="B182" s="1"/>
      <c r="C182" s="54" t="s">
        <v>131</v>
      </c>
      <c r="D182" s="54"/>
      <c r="E182" s="53">
        <v>24.0</v>
      </c>
      <c r="F182" s="54"/>
      <c r="G182" s="54" t="s">
        <v>916</v>
      </c>
      <c r="H182" s="54" t="s">
        <v>90</v>
      </c>
      <c r="I182" s="1"/>
      <c r="J182" s="63">
        <v>400.0</v>
      </c>
      <c r="K182" s="54">
        <v>9600.0</v>
      </c>
      <c r="L182" s="55"/>
      <c r="M182" s="54" t="s">
        <v>44</v>
      </c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54">
        <v>25.0</v>
      </c>
      <c r="B183" s="54" t="s">
        <v>917</v>
      </c>
      <c r="C183" s="54" t="s">
        <v>918</v>
      </c>
      <c r="D183" s="53"/>
      <c r="E183" s="54">
        <v>12.0</v>
      </c>
      <c r="F183" s="54" t="s">
        <v>583</v>
      </c>
      <c r="G183" s="1"/>
      <c r="H183" s="54" t="s">
        <v>919</v>
      </c>
      <c r="I183" s="1"/>
      <c r="J183" s="63">
        <v>350.0</v>
      </c>
      <c r="K183" s="54"/>
      <c r="L183" s="53">
        <v>4200.0</v>
      </c>
      <c r="M183" s="54" t="s">
        <v>44</v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54"/>
      <c r="B184" s="54" t="s">
        <v>920</v>
      </c>
      <c r="C184" s="54" t="s">
        <v>921</v>
      </c>
      <c r="D184" s="54">
        <v>8.0</v>
      </c>
      <c r="E184" s="55"/>
      <c r="F184" s="54" t="s">
        <v>596</v>
      </c>
      <c r="G184" s="1"/>
      <c r="H184" s="54" t="s">
        <v>731</v>
      </c>
      <c r="I184" s="1"/>
      <c r="J184" s="63">
        <v>380.0</v>
      </c>
      <c r="K184" s="54">
        <v>3040.0</v>
      </c>
      <c r="L184" s="55"/>
      <c r="M184" s="54" t="s">
        <v>44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54" t="s">
        <v>922</v>
      </c>
      <c r="C185" s="54" t="s">
        <v>301</v>
      </c>
      <c r="D185" s="53">
        <v>4.0</v>
      </c>
      <c r="E185" s="54"/>
      <c r="F185" s="54" t="s">
        <v>507</v>
      </c>
      <c r="G185" s="1"/>
      <c r="H185" s="54" t="s">
        <v>876</v>
      </c>
      <c r="I185" s="1"/>
      <c r="J185" s="63">
        <v>380.0</v>
      </c>
      <c r="K185" s="53">
        <v>1520.0</v>
      </c>
      <c r="L185" s="1"/>
      <c r="M185" s="54" t="s">
        <v>44</v>
      </c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54" t="s">
        <v>337</v>
      </c>
      <c r="D186" s="53"/>
      <c r="E186" s="54">
        <v>8.0</v>
      </c>
      <c r="F186" s="54" t="s">
        <v>121</v>
      </c>
      <c r="G186" s="1"/>
      <c r="H186" s="54" t="s">
        <v>923</v>
      </c>
      <c r="I186" s="1"/>
      <c r="J186" s="63">
        <v>350.0</v>
      </c>
      <c r="K186" s="53"/>
      <c r="L186" s="54">
        <v>2800.0</v>
      </c>
      <c r="M186" s="54" t="s">
        <v>44</v>
      </c>
      <c r="N186" s="59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54" t="s">
        <v>924</v>
      </c>
      <c r="C187" s="54" t="s">
        <v>69</v>
      </c>
      <c r="D187" s="53">
        <v>8.0</v>
      </c>
      <c r="E187" s="1"/>
      <c r="F187" s="54" t="s">
        <v>512</v>
      </c>
      <c r="G187" s="1"/>
      <c r="H187" s="54" t="s">
        <v>48</v>
      </c>
      <c r="I187" s="1"/>
      <c r="J187" s="63">
        <v>340.0</v>
      </c>
      <c r="K187" s="54"/>
      <c r="L187" s="53">
        <v>2720.0</v>
      </c>
      <c r="M187" s="54" t="s">
        <v>44</v>
      </c>
      <c r="N187" s="59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55"/>
      <c r="B188" s="1"/>
      <c r="C188" s="54" t="s">
        <v>925</v>
      </c>
      <c r="D188" s="53">
        <v>8.0</v>
      </c>
      <c r="E188" s="1"/>
      <c r="F188" s="54" t="s">
        <v>672</v>
      </c>
      <c r="G188" s="1"/>
      <c r="H188" s="54" t="s">
        <v>86</v>
      </c>
      <c r="I188" s="1"/>
      <c r="J188" s="63">
        <v>380.0</v>
      </c>
      <c r="K188" s="53">
        <v>3040.0</v>
      </c>
      <c r="L188" s="1"/>
      <c r="M188" s="54" t="s">
        <v>44</v>
      </c>
      <c r="N188" s="59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54"/>
      <c r="B189" s="1"/>
      <c r="C189" s="54" t="s">
        <v>926</v>
      </c>
      <c r="D189" s="53">
        <v>4.0</v>
      </c>
      <c r="E189" s="1"/>
      <c r="F189" s="54" t="s">
        <v>320</v>
      </c>
      <c r="G189" s="1"/>
      <c r="H189" s="54" t="s">
        <v>927</v>
      </c>
      <c r="I189" s="1"/>
      <c r="J189" s="63">
        <v>380.0</v>
      </c>
      <c r="K189" s="53">
        <v>1520.0</v>
      </c>
      <c r="L189" s="1"/>
      <c r="M189" s="54" t="s">
        <v>44</v>
      </c>
      <c r="N189" s="59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54" t="s">
        <v>928</v>
      </c>
      <c r="C190" s="54" t="s">
        <v>402</v>
      </c>
      <c r="D190" s="53">
        <v>8.0</v>
      </c>
      <c r="E190" s="54"/>
      <c r="F190" s="54" t="s">
        <v>929</v>
      </c>
      <c r="G190" s="1"/>
      <c r="H190" s="54" t="s">
        <v>60</v>
      </c>
      <c r="I190" s="1"/>
      <c r="J190" s="63">
        <v>380.0</v>
      </c>
      <c r="K190" s="53">
        <v>3040.0</v>
      </c>
      <c r="L190" s="1"/>
      <c r="M190" s="54" t="s">
        <v>44</v>
      </c>
      <c r="N190" s="59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54" t="s">
        <v>930</v>
      </c>
      <c r="C191" s="54" t="s">
        <v>931</v>
      </c>
      <c r="D191" s="53">
        <v>4.0</v>
      </c>
      <c r="E191" s="1"/>
      <c r="F191" s="54" t="s">
        <v>520</v>
      </c>
      <c r="G191" s="1"/>
      <c r="H191" s="54" t="s">
        <v>60</v>
      </c>
      <c r="I191" s="1"/>
      <c r="J191" s="63">
        <v>380.0</v>
      </c>
      <c r="K191" s="53">
        <v>1520.0</v>
      </c>
      <c r="L191" s="1"/>
      <c r="M191" s="54" t="s">
        <v>44</v>
      </c>
      <c r="N191" s="59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54">
        <v>25.0</v>
      </c>
      <c r="B192" s="54" t="s">
        <v>932</v>
      </c>
      <c r="C192" s="54" t="s">
        <v>933</v>
      </c>
      <c r="D192" s="53"/>
      <c r="E192" s="54">
        <v>32.0</v>
      </c>
      <c r="F192" s="54"/>
      <c r="G192" s="54" t="s">
        <v>934</v>
      </c>
      <c r="H192" s="54" t="s">
        <v>923</v>
      </c>
      <c r="I192" s="1"/>
      <c r="J192" s="63">
        <v>350.0</v>
      </c>
      <c r="K192" s="53"/>
      <c r="L192" s="54">
        <v>11200.0</v>
      </c>
      <c r="M192" s="54" t="s">
        <v>44</v>
      </c>
      <c r="N192" s="54"/>
      <c r="O192" s="54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54" t="s">
        <v>334</v>
      </c>
      <c r="D193" s="53"/>
      <c r="E193" s="54">
        <v>56.0</v>
      </c>
      <c r="F193" s="54"/>
      <c r="G193" s="54" t="s">
        <v>935</v>
      </c>
      <c r="H193" s="54" t="s">
        <v>923</v>
      </c>
      <c r="I193" s="1"/>
      <c r="J193" s="63">
        <v>350.0</v>
      </c>
      <c r="K193" s="53"/>
      <c r="L193" s="54">
        <v>19600.0</v>
      </c>
      <c r="M193" s="54" t="s">
        <v>44</v>
      </c>
      <c r="N193" s="54"/>
      <c r="O193" s="54"/>
      <c r="P193" s="64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55"/>
      <c r="B194" s="54" t="s">
        <v>936</v>
      </c>
      <c r="C194" s="54" t="s">
        <v>937</v>
      </c>
      <c r="D194" s="53">
        <v>56.0</v>
      </c>
      <c r="E194" s="1"/>
      <c r="F194" s="54"/>
      <c r="G194" s="54" t="s">
        <v>938</v>
      </c>
      <c r="H194" s="54" t="s">
        <v>43</v>
      </c>
      <c r="I194" s="1"/>
      <c r="J194" s="63">
        <v>340.0</v>
      </c>
      <c r="K194" s="53">
        <v>19040.0</v>
      </c>
      <c r="L194" s="1"/>
      <c r="M194" s="54" t="s">
        <v>44</v>
      </c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54" t="s">
        <v>337</v>
      </c>
      <c r="D195" s="53"/>
      <c r="E195" s="54">
        <v>24.0</v>
      </c>
      <c r="F195" s="54"/>
      <c r="G195" s="54" t="s">
        <v>939</v>
      </c>
      <c r="H195" s="54" t="s">
        <v>923</v>
      </c>
      <c r="I195" s="1"/>
      <c r="J195" s="63">
        <v>350.0</v>
      </c>
      <c r="K195" s="53"/>
      <c r="L195" s="54">
        <v>8400.0</v>
      </c>
      <c r="M195" s="54" t="s">
        <v>44</v>
      </c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53">
        <v>26.0</v>
      </c>
      <c r="B196" s="54" t="s">
        <v>940</v>
      </c>
      <c r="C196" s="54" t="s">
        <v>62</v>
      </c>
      <c r="D196" s="53">
        <v>48.0</v>
      </c>
      <c r="E196" s="1"/>
      <c r="F196" s="54" t="s">
        <v>941</v>
      </c>
      <c r="G196" s="1"/>
      <c r="H196" s="54" t="s">
        <v>127</v>
      </c>
      <c r="I196" s="1"/>
      <c r="J196" s="63">
        <v>380.0</v>
      </c>
      <c r="K196" s="53">
        <v>18240.0</v>
      </c>
      <c r="L196" s="54"/>
      <c r="M196" s="54" t="s">
        <v>44</v>
      </c>
      <c r="N196" s="59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54" t="s">
        <v>942</v>
      </c>
      <c r="C197" s="54" t="s">
        <v>334</v>
      </c>
      <c r="D197" s="53">
        <v>8.0</v>
      </c>
      <c r="E197" s="54"/>
      <c r="F197" s="54" t="s">
        <v>943</v>
      </c>
      <c r="G197" s="1"/>
      <c r="H197" s="54" t="s">
        <v>154</v>
      </c>
      <c r="I197" s="1"/>
      <c r="J197" s="63">
        <v>380.0</v>
      </c>
      <c r="K197" s="53">
        <v>3040.0</v>
      </c>
      <c r="L197" s="1"/>
      <c r="M197" s="54" t="s">
        <v>44</v>
      </c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54" t="s">
        <v>944</v>
      </c>
      <c r="C198" s="54" t="s">
        <v>69</v>
      </c>
      <c r="D198" s="53">
        <v>8.0</v>
      </c>
      <c r="E198" s="54"/>
      <c r="F198" s="54" t="s">
        <v>945</v>
      </c>
      <c r="G198" s="1"/>
      <c r="H198" s="54" t="s">
        <v>204</v>
      </c>
      <c r="I198" s="1"/>
      <c r="J198" s="63">
        <v>380.0</v>
      </c>
      <c r="K198" s="53">
        <v>3040.0</v>
      </c>
      <c r="L198" s="1"/>
      <c r="M198" s="54" t="s">
        <v>44</v>
      </c>
      <c r="N198" s="1"/>
      <c r="O198" s="1"/>
      <c r="P198" s="59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54" t="s">
        <v>946</v>
      </c>
      <c r="C199" s="54" t="s">
        <v>414</v>
      </c>
      <c r="D199" s="54"/>
      <c r="E199" s="53">
        <v>116.0</v>
      </c>
      <c r="F199" s="54" t="s">
        <v>947</v>
      </c>
      <c r="G199" s="1"/>
      <c r="H199" s="54" t="s">
        <v>71</v>
      </c>
      <c r="I199" s="1"/>
      <c r="J199" s="63">
        <v>350.0</v>
      </c>
      <c r="K199" s="53"/>
      <c r="L199" s="54">
        <v>40600.0</v>
      </c>
      <c r="M199" s="54" t="s">
        <v>44</v>
      </c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54" t="s">
        <v>395</v>
      </c>
      <c r="D200" s="53">
        <v>4.0</v>
      </c>
      <c r="E200" s="54"/>
      <c r="F200" s="54" t="s">
        <v>365</v>
      </c>
      <c r="G200" s="1"/>
      <c r="H200" s="54" t="s">
        <v>86</v>
      </c>
      <c r="I200" s="1"/>
      <c r="J200" s="63">
        <v>380.0</v>
      </c>
      <c r="K200" s="53">
        <v>1520.0</v>
      </c>
      <c r="L200" s="1"/>
      <c r="M200" s="54" t="s">
        <v>44</v>
      </c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54">
        <v>27.0</v>
      </c>
      <c r="B201" s="54" t="s">
        <v>948</v>
      </c>
      <c r="C201" s="54" t="s">
        <v>337</v>
      </c>
      <c r="D201" s="53">
        <v>8.0</v>
      </c>
      <c r="E201" s="1"/>
      <c r="F201" s="54" t="s">
        <v>368</v>
      </c>
      <c r="G201" s="1"/>
      <c r="H201" s="54" t="s">
        <v>48</v>
      </c>
      <c r="I201" s="1"/>
      <c r="J201" s="63">
        <v>340.0</v>
      </c>
      <c r="K201" s="1"/>
      <c r="L201" s="53">
        <v>2720.0</v>
      </c>
      <c r="M201" s="54" t="s">
        <v>44</v>
      </c>
      <c r="N201" s="59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54" t="s">
        <v>949</v>
      </c>
      <c r="C202" s="54" t="s">
        <v>69</v>
      </c>
      <c r="D202" s="53"/>
      <c r="E202" s="54">
        <v>52.0</v>
      </c>
      <c r="F202" s="54" t="s">
        <v>950</v>
      </c>
      <c r="G202" s="1"/>
      <c r="H202" s="54" t="s">
        <v>71</v>
      </c>
      <c r="I202" s="1"/>
      <c r="J202" s="63">
        <v>350.0</v>
      </c>
      <c r="K202" s="53"/>
      <c r="L202" s="54">
        <v>18200.0</v>
      </c>
      <c r="M202" s="54" t="s">
        <v>44</v>
      </c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54"/>
      <c r="B203" s="1"/>
      <c r="C203" s="54" t="s">
        <v>951</v>
      </c>
      <c r="D203" s="54"/>
      <c r="E203" s="53"/>
      <c r="F203" s="54" t="s">
        <v>59</v>
      </c>
      <c r="G203" s="1"/>
      <c r="H203" s="54" t="s">
        <v>86</v>
      </c>
      <c r="I203" s="1"/>
      <c r="J203" s="63">
        <v>380.0</v>
      </c>
      <c r="K203" s="54">
        <v>1520.0</v>
      </c>
      <c r="L203" s="55"/>
      <c r="M203" s="54" t="s">
        <v>44</v>
      </c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54" t="s">
        <v>73</v>
      </c>
      <c r="D204" s="53"/>
      <c r="E204" s="54">
        <v>28.0</v>
      </c>
      <c r="F204" s="54" t="s">
        <v>952</v>
      </c>
      <c r="G204" s="1"/>
      <c r="H204" s="54" t="s">
        <v>71</v>
      </c>
      <c r="I204" s="1"/>
      <c r="J204" s="63">
        <v>350.0</v>
      </c>
      <c r="K204" s="53"/>
      <c r="L204" s="54">
        <v>9800.0</v>
      </c>
      <c r="M204" s="54" t="s">
        <v>44</v>
      </c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54" t="s">
        <v>953</v>
      </c>
      <c r="C205" s="54" t="s">
        <v>101</v>
      </c>
      <c r="D205" s="53"/>
      <c r="E205" s="54">
        <v>8.0</v>
      </c>
      <c r="F205" s="54" t="s">
        <v>727</v>
      </c>
      <c r="G205" s="1"/>
      <c r="H205" s="54" t="s">
        <v>923</v>
      </c>
      <c r="I205" s="1"/>
      <c r="J205" s="63">
        <v>350.0</v>
      </c>
      <c r="K205" s="53"/>
      <c r="L205" s="54">
        <v>2800.0</v>
      </c>
      <c r="M205" s="54" t="s">
        <v>44</v>
      </c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54">
        <v>27.0</v>
      </c>
      <c r="B206" s="1"/>
      <c r="C206" s="54" t="s">
        <v>69</v>
      </c>
      <c r="D206" s="53"/>
      <c r="E206" s="54">
        <v>48.0</v>
      </c>
      <c r="F206" s="54"/>
      <c r="G206" s="54" t="s">
        <v>954</v>
      </c>
      <c r="H206" s="54" t="s">
        <v>71</v>
      </c>
      <c r="I206" s="1"/>
      <c r="J206" s="63">
        <v>350.0</v>
      </c>
      <c r="K206" s="53"/>
      <c r="L206" s="54">
        <v>16800.0</v>
      </c>
      <c r="M206" s="54" t="s">
        <v>44</v>
      </c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53">
        <v>28.0</v>
      </c>
      <c r="B207" s="54" t="s">
        <v>955</v>
      </c>
      <c r="C207" s="54" t="s">
        <v>956</v>
      </c>
      <c r="D207" s="53">
        <v>64.0</v>
      </c>
      <c r="E207" s="1"/>
      <c r="F207" s="54" t="s">
        <v>957</v>
      </c>
      <c r="G207" s="1"/>
      <c r="H207" s="54" t="s">
        <v>43</v>
      </c>
      <c r="I207" s="1"/>
      <c r="J207" s="63">
        <v>340.0</v>
      </c>
      <c r="K207" s="53">
        <v>21760.0</v>
      </c>
      <c r="L207" s="1"/>
      <c r="M207" s="54" t="s">
        <v>44</v>
      </c>
      <c r="N207" s="54" t="s">
        <v>165</v>
      </c>
      <c r="O207" s="54">
        <v>18240.0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54" t="s">
        <v>958</v>
      </c>
      <c r="C208" s="54" t="s">
        <v>140</v>
      </c>
      <c r="D208" s="53">
        <v>4.0</v>
      </c>
      <c r="E208" s="1"/>
      <c r="F208" s="54" t="s">
        <v>959</v>
      </c>
      <c r="G208" s="1"/>
      <c r="H208" s="54" t="s">
        <v>798</v>
      </c>
      <c r="I208" s="1"/>
      <c r="J208" s="63">
        <v>380.0</v>
      </c>
      <c r="K208" s="53">
        <v>1520.0</v>
      </c>
      <c r="L208" s="1"/>
      <c r="M208" s="54" t="s">
        <v>44</v>
      </c>
      <c r="N208" s="54" t="s">
        <v>960</v>
      </c>
      <c r="O208" s="54">
        <v>94000.0</v>
      </c>
      <c r="P208" s="64">
        <v>45716.0</v>
      </c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54" t="s">
        <v>961</v>
      </c>
      <c r="C209" s="54" t="s">
        <v>334</v>
      </c>
      <c r="D209" s="53">
        <v>24.0</v>
      </c>
      <c r="E209" s="1"/>
      <c r="F209" s="54" t="s">
        <v>962</v>
      </c>
      <c r="G209" s="1"/>
      <c r="H209" s="54" t="s">
        <v>892</v>
      </c>
      <c r="I209" s="1"/>
      <c r="J209" s="62">
        <v>380.0</v>
      </c>
      <c r="K209" s="54"/>
      <c r="L209" s="54">
        <v>9120.0</v>
      </c>
      <c r="M209" s="54" t="s">
        <v>44</v>
      </c>
      <c r="N209" s="1"/>
      <c r="O209" s="55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54"/>
      <c r="B210" s="54" t="s">
        <v>963</v>
      </c>
      <c r="C210" s="54" t="s">
        <v>411</v>
      </c>
      <c r="D210" s="53">
        <v>7.0</v>
      </c>
      <c r="E210" s="54"/>
      <c r="F210" s="54" t="s">
        <v>964</v>
      </c>
      <c r="G210" s="1"/>
      <c r="H210" s="54" t="s">
        <v>48</v>
      </c>
      <c r="I210" s="1"/>
      <c r="J210" s="63">
        <v>340.0</v>
      </c>
      <c r="K210" s="53"/>
      <c r="L210" s="54">
        <v>2380.0</v>
      </c>
      <c r="M210" s="54" t="s">
        <v>44</v>
      </c>
      <c r="N210" s="1"/>
      <c r="O210" s="55"/>
      <c r="P210" s="55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65" t="s">
        <v>386</v>
      </c>
      <c r="D211" s="53">
        <v>1.0</v>
      </c>
      <c r="E211" s="1"/>
      <c r="F211" s="65" t="s">
        <v>386</v>
      </c>
      <c r="G211" s="1"/>
      <c r="H211" s="54" t="s">
        <v>906</v>
      </c>
      <c r="I211" s="1"/>
      <c r="J211" s="63">
        <v>380.0</v>
      </c>
      <c r="K211" s="53">
        <v>380.0</v>
      </c>
      <c r="L211" s="1"/>
      <c r="M211" s="54" t="s">
        <v>44</v>
      </c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54" t="s">
        <v>965</v>
      </c>
      <c r="C212" s="54" t="s">
        <v>518</v>
      </c>
      <c r="D212" s="53">
        <v>4.0</v>
      </c>
      <c r="E212" s="1"/>
      <c r="F212" s="54" t="s">
        <v>560</v>
      </c>
      <c r="G212" s="1"/>
      <c r="H212" s="54" t="s">
        <v>906</v>
      </c>
      <c r="I212" s="1"/>
      <c r="J212" s="63">
        <v>380.0</v>
      </c>
      <c r="K212" s="53">
        <v>1520.0</v>
      </c>
      <c r="L212" s="54"/>
      <c r="M212" s="54" t="s">
        <v>44</v>
      </c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54" t="s">
        <v>414</v>
      </c>
      <c r="D213" s="53">
        <v>4.0</v>
      </c>
      <c r="E213" s="1"/>
      <c r="F213" s="54" t="s">
        <v>390</v>
      </c>
      <c r="G213" s="1"/>
      <c r="H213" s="54" t="s">
        <v>97</v>
      </c>
      <c r="I213" s="1"/>
      <c r="J213" s="63">
        <v>380.0</v>
      </c>
      <c r="K213" s="53">
        <v>1520.0</v>
      </c>
      <c r="L213" s="1"/>
      <c r="M213" s="54" t="s">
        <v>44</v>
      </c>
      <c r="N213" s="59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54"/>
      <c r="B214" s="1"/>
      <c r="C214" s="54" t="s">
        <v>233</v>
      </c>
      <c r="D214" s="53">
        <v>8.0</v>
      </c>
      <c r="E214" s="1"/>
      <c r="F214" s="54" t="s">
        <v>786</v>
      </c>
      <c r="G214" s="54"/>
      <c r="H214" s="54" t="s">
        <v>86</v>
      </c>
      <c r="I214" s="1"/>
      <c r="J214" s="63">
        <v>380.0</v>
      </c>
      <c r="K214" s="53">
        <v>3040.0</v>
      </c>
      <c r="L214" s="1"/>
      <c r="M214" s="54" t="s">
        <v>44</v>
      </c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54"/>
      <c r="B215" s="1"/>
      <c r="C215" s="54" t="s">
        <v>966</v>
      </c>
      <c r="D215" s="53">
        <v>12.0</v>
      </c>
      <c r="E215" s="1"/>
      <c r="F215" s="54" t="s">
        <v>357</v>
      </c>
      <c r="G215" s="1"/>
      <c r="H215" s="54" t="s">
        <v>731</v>
      </c>
      <c r="I215" s="1"/>
      <c r="J215" s="63">
        <v>380.0</v>
      </c>
      <c r="K215" s="53">
        <v>4560.0</v>
      </c>
      <c r="L215" s="1"/>
      <c r="M215" s="54" t="s">
        <v>44</v>
      </c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54" t="s">
        <v>967</v>
      </c>
      <c r="C216" s="54" t="s">
        <v>968</v>
      </c>
      <c r="D216" s="54"/>
      <c r="E216" s="55"/>
      <c r="F216" s="54" t="s">
        <v>969</v>
      </c>
      <c r="G216" s="1"/>
      <c r="H216" s="54" t="s">
        <v>82</v>
      </c>
      <c r="I216" s="1"/>
      <c r="J216" s="63">
        <v>340.0</v>
      </c>
      <c r="K216" s="53">
        <v>44880.0</v>
      </c>
      <c r="L216" s="1"/>
      <c r="M216" s="54" t="s">
        <v>44</v>
      </c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55"/>
      <c r="B217" s="54" t="s">
        <v>970</v>
      </c>
      <c r="C217" s="54" t="s">
        <v>41</v>
      </c>
      <c r="D217" s="53">
        <v>8.0</v>
      </c>
      <c r="E217" s="54"/>
      <c r="F217" s="54" t="s">
        <v>971</v>
      </c>
      <c r="G217" s="1"/>
      <c r="H217" s="54" t="s">
        <v>60</v>
      </c>
      <c r="I217" s="1"/>
      <c r="J217" s="63">
        <v>380.0</v>
      </c>
      <c r="K217" s="53">
        <v>3040.0</v>
      </c>
      <c r="L217" s="1"/>
      <c r="M217" s="54" t="s">
        <v>44</v>
      </c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54"/>
      <c r="D218" s="53"/>
      <c r="E218" s="1"/>
      <c r="F218" s="54"/>
      <c r="G218" s="1"/>
      <c r="H218" s="54"/>
      <c r="I218" s="1"/>
      <c r="J218" s="63"/>
      <c r="K218" s="55"/>
      <c r="L218" s="54"/>
      <c r="M218" s="1"/>
      <c r="N218" s="54"/>
      <c r="O218" s="54"/>
      <c r="P218" s="64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54"/>
      <c r="D219" s="53"/>
      <c r="E219" s="1"/>
      <c r="F219" s="54"/>
      <c r="G219" s="1"/>
      <c r="H219" s="54"/>
      <c r="I219" s="1"/>
      <c r="J219" s="63"/>
      <c r="K219" s="54"/>
      <c r="L219" s="55"/>
      <c r="M219" s="54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54"/>
      <c r="D220" s="53"/>
      <c r="E220" s="1"/>
      <c r="F220" s="54"/>
      <c r="G220" s="1"/>
      <c r="H220" s="54"/>
      <c r="I220" s="1"/>
      <c r="J220" s="63"/>
      <c r="K220" s="53"/>
      <c r="L220" s="1"/>
      <c r="M220" s="54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54"/>
      <c r="E221" s="55"/>
      <c r="F221" s="54"/>
      <c r="G221" s="1"/>
      <c r="H221" s="54"/>
      <c r="I221" s="1"/>
      <c r="J221" s="63"/>
      <c r="K221" s="54"/>
      <c r="L221" s="55"/>
      <c r="M221" s="54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54"/>
      <c r="D222" s="53"/>
      <c r="E222" s="1"/>
      <c r="F222" s="54"/>
      <c r="G222" s="1"/>
      <c r="H222" s="54"/>
      <c r="I222" s="1"/>
      <c r="J222" s="63"/>
      <c r="K222" s="55"/>
      <c r="L222" s="5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54"/>
      <c r="D223" s="53"/>
      <c r="E223" s="1"/>
      <c r="F223" s="54"/>
      <c r="G223" s="1"/>
      <c r="H223" s="54"/>
      <c r="I223" s="1"/>
      <c r="J223" s="63"/>
      <c r="K223" s="53"/>
      <c r="L223" s="1"/>
      <c r="M223" s="54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54"/>
      <c r="D224" s="55"/>
      <c r="E224" s="54"/>
      <c r="F224" s="54"/>
      <c r="G224" s="1"/>
      <c r="H224" s="54"/>
      <c r="I224" s="1"/>
      <c r="J224" s="63"/>
      <c r="K224" s="55"/>
      <c r="L224" s="54"/>
      <c r="M224" s="1"/>
      <c r="N224" s="59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54"/>
      <c r="E225" s="53"/>
      <c r="F225" s="54"/>
      <c r="G225" s="1"/>
      <c r="H225" s="54"/>
      <c r="I225" s="1"/>
      <c r="J225" s="63"/>
      <c r="K225" s="1"/>
      <c r="L225" s="53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54"/>
      <c r="E226" s="55"/>
      <c r="F226" s="54"/>
      <c r="G226" s="1"/>
      <c r="H226" s="54"/>
      <c r="I226" s="1"/>
      <c r="J226" s="63"/>
      <c r="K226" s="54"/>
      <c r="L226" s="55"/>
      <c r="M226" s="54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54"/>
      <c r="D227" s="53"/>
      <c r="E227" s="1"/>
      <c r="F227" s="54"/>
      <c r="G227" s="1"/>
      <c r="H227" s="54"/>
      <c r="I227" s="1"/>
      <c r="J227" s="63"/>
      <c r="K227" s="53"/>
      <c r="L227" s="1"/>
      <c r="M227" s="54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54"/>
      <c r="B228" s="1"/>
      <c r="C228" s="54"/>
      <c r="E228" s="55"/>
      <c r="F228" s="1"/>
      <c r="G228" s="54"/>
      <c r="H228" s="54"/>
      <c r="I228" s="1"/>
      <c r="J228" s="63"/>
      <c r="K228" s="54"/>
      <c r="L228" s="55"/>
      <c r="M228" s="54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54"/>
      <c r="D229" s="55"/>
      <c r="E229" s="54"/>
      <c r="F229" s="1"/>
      <c r="G229" s="54"/>
      <c r="H229" s="54"/>
      <c r="J229" s="63"/>
      <c r="K229" s="55"/>
      <c r="L229" s="5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54"/>
      <c r="B230" s="1"/>
      <c r="C230" s="54"/>
      <c r="D230" s="55"/>
      <c r="E230" s="54"/>
      <c r="F230" s="54"/>
      <c r="G230" s="1"/>
      <c r="H230" s="54"/>
      <c r="I230" s="1"/>
      <c r="J230" s="63"/>
      <c r="K230" s="53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54"/>
      <c r="D231" s="53"/>
      <c r="E231" s="1"/>
      <c r="F231" s="54"/>
      <c r="G231" s="1"/>
      <c r="H231" s="54"/>
      <c r="I231" s="1"/>
      <c r="J231" s="63"/>
      <c r="K231" s="53"/>
      <c r="L231" s="1"/>
      <c r="M231" s="54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54"/>
      <c r="E232" s="53"/>
      <c r="F232" s="54"/>
      <c r="G232" s="1"/>
      <c r="H232" s="54"/>
      <c r="I232" s="1"/>
      <c r="J232" s="63"/>
      <c r="K232" s="54"/>
      <c r="L232" s="55"/>
      <c r="M232" s="54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55"/>
      <c r="B233" s="1"/>
      <c r="C233" s="54"/>
      <c r="E233" s="55"/>
      <c r="F233" s="54"/>
      <c r="G233" s="1"/>
      <c r="H233" s="54"/>
      <c r="I233" s="1"/>
      <c r="J233" s="63"/>
      <c r="K233" s="54"/>
      <c r="L233" s="55"/>
      <c r="M233" s="54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54"/>
      <c r="E234" s="55"/>
      <c r="F234" s="54"/>
      <c r="G234" s="1"/>
      <c r="H234" s="54"/>
      <c r="I234" s="1"/>
      <c r="J234" s="63"/>
      <c r="K234" s="54"/>
      <c r="L234" s="55"/>
      <c r="M234" s="54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55"/>
      <c r="B235" s="1"/>
      <c r="C235" s="66"/>
      <c r="D235" s="67"/>
      <c r="E235" s="68"/>
      <c r="F235" s="54"/>
      <c r="G235" s="1"/>
      <c r="H235" s="54"/>
      <c r="I235" s="1"/>
      <c r="J235" s="63"/>
      <c r="K235" s="53"/>
      <c r="L235" s="1"/>
      <c r="M235" s="54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66"/>
      <c r="E236" s="69"/>
      <c r="F236" s="54"/>
      <c r="G236" s="1"/>
      <c r="H236" s="54"/>
      <c r="I236" s="1"/>
      <c r="J236" s="63"/>
      <c r="K236" s="54"/>
      <c r="L236" s="55"/>
      <c r="M236" s="54"/>
      <c r="N236" s="59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54"/>
      <c r="B237" s="1"/>
      <c r="C237" s="66"/>
      <c r="E237" s="69"/>
      <c r="F237" s="1"/>
      <c r="G237" s="54"/>
      <c r="H237" s="54"/>
      <c r="I237" s="1"/>
      <c r="J237" s="63"/>
      <c r="K237" s="54"/>
      <c r="L237" s="55"/>
      <c r="M237" s="54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66"/>
      <c r="E238" s="69"/>
      <c r="F238" s="1"/>
      <c r="G238" s="54"/>
      <c r="H238" s="54"/>
      <c r="I238" s="54"/>
      <c r="J238" s="56"/>
      <c r="K238" s="1"/>
      <c r="L238" s="55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66"/>
      <c r="D239" s="69"/>
      <c r="E239" s="66"/>
      <c r="F239" s="1"/>
      <c r="G239" s="54"/>
      <c r="H239" s="54"/>
      <c r="I239" s="1"/>
      <c r="J239" s="63"/>
      <c r="K239" s="55"/>
      <c r="L239" s="5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66"/>
      <c r="D240" s="69"/>
      <c r="E240" s="66"/>
      <c r="F240" s="1"/>
      <c r="G240" s="54"/>
      <c r="H240" s="54"/>
      <c r="I240" s="1"/>
      <c r="J240" s="63"/>
      <c r="K240" s="55"/>
      <c r="L240" s="5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66"/>
      <c r="D241" s="67"/>
      <c r="E241" s="68"/>
      <c r="F241" s="1"/>
      <c r="G241" s="54"/>
      <c r="H241" s="54"/>
      <c r="I241" s="1"/>
      <c r="J241" s="63"/>
      <c r="K241" s="53"/>
      <c r="L241" s="1"/>
      <c r="M241" s="54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54"/>
      <c r="B242" s="1"/>
      <c r="C242" s="66"/>
      <c r="D242" s="67"/>
      <c r="E242" s="68"/>
      <c r="F242" s="66"/>
      <c r="G242" s="1"/>
      <c r="H242" s="54"/>
      <c r="I242" s="1"/>
      <c r="J242" s="63"/>
      <c r="K242" s="55"/>
      <c r="L242" s="5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54"/>
      <c r="D243" s="55"/>
      <c r="E243" s="54"/>
      <c r="F243" s="54"/>
      <c r="G243" s="1"/>
      <c r="H243" s="54"/>
      <c r="I243" s="1"/>
      <c r="J243" s="63"/>
      <c r="K243" s="54"/>
      <c r="L243" s="55"/>
      <c r="M243" s="54"/>
      <c r="N243" s="1"/>
      <c r="O243" s="1"/>
      <c r="P243" s="59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55"/>
      <c r="B244" s="1"/>
      <c r="C244" s="54"/>
      <c r="D244" s="53"/>
      <c r="E244" s="1"/>
      <c r="F244" s="54"/>
      <c r="G244" s="1"/>
      <c r="H244" s="54"/>
      <c r="I244" s="1"/>
      <c r="J244" s="63"/>
      <c r="K244" s="54"/>
      <c r="L244" s="55"/>
      <c r="M244" s="54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55"/>
      <c r="B245" s="1"/>
      <c r="C245" s="54"/>
      <c r="D245" s="53"/>
      <c r="E245" s="1"/>
      <c r="F245" s="54"/>
      <c r="G245" s="1"/>
      <c r="H245" s="54"/>
      <c r="I245" s="1"/>
      <c r="J245" s="63"/>
      <c r="K245" s="53"/>
      <c r="L245" s="1"/>
      <c r="M245" s="54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54"/>
      <c r="D246" s="53"/>
      <c r="E246" s="1"/>
      <c r="F246" s="54"/>
      <c r="G246" s="1"/>
      <c r="H246" s="54"/>
      <c r="I246" s="1"/>
      <c r="J246" s="63"/>
      <c r="K246" s="53"/>
      <c r="L246" s="1"/>
      <c r="M246" s="54"/>
      <c r="N246" s="1"/>
      <c r="O246" s="55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54"/>
      <c r="B247" s="1"/>
      <c r="C247" s="54"/>
      <c r="D247" s="53"/>
      <c r="E247" s="1"/>
      <c r="F247" s="1"/>
      <c r="G247" s="54"/>
      <c r="H247" s="54"/>
      <c r="I247" s="1"/>
      <c r="J247" s="63"/>
      <c r="K247" s="53"/>
      <c r="L247" s="1"/>
      <c r="M247" s="54"/>
      <c r="N247" s="1"/>
      <c r="O247" s="55"/>
      <c r="P247" s="55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54"/>
      <c r="B248" s="1"/>
      <c r="C248" s="54"/>
      <c r="D248" s="55"/>
      <c r="E248" s="54"/>
      <c r="F248" s="54"/>
      <c r="G248" s="1"/>
      <c r="H248" s="54"/>
      <c r="I248" s="1"/>
      <c r="J248" s="63"/>
      <c r="K248" s="5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54"/>
      <c r="D249" s="53"/>
      <c r="E249" s="1"/>
      <c r="F249" s="54"/>
      <c r="G249" s="1"/>
      <c r="H249" s="54"/>
      <c r="I249" s="1"/>
      <c r="J249" s="63"/>
      <c r="K249" s="53"/>
      <c r="L249" s="1"/>
      <c r="M249" s="54"/>
      <c r="N249" s="54"/>
      <c r="O249" s="54"/>
      <c r="P249" s="64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54"/>
      <c r="D250" s="53"/>
      <c r="E250" s="1"/>
      <c r="F250" s="54"/>
      <c r="G250" s="1"/>
      <c r="H250" s="54"/>
      <c r="I250" s="1"/>
      <c r="J250" s="63"/>
      <c r="K250" s="53"/>
      <c r="L250" s="1"/>
      <c r="M250" s="54"/>
      <c r="N250" s="59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54"/>
      <c r="D251" s="53"/>
      <c r="E251" s="1"/>
      <c r="F251" s="54"/>
      <c r="G251" s="1"/>
      <c r="H251" s="54"/>
      <c r="I251" s="1"/>
      <c r="J251" s="63"/>
      <c r="K251" s="53"/>
      <c r="L251" s="1"/>
      <c r="M251" s="54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54"/>
      <c r="D252" s="53"/>
      <c r="E252" s="1"/>
      <c r="F252" s="54"/>
      <c r="G252" s="1"/>
      <c r="H252" s="54"/>
      <c r="I252" s="1"/>
      <c r="J252" s="63"/>
      <c r="K252" s="53"/>
      <c r="L252" s="1"/>
      <c r="M252" s="54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54"/>
      <c r="D253" s="53"/>
      <c r="E253" s="1"/>
      <c r="F253" s="54"/>
      <c r="G253" s="1"/>
      <c r="H253" s="54"/>
      <c r="I253" s="1"/>
      <c r="J253" s="63"/>
      <c r="K253" s="53"/>
      <c r="L253" s="1"/>
      <c r="M253" s="54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54"/>
      <c r="D254" s="55"/>
      <c r="E254" s="54"/>
      <c r="F254" s="54"/>
      <c r="G254" s="1"/>
      <c r="H254" s="54"/>
      <c r="I254" s="1"/>
      <c r="J254" s="63"/>
      <c r="K254" s="55"/>
      <c r="L254" s="54"/>
      <c r="M254" s="1"/>
      <c r="N254" s="59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54"/>
      <c r="D255" s="53"/>
      <c r="E255" s="1"/>
      <c r="F255" s="54"/>
      <c r="G255" s="1"/>
      <c r="H255" s="54"/>
      <c r="I255" s="1"/>
      <c r="J255" s="63"/>
      <c r="K255" s="54"/>
      <c r="L255" s="55"/>
      <c r="M255" s="54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55"/>
      <c r="B256" s="1"/>
      <c r="C256" s="54"/>
      <c r="D256" s="53"/>
      <c r="E256" s="1"/>
      <c r="F256" s="54"/>
      <c r="G256" s="1"/>
      <c r="H256" s="54"/>
      <c r="I256" s="1"/>
      <c r="J256" s="63"/>
      <c r="K256" s="53"/>
      <c r="L256" s="1"/>
      <c r="M256" s="54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54"/>
      <c r="B257" s="1"/>
      <c r="C257" s="54"/>
      <c r="E257" s="53"/>
      <c r="F257" s="1"/>
      <c r="G257" s="54"/>
      <c r="H257" s="54"/>
      <c r="I257" s="1"/>
      <c r="J257" s="63"/>
      <c r="K257" s="53"/>
      <c r="L257" s="1"/>
      <c r="M257" s="54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54"/>
      <c r="B258" s="1"/>
      <c r="C258" s="54"/>
      <c r="D258" s="53"/>
      <c r="E258" s="1"/>
      <c r="F258" s="54"/>
      <c r="G258" s="1"/>
      <c r="H258" s="54"/>
      <c r="I258" s="1"/>
      <c r="J258" s="63"/>
      <c r="K258" s="54"/>
      <c r="L258" s="55"/>
      <c r="M258" s="54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54"/>
      <c r="D259" s="55"/>
      <c r="E259" s="54"/>
      <c r="F259" s="54"/>
      <c r="G259" s="1"/>
      <c r="H259" s="54"/>
      <c r="I259" s="1"/>
      <c r="J259" s="63"/>
      <c r="K259" s="53"/>
      <c r="L259" s="1"/>
      <c r="M259" s="54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54"/>
      <c r="D260" s="53"/>
      <c r="E260" s="1"/>
      <c r="F260" s="54"/>
      <c r="G260" s="1"/>
      <c r="H260" s="54"/>
      <c r="I260" s="1"/>
      <c r="J260" s="63"/>
      <c r="K260" s="53"/>
      <c r="L260" s="1"/>
      <c r="M260" s="54"/>
      <c r="N260" s="59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54"/>
      <c r="D261" s="53"/>
      <c r="E261" s="1"/>
      <c r="F261" s="54"/>
      <c r="G261" s="1"/>
      <c r="H261" s="54"/>
      <c r="I261" s="1"/>
      <c r="J261" s="63"/>
      <c r="K261" s="53"/>
      <c r="L261" s="1"/>
      <c r="M261" s="54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54"/>
      <c r="D262" s="53"/>
      <c r="E262" s="1"/>
      <c r="F262" s="54"/>
      <c r="G262" s="1"/>
      <c r="H262" s="54"/>
      <c r="I262" s="1"/>
      <c r="J262" s="63"/>
      <c r="K262" s="53"/>
      <c r="L262" s="1"/>
      <c r="M262" s="54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55"/>
      <c r="B263" s="1"/>
      <c r="C263" s="54"/>
      <c r="D263" s="53"/>
      <c r="E263" s="1"/>
      <c r="F263" s="54"/>
      <c r="G263" s="1"/>
      <c r="H263" s="54"/>
      <c r="I263" s="1"/>
      <c r="J263" s="63"/>
      <c r="K263" s="53"/>
      <c r="L263" s="1"/>
      <c r="M263" s="54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54"/>
      <c r="D264" s="1"/>
      <c r="E264" s="53"/>
      <c r="F264" s="54"/>
      <c r="G264" s="1"/>
      <c r="H264" s="54"/>
      <c r="I264" s="1"/>
      <c r="J264" s="63"/>
      <c r="K264" s="55"/>
      <c r="L264" s="5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54"/>
      <c r="D265" s="55"/>
      <c r="E265" s="54"/>
      <c r="F265" s="54"/>
      <c r="G265" s="1"/>
      <c r="H265" s="54"/>
      <c r="I265" s="1"/>
      <c r="J265" s="63"/>
      <c r="K265" s="55"/>
      <c r="L265" s="5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54"/>
      <c r="B266" s="1"/>
      <c r="C266" s="54"/>
      <c r="D266" s="53"/>
      <c r="E266" s="1"/>
      <c r="F266" s="54"/>
      <c r="G266" s="1"/>
      <c r="H266" s="54"/>
      <c r="I266" s="1"/>
      <c r="J266" s="63"/>
      <c r="K266" s="53"/>
      <c r="L266" s="1"/>
      <c r="M266" s="54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54"/>
      <c r="D267" s="53"/>
      <c r="E267" s="1"/>
      <c r="F267" s="54"/>
      <c r="G267" s="1"/>
      <c r="H267" s="54"/>
      <c r="I267" s="1"/>
      <c r="J267" s="63"/>
      <c r="K267" s="53"/>
      <c r="L267" s="1"/>
      <c r="M267" s="54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55"/>
      <c r="B268" s="1"/>
      <c r="C268" s="54"/>
      <c r="E268" s="55"/>
      <c r="F268" s="54"/>
      <c r="G268" s="1"/>
      <c r="H268" s="54"/>
      <c r="I268" s="1"/>
      <c r="J268" s="63"/>
      <c r="K268" s="54"/>
      <c r="L268" s="55"/>
      <c r="M268" s="54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53"/>
      <c r="B269" s="1"/>
      <c r="C269" s="54"/>
      <c r="D269" s="53"/>
      <c r="E269" s="1"/>
      <c r="F269" s="1"/>
      <c r="G269" s="54"/>
      <c r="H269" s="54"/>
      <c r="I269" s="1"/>
      <c r="J269" s="63"/>
      <c r="K269" s="53"/>
      <c r="L269" s="1"/>
      <c r="M269" s="54"/>
      <c r="N269" s="1"/>
      <c r="O269" s="55"/>
      <c r="P269" s="55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54"/>
      <c r="E270" s="55"/>
      <c r="F270" s="1"/>
      <c r="G270" s="54"/>
      <c r="H270" s="54"/>
      <c r="I270" s="1"/>
      <c r="J270" s="63"/>
      <c r="K270" s="54"/>
      <c r="L270" s="55"/>
      <c r="M270" s="54"/>
      <c r="N270" s="59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54"/>
      <c r="E271" s="55"/>
      <c r="F271" s="1"/>
      <c r="G271" s="54"/>
      <c r="H271" s="54"/>
      <c r="I271" s="1"/>
      <c r="J271" s="63"/>
      <c r="K271" s="54"/>
      <c r="L271" s="55"/>
      <c r="M271" s="54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54"/>
      <c r="B272" s="1"/>
      <c r="C272" s="54"/>
      <c r="E272" s="55"/>
      <c r="F272" s="1"/>
      <c r="G272" s="54"/>
      <c r="H272" s="54"/>
      <c r="I272" s="1"/>
      <c r="J272" s="63"/>
      <c r="K272" s="54"/>
      <c r="L272" s="55"/>
      <c r="M272" s="54"/>
      <c r="N272" s="1"/>
      <c r="O272" s="1"/>
      <c r="P272" s="59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54"/>
      <c r="E273" s="55"/>
      <c r="F273" s="1"/>
      <c r="G273" s="54"/>
      <c r="H273" s="54"/>
      <c r="I273" s="1"/>
      <c r="J273" s="63"/>
      <c r="K273" s="54"/>
      <c r="L273" s="55"/>
      <c r="M273" s="54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54"/>
      <c r="D274" s="53"/>
      <c r="E274" s="1"/>
      <c r="F274" s="1"/>
      <c r="G274" s="54"/>
      <c r="H274" s="54"/>
      <c r="I274" s="1"/>
      <c r="J274" s="63"/>
      <c r="K274" s="53"/>
      <c r="L274" s="1"/>
      <c r="M274" s="54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54"/>
      <c r="B275" s="1"/>
      <c r="C275" s="54"/>
      <c r="D275" s="53"/>
      <c r="E275" s="1"/>
      <c r="F275" s="54"/>
      <c r="G275" s="1"/>
      <c r="H275" s="54"/>
      <c r="I275" s="1"/>
      <c r="J275" s="63"/>
      <c r="K275" s="53"/>
      <c r="L275" s="1"/>
      <c r="M275" s="54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54"/>
      <c r="E276" s="55"/>
      <c r="F276" s="54"/>
      <c r="G276" s="1"/>
      <c r="H276" s="54"/>
      <c r="I276" s="1"/>
      <c r="J276" s="63"/>
      <c r="K276" s="54"/>
      <c r="L276" s="55"/>
      <c r="M276" s="54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54"/>
      <c r="E277" s="55"/>
      <c r="F277" s="54"/>
      <c r="G277" s="1"/>
      <c r="H277" s="54"/>
      <c r="I277" s="1"/>
      <c r="J277" s="63"/>
      <c r="K277" s="54"/>
      <c r="L277" s="55"/>
      <c r="M277" s="54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54"/>
      <c r="B278" s="1"/>
      <c r="C278" s="54"/>
      <c r="D278" s="55"/>
      <c r="E278" s="54"/>
      <c r="F278" s="54"/>
      <c r="G278" s="1"/>
      <c r="H278" s="54"/>
      <c r="I278" s="1"/>
      <c r="J278" s="63"/>
      <c r="K278" s="53"/>
      <c r="L278" s="1"/>
      <c r="M278" s="54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54"/>
      <c r="E279" s="55"/>
      <c r="F279" s="54"/>
      <c r="G279" s="1"/>
      <c r="H279" s="54"/>
      <c r="I279" s="1"/>
      <c r="J279" s="63"/>
      <c r="K279" s="1"/>
      <c r="L279" s="53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54"/>
      <c r="E280" s="53"/>
      <c r="F280" s="54"/>
      <c r="G280" s="1"/>
      <c r="H280" s="54"/>
      <c r="I280" s="1"/>
      <c r="J280" s="63"/>
      <c r="K280" s="54"/>
      <c r="L280" s="55"/>
      <c r="M280" s="54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54"/>
      <c r="E281" s="55"/>
      <c r="F281" s="54"/>
      <c r="G281" s="1"/>
      <c r="H281" s="54"/>
      <c r="I281" s="1"/>
      <c r="J281" s="63"/>
      <c r="K281" s="53"/>
      <c r="L281" s="1"/>
      <c r="M281" s="54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55"/>
      <c r="B282" s="1"/>
      <c r="C282" s="54"/>
      <c r="D282" s="53"/>
      <c r="E282" s="1"/>
      <c r="F282" s="54"/>
      <c r="G282" s="1"/>
      <c r="H282" s="54"/>
      <c r="I282" s="1"/>
      <c r="J282" s="63"/>
      <c r="K282" s="1"/>
      <c r="L282" s="53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54"/>
      <c r="D283" s="53"/>
      <c r="E283" s="1"/>
      <c r="F283" s="54"/>
      <c r="G283" s="1"/>
      <c r="H283" s="54"/>
      <c r="I283" s="1"/>
      <c r="J283" s="63"/>
      <c r="K283" s="53"/>
      <c r="L283" s="1"/>
      <c r="M283" s="54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54"/>
      <c r="B284" s="1"/>
      <c r="C284" s="54"/>
      <c r="E284" s="55"/>
      <c r="F284" s="54"/>
      <c r="G284" s="1"/>
      <c r="H284" s="54"/>
      <c r="I284" s="1"/>
      <c r="J284" s="63"/>
      <c r="K284" s="54"/>
      <c r="L284" s="55"/>
      <c r="M284" s="54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55"/>
      <c r="B285" s="1"/>
      <c r="C285" s="54"/>
      <c r="D285" s="53"/>
      <c r="E285" s="1"/>
      <c r="F285" s="54"/>
      <c r="G285" s="1"/>
      <c r="H285" s="54"/>
      <c r="I285" s="1"/>
      <c r="J285" s="63"/>
      <c r="K285" s="53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55"/>
      <c r="E286" s="1"/>
      <c r="F286" s="1"/>
      <c r="G286" s="1"/>
      <c r="H286" s="1"/>
      <c r="I286" s="1"/>
      <c r="J286" s="56"/>
      <c r="K286" s="1"/>
      <c r="L286" s="55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55"/>
      <c r="E287" s="1"/>
      <c r="F287" s="1"/>
      <c r="G287" s="1"/>
      <c r="H287" s="1"/>
      <c r="I287" s="1"/>
      <c r="J287" s="56"/>
      <c r="K287" s="55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55"/>
      <c r="E288" s="1"/>
      <c r="F288" s="1"/>
      <c r="G288" s="1"/>
      <c r="H288" s="1"/>
      <c r="I288" s="1"/>
      <c r="J288" s="56"/>
      <c r="K288" s="55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55"/>
      <c r="E289" s="1"/>
      <c r="F289" s="1"/>
      <c r="G289" s="1"/>
      <c r="H289" s="1"/>
      <c r="J289" s="56"/>
      <c r="K289" s="55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55"/>
      <c r="E290" s="1"/>
      <c r="F290" s="1"/>
      <c r="G290" s="1"/>
      <c r="H290" s="1"/>
      <c r="I290" s="1"/>
      <c r="J290" s="56"/>
      <c r="K290" s="55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55"/>
      <c r="B291" s="1"/>
      <c r="C291" s="1"/>
      <c r="D291" s="55"/>
      <c r="E291" s="1"/>
      <c r="F291" s="1"/>
      <c r="G291" s="1"/>
      <c r="H291" s="1"/>
      <c r="I291" s="1"/>
      <c r="J291" s="56"/>
      <c r="K291" s="55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55"/>
      <c r="E292" s="1"/>
      <c r="F292" s="1"/>
      <c r="G292" s="1"/>
      <c r="H292" s="1"/>
      <c r="I292" s="1"/>
      <c r="J292" s="56"/>
      <c r="K292" s="55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55"/>
      <c r="E293" s="1"/>
      <c r="F293" s="1"/>
      <c r="G293" s="1"/>
      <c r="H293" s="1"/>
      <c r="I293" s="1"/>
      <c r="J293" s="56"/>
      <c r="K293" s="55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55"/>
      <c r="B294" s="1"/>
      <c r="C294" s="1"/>
      <c r="D294" s="55"/>
      <c r="E294" s="1"/>
      <c r="F294" s="1"/>
      <c r="G294" s="1"/>
      <c r="H294" s="1"/>
      <c r="I294" s="1"/>
      <c r="J294" s="56"/>
      <c r="K294" s="55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55"/>
      <c r="E295" s="1"/>
      <c r="F295" s="1"/>
      <c r="G295" s="1"/>
      <c r="H295" s="1"/>
      <c r="I295" s="1"/>
      <c r="J295" s="56"/>
      <c r="K295" s="1"/>
      <c r="L295" s="55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55"/>
      <c r="E296" s="1"/>
      <c r="F296" s="1"/>
      <c r="G296" s="1"/>
      <c r="H296" s="1"/>
      <c r="I296" s="1"/>
      <c r="J296" s="56"/>
      <c r="K296" s="55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55"/>
      <c r="E297" s="1"/>
      <c r="F297" s="1"/>
      <c r="G297" s="1"/>
      <c r="H297" s="1"/>
      <c r="I297" s="1"/>
      <c r="J297" s="56"/>
      <c r="K297" s="55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55"/>
      <c r="E298" s="1"/>
      <c r="F298" s="1"/>
      <c r="G298" s="1"/>
      <c r="H298" s="1"/>
      <c r="I298" s="1"/>
      <c r="J298" s="56"/>
      <c r="K298" s="55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55"/>
      <c r="E299" s="1"/>
      <c r="F299" s="1"/>
      <c r="G299" s="1"/>
      <c r="H299" s="1"/>
      <c r="I299" s="1"/>
      <c r="J299" s="56"/>
      <c r="K299" s="55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55"/>
      <c r="F300" s="1"/>
      <c r="G300" s="1"/>
      <c r="H300" s="1"/>
      <c r="I300" s="1"/>
      <c r="J300" s="56"/>
      <c r="K300" s="1"/>
      <c r="L300" s="55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55"/>
      <c r="E301" s="1"/>
      <c r="F301" s="1"/>
      <c r="G301" s="1"/>
      <c r="H301" s="1"/>
      <c r="I301" s="1"/>
      <c r="J301" s="56"/>
      <c r="K301" s="55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55"/>
      <c r="E302" s="1"/>
      <c r="F302" s="1"/>
      <c r="G302" s="1"/>
      <c r="H302" s="1"/>
      <c r="I302" s="1"/>
      <c r="J302" s="56"/>
      <c r="K302" s="1"/>
      <c r="L302" s="55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55"/>
      <c r="F303" s="1"/>
      <c r="G303" s="1"/>
      <c r="H303" s="1"/>
      <c r="I303" s="1"/>
      <c r="J303" s="56"/>
      <c r="K303" s="1"/>
      <c r="L303" s="55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55"/>
      <c r="E304" s="1"/>
      <c r="F304" s="1"/>
      <c r="G304" s="1"/>
      <c r="H304" s="1"/>
      <c r="I304" s="1"/>
      <c r="J304" s="56"/>
      <c r="K304" s="1"/>
      <c r="L304" s="55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55"/>
      <c r="B305" s="1"/>
      <c r="C305" s="1"/>
      <c r="D305" s="55"/>
      <c r="E305" s="1"/>
      <c r="F305" s="1"/>
      <c r="G305" s="1"/>
      <c r="H305" s="1"/>
      <c r="I305" s="1"/>
      <c r="J305" s="56"/>
      <c r="K305" s="55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55"/>
      <c r="B306" s="1"/>
      <c r="C306" s="1"/>
      <c r="E306" s="55"/>
      <c r="F306" s="1"/>
      <c r="G306" s="1"/>
      <c r="H306" s="1"/>
      <c r="I306" s="1"/>
      <c r="J306" s="56"/>
      <c r="K306" s="55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55"/>
      <c r="E307" s="1"/>
      <c r="F307" s="1"/>
      <c r="G307" s="1"/>
      <c r="H307" s="1"/>
      <c r="I307" s="1"/>
      <c r="J307" s="56"/>
      <c r="K307" s="55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55"/>
      <c r="E308" s="1"/>
      <c r="F308" s="1"/>
      <c r="G308" s="1"/>
      <c r="H308" s="1"/>
      <c r="I308" s="1"/>
      <c r="J308" s="56"/>
      <c r="K308" s="55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55"/>
      <c r="E309" s="1"/>
      <c r="F309" s="1"/>
      <c r="G309" s="1"/>
      <c r="H309" s="1"/>
      <c r="I309" s="1"/>
      <c r="J309" s="56"/>
      <c r="K309" s="55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55"/>
      <c r="F310" s="1"/>
      <c r="G310" s="1"/>
      <c r="H310" s="1"/>
      <c r="I310" s="1"/>
      <c r="J310" s="56"/>
      <c r="K310" s="55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55"/>
      <c r="E311" s="1"/>
      <c r="F311" s="1"/>
      <c r="G311" s="1"/>
      <c r="H311" s="1"/>
      <c r="I311" s="1"/>
      <c r="J311" s="56"/>
      <c r="K311" s="55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55"/>
      <c r="E312" s="1"/>
      <c r="F312" s="1"/>
      <c r="G312" s="1"/>
      <c r="H312" s="1"/>
      <c r="I312" s="1"/>
      <c r="J312" s="56"/>
      <c r="K312" s="1"/>
      <c r="L312" s="55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55"/>
      <c r="E313" s="1"/>
      <c r="F313" s="1"/>
      <c r="G313" s="1"/>
      <c r="H313" s="1"/>
      <c r="I313" s="1"/>
      <c r="J313" s="56"/>
      <c r="K313" s="55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55"/>
      <c r="E314" s="1"/>
      <c r="F314" s="1"/>
      <c r="G314" s="1"/>
      <c r="H314" s="1"/>
      <c r="I314" s="1"/>
      <c r="J314" s="56"/>
      <c r="K314" s="55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55"/>
      <c r="E315" s="1"/>
      <c r="F315" s="1"/>
      <c r="G315" s="1"/>
      <c r="H315" s="1"/>
      <c r="I315" s="1"/>
      <c r="J315" s="56"/>
      <c r="K315" s="1"/>
      <c r="L315" s="55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55"/>
      <c r="E316" s="1"/>
      <c r="F316" s="1"/>
      <c r="G316" s="1"/>
      <c r="H316" s="1"/>
      <c r="I316" s="1"/>
      <c r="J316" s="56"/>
      <c r="K316" s="1"/>
      <c r="L316" s="55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55"/>
      <c r="F317" s="1"/>
      <c r="G317" s="1"/>
      <c r="H317" s="1"/>
      <c r="I317" s="1"/>
      <c r="J317" s="56"/>
      <c r="K317" s="1"/>
      <c r="L317" s="55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55"/>
      <c r="B318" s="1"/>
      <c r="C318" s="1"/>
      <c r="D318" s="55"/>
      <c r="E318" s="1"/>
      <c r="F318" s="1"/>
      <c r="G318" s="1"/>
      <c r="H318" s="1"/>
      <c r="I318" s="1"/>
      <c r="J318" s="56"/>
      <c r="K318" s="55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55"/>
      <c r="F319" s="1"/>
      <c r="G319" s="1"/>
      <c r="H319" s="1"/>
      <c r="I319" s="1"/>
      <c r="J319" s="56"/>
      <c r="K319" s="55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55"/>
      <c r="E320" s="1"/>
      <c r="F320" s="1"/>
      <c r="G320" s="1"/>
      <c r="H320" s="1"/>
      <c r="I320" s="1"/>
      <c r="J320" s="56"/>
      <c r="K320" s="55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55"/>
      <c r="E321" s="1"/>
      <c r="F321" s="1"/>
      <c r="G321" s="1"/>
      <c r="H321" s="1"/>
      <c r="I321" s="1"/>
      <c r="J321" s="56"/>
      <c r="K321" s="55"/>
      <c r="L321" s="1"/>
      <c r="M321" s="1"/>
      <c r="N321" s="1"/>
      <c r="O321" s="55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55"/>
      <c r="E322" s="1"/>
      <c r="F322" s="1"/>
      <c r="G322" s="1"/>
      <c r="H322" s="1"/>
      <c r="I322" s="1"/>
      <c r="J322" s="56"/>
      <c r="K322" s="55"/>
      <c r="L322" s="1"/>
      <c r="M322" s="1"/>
      <c r="N322" s="1"/>
      <c r="O322" s="55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55"/>
      <c r="E323" s="1"/>
      <c r="F323" s="1"/>
      <c r="G323" s="1"/>
      <c r="H323" s="1"/>
      <c r="I323" s="1"/>
      <c r="J323" s="56"/>
      <c r="K323" s="55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55"/>
      <c r="E324" s="1"/>
      <c r="F324" s="1"/>
      <c r="G324" s="1"/>
      <c r="H324" s="1"/>
      <c r="I324" s="1"/>
      <c r="J324" s="56"/>
      <c r="K324" s="1"/>
      <c r="L324" s="55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55"/>
      <c r="E325" s="1"/>
      <c r="F325" s="1"/>
      <c r="G325" s="1"/>
      <c r="H325" s="1"/>
      <c r="I325" s="1"/>
      <c r="J325" s="56"/>
      <c r="K325" s="55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55"/>
      <c r="E326" s="1"/>
      <c r="F326" s="1"/>
      <c r="G326" s="1"/>
      <c r="H326" s="1"/>
      <c r="I326" s="1"/>
      <c r="J326" s="56"/>
      <c r="K326" s="55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55"/>
      <c r="E327" s="1"/>
      <c r="F327" s="1"/>
      <c r="G327" s="1"/>
      <c r="H327" s="1"/>
      <c r="I327" s="1"/>
      <c r="J327" s="56"/>
      <c r="K327" s="1"/>
      <c r="L327" s="55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55"/>
      <c r="E328" s="1"/>
      <c r="F328" s="1"/>
      <c r="G328" s="1"/>
      <c r="H328" s="1"/>
      <c r="I328" s="1"/>
      <c r="J328" s="56"/>
      <c r="K328" s="1"/>
      <c r="L328" s="55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55"/>
      <c r="E329" s="1"/>
      <c r="F329" s="1"/>
      <c r="G329" s="1"/>
      <c r="H329" s="1"/>
      <c r="I329" s="1"/>
      <c r="J329" s="56"/>
      <c r="K329" s="1"/>
      <c r="L329" s="55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55"/>
      <c r="B330" s="1"/>
      <c r="C330" s="1"/>
      <c r="D330" s="55"/>
      <c r="E330" s="1"/>
      <c r="F330" s="1"/>
      <c r="G330" s="1"/>
      <c r="H330" s="1"/>
      <c r="I330" s="1"/>
      <c r="J330" s="56"/>
      <c r="K330" s="55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55"/>
      <c r="E331" s="1"/>
      <c r="F331" s="1"/>
      <c r="G331" s="1"/>
      <c r="H331" s="1"/>
      <c r="I331" s="1"/>
      <c r="J331" s="56"/>
      <c r="K331" s="1"/>
      <c r="L331" s="55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55"/>
      <c r="E332" s="1"/>
      <c r="F332" s="1"/>
      <c r="G332" s="1"/>
      <c r="H332" s="1"/>
      <c r="I332" s="1"/>
      <c r="J332" s="56"/>
      <c r="K332" s="55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55"/>
      <c r="B333" s="1"/>
      <c r="C333" s="1"/>
      <c r="D333" s="55"/>
      <c r="E333" s="1"/>
      <c r="F333" s="1"/>
      <c r="G333" s="1"/>
      <c r="H333" s="1"/>
      <c r="I333" s="1"/>
      <c r="J333" s="56"/>
      <c r="K333" s="55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55"/>
      <c r="E334" s="1"/>
      <c r="F334" s="1"/>
      <c r="G334" s="1"/>
      <c r="H334" s="1"/>
      <c r="I334" s="1"/>
      <c r="J334" s="56"/>
      <c r="K334" s="55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55"/>
      <c r="E335" s="1"/>
      <c r="F335" s="1"/>
      <c r="G335" s="1"/>
      <c r="H335" s="1"/>
      <c r="I335" s="1"/>
      <c r="J335" s="56"/>
      <c r="K335" s="55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55"/>
      <c r="E336" s="1"/>
      <c r="F336" s="1"/>
      <c r="G336" s="1"/>
      <c r="H336" s="1"/>
      <c r="I336" s="1"/>
      <c r="J336" s="56"/>
      <c r="K336" s="1"/>
      <c r="L336" s="55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55"/>
      <c r="E337" s="1"/>
      <c r="F337" s="1"/>
      <c r="G337" s="1"/>
      <c r="H337" s="1"/>
      <c r="I337" s="1"/>
      <c r="J337" s="56"/>
      <c r="K337" s="55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55"/>
      <c r="E338" s="1"/>
      <c r="F338" s="1"/>
      <c r="G338" s="1"/>
      <c r="H338" s="1"/>
      <c r="I338" s="1"/>
      <c r="J338" s="56"/>
      <c r="K338" s="55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55"/>
      <c r="E339" s="1"/>
      <c r="F339" s="1"/>
      <c r="G339" s="1"/>
      <c r="H339" s="1"/>
      <c r="I339" s="1"/>
      <c r="J339" s="56"/>
      <c r="K339" s="55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55"/>
      <c r="B340" s="1"/>
      <c r="C340" s="1"/>
      <c r="D340" s="1"/>
      <c r="E340" s="55"/>
      <c r="F340" s="1"/>
      <c r="G340" s="1"/>
      <c r="H340" s="1"/>
      <c r="I340" s="1"/>
      <c r="J340" s="56"/>
      <c r="K340" s="55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55"/>
      <c r="B341" s="1"/>
      <c r="C341" s="1"/>
      <c r="D341" s="55"/>
      <c r="E341" s="1"/>
      <c r="F341" s="1"/>
      <c r="G341" s="1"/>
      <c r="H341" s="1"/>
      <c r="I341" s="1"/>
      <c r="J341" s="56"/>
      <c r="K341" s="55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55"/>
      <c r="E342" s="1"/>
      <c r="F342" s="1"/>
      <c r="G342" s="1"/>
      <c r="H342" s="1"/>
      <c r="I342" s="1"/>
      <c r="J342" s="56"/>
      <c r="K342" s="55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55"/>
      <c r="F343" s="1"/>
      <c r="G343" s="1"/>
      <c r="H343" s="1"/>
      <c r="I343" s="1"/>
      <c r="J343" s="56"/>
      <c r="K343" s="55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55"/>
      <c r="F344" s="1"/>
      <c r="G344" s="1"/>
      <c r="H344" s="1"/>
      <c r="I344" s="1"/>
      <c r="J344" s="56"/>
      <c r="K344" s="55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55"/>
      <c r="F345" s="1"/>
      <c r="G345" s="1"/>
      <c r="H345" s="1"/>
      <c r="I345" s="1"/>
      <c r="J345" s="56"/>
      <c r="K345" s="55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55"/>
      <c r="E346" s="1"/>
      <c r="F346" s="1"/>
      <c r="G346" s="1"/>
      <c r="H346" s="1"/>
      <c r="I346" s="1"/>
      <c r="J346" s="56"/>
      <c r="K346" s="55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55"/>
      <c r="E347" s="1"/>
      <c r="F347" s="1"/>
      <c r="G347" s="1"/>
      <c r="H347" s="1"/>
      <c r="I347" s="1"/>
      <c r="J347" s="56"/>
      <c r="K347" s="55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55"/>
      <c r="E348" s="1"/>
      <c r="F348" s="1"/>
      <c r="G348" s="1"/>
      <c r="H348" s="1"/>
      <c r="I348" s="1"/>
      <c r="J348" s="56"/>
      <c r="K348" s="55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55"/>
      <c r="E349" s="1"/>
      <c r="F349" s="1"/>
      <c r="G349" s="1"/>
      <c r="H349" s="1"/>
      <c r="I349" s="1"/>
      <c r="J349" s="56"/>
      <c r="K349" s="1"/>
      <c r="L349" s="55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55"/>
      <c r="B350" s="1"/>
      <c r="C350" s="1"/>
      <c r="D350" s="55"/>
      <c r="E350" s="1"/>
      <c r="F350" s="1"/>
      <c r="G350" s="1"/>
      <c r="H350" s="1"/>
      <c r="I350" s="1"/>
      <c r="J350" s="56"/>
      <c r="K350" s="55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55"/>
      <c r="E351" s="1"/>
      <c r="F351" s="1"/>
      <c r="G351" s="1"/>
      <c r="H351" s="1"/>
      <c r="I351" s="1"/>
      <c r="J351" s="56"/>
      <c r="K351" s="55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70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70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70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70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70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70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70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70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70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70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70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70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70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70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70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70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70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70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70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70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70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70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70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70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70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70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70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70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70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70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70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70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70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70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70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70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70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70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70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70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70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70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70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70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70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70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70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70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70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70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70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70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70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70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70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70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70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70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70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70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70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70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70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70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70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70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70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70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70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70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70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70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70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70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70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70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70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70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70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70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70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70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70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70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70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70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70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70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70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70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70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70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70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70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70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70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70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70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70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70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70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70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70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70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70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70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70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70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70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70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70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70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70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70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70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70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70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70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70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70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70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70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70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70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70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70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70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70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70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70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70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70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70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70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70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70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70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70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70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70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70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70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70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70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70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70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70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70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70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70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70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70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70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70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70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70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70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70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70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70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70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70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70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70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70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70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70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70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70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70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70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70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70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70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70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70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70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70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70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70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70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70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70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70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70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70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70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70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70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70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70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70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70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70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70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70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70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70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70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70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70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70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70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70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70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70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70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70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70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70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70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70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70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70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70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70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70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70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70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70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70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70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70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70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70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70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70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70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70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70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70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70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70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70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70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70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70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70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70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70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70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70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70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70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70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70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70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70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70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70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70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70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70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70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70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70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70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70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70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70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70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70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70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70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70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70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70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70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70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70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70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70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70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70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70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70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70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70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70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70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70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70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70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70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70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70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70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70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70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70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70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70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70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70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70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70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70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70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70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70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70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70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70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70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70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70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70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70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70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70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70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70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70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70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70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70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70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70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70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70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70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70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70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70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70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70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70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70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70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70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70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70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70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70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70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70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70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70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70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70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70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70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70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70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70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70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70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70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70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70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70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70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70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70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70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70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70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70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70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70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70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70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70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70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70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70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70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70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70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70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70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70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70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70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70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70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70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70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70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70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70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70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</sheetData>
  <mergeCells count="37">
    <mergeCell ref="J3:J4"/>
    <mergeCell ref="K3:L3"/>
    <mergeCell ref="M3:O4"/>
    <mergeCell ref="P3:Q3"/>
    <mergeCell ref="P4:Q4"/>
    <mergeCell ref="A1:M2"/>
    <mergeCell ref="A3:A4"/>
    <mergeCell ref="D3:E3"/>
    <mergeCell ref="F3:F4"/>
    <mergeCell ref="G3:G4"/>
    <mergeCell ref="H3:H4"/>
    <mergeCell ref="I3:I4"/>
    <mergeCell ref="C221:D221"/>
    <mergeCell ref="C225:D225"/>
    <mergeCell ref="C226:D226"/>
    <mergeCell ref="C228:D228"/>
    <mergeCell ref="H229:I229"/>
    <mergeCell ref="C232:D232"/>
    <mergeCell ref="C233:D233"/>
    <mergeCell ref="C234:D234"/>
    <mergeCell ref="C236:D236"/>
    <mergeCell ref="C237:D237"/>
    <mergeCell ref="C238:D238"/>
    <mergeCell ref="C257:D257"/>
    <mergeCell ref="C268:D268"/>
    <mergeCell ref="C270:D270"/>
    <mergeCell ref="C281:D281"/>
    <mergeCell ref="C284:D284"/>
    <mergeCell ref="H289:I289"/>
    <mergeCell ref="C271:D271"/>
    <mergeCell ref="C272:D272"/>
    <mergeCell ref="C273:D273"/>
    <mergeCell ref="C276:D276"/>
    <mergeCell ref="C277:D277"/>
    <mergeCell ref="C279:D279"/>
    <mergeCell ref="C280:D280"/>
    <mergeCell ref="C306:D30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23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0" t="s">
        <v>24</v>
      </c>
      <c r="B3" s="31" t="s">
        <v>25</v>
      </c>
      <c r="C3" s="32" t="s">
        <v>26</v>
      </c>
      <c r="D3" s="33" t="s">
        <v>27</v>
      </c>
      <c r="E3" s="34"/>
      <c r="F3" s="35" t="s">
        <v>28</v>
      </c>
      <c r="G3" s="35" t="s">
        <v>29</v>
      </c>
      <c r="H3" s="30" t="s">
        <v>30</v>
      </c>
      <c r="I3" s="30" t="s">
        <v>31</v>
      </c>
      <c r="J3" s="30" t="s">
        <v>32</v>
      </c>
      <c r="K3" s="33" t="s">
        <v>33</v>
      </c>
      <c r="L3" s="34"/>
      <c r="M3" s="36" t="s">
        <v>34</v>
      </c>
      <c r="O3" s="37"/>
      <c r="P3" s="38" t="s">
        <v>35</v>
      </c>
      <c r="Q3" s="39"/>
      <c r="R3" s="40">
        <f>SUM(D5:E500)</f>
        <v>3608</v>
      </c>
      <c r="S3" s="1"/>
      <c r="T3" s="1"/>
      <c r="U3" s="1"/>
      <c r="V3" s="1"/>
      <c r="W3" s="1"/>
      <c r="X3" s="1"/>
      <c r="Y3" s="1"/>
      <c r="Z3" s="1"/>
    </row>
    <row r="4">
      <c r="A4" s="41"/>
      <c r="B4" s="42"/>
      <c r="C4" s="43"/>
      <c r="D4" s="44" t="s">
        <v>36</v>
      </c>
      <c r="E4" s="45" t="s">
        <v>2</v>
      </c>
      <c r="F4" s="41"/>
      <c r="G4" s="41"/>
      <c r="H4" s="41"/>
      <c r="I4" s="41"/>
      <c r="J4" s="41"/>
      <c r="K4" s="46" t="s">
        <v>37</v>
      </c>
      <c r="L4" s="47" t="s">
        <v>38</v>
      </c>
      <c r="M4" s="48"/>
      <c r="N4" s="49"/>
      <c r="O4" s="50"/>
      <c r="P4" s="51" t="s">
        <v>39</v>
      </c>
      <c r="Q4" s="49"/>
      <c r="R4" s="52">
        <f>SUM(K5:L500)</f>
        <v>1284100</v>
      </c>
      <c r="S4" s="1"/>
      <c r="T4" s="1"/>
      <c r="U4" s="1"/>
      <c r="V4" s="1"/>
      <c r="W4" s="1"/>
      <c r="X4" s="1"/>
      <c r="Y4" s="1"/>
      <c r="Z4" s="1"/>
    </row>
    <row r="5">
      <c r="A5" s="54">
        <v>1.0</v>
      </c>
      <c r="B5" s="1"/>
      <c r="C5" s="54" t="s">
        <v>504</v>
      </c>
      <c r="D5" s="55"/>
      <c r="E5" s="54">
        <v>52.0</v>
      </c>
      <c r="F5" s="54" t="s">
        <v>972</v>
      </c>
      <c r="G5" s="1"/>
      <c r="H5" s="54" t="s">
        <v>90</v>
      </c>
      <c r="I5" s="1"/>
      <c r="J5" s="63">
        <v>400.0</v>
      </c>
      <c r="K5" s="53">
        <v>20800.0</v>
      </c>
      <c r="L5" s="1"/>
      <c r="M5" s="54" t="s">
        <v>44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54" t="s">
        <v>301</v>
      </c>
      <c r="D6" s="53">
        <v>12.0</v>
      </c>
      <c r="E6" s="1"/>
      <c r="F6" s="54" t="s">
        <v>661</v>
      </c>
      <c r="G6" s="1"/>
      <c r="H6" s="54" t="s">
        <v>115</v>
      </c>
      <c r="I6" s="1"/>
      <c r="J6" s="63">
        <v>380.0</v>
      </c>
      <c r="K6" s="53">
        <v>4560.0</v>
      </c>
      <c r="L6" s="1"/>
      <c r="M6" s="54" t="s">
        <v>44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54"/>
      <c r="C7" s="54" t="s">
        <v>531</v>
      </c>
      <c r="D7" s="54">
        <v>8.0</v>
      </c>
      <c r="E7" s="53"/>
      <c r="F7" s="54" t="s">
        <v>973</v>
      </c>
      <c r="G7" s="1"/>
      <c r="H7" s="54" t="s">
        <v>147</v>
      </c>
      <c r="I7" s="1"/>
      <c r="J7" s="63">
        <v>380.0</v>
      </c>
      <c r="K7" s="54">
        <v>3040.0</v>
      </c>
      <c r="L7" s="55"/>
      <c r="M7" s="54" t="s">
        <v>44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55"/>
      <c r="B8" s="54"/>
      <c r="C8" s="54" t="s">
        <v>69</v>
      </c>
      <c r="D8" s="54">
        <v>12.0</v>
      </c>
      <c r="E8" s="55"/>
      <c r="F8" s="54" t="s">
        <v>974</v>
      </c>
      <c r="G8" s="1"/>
      <c r="H8" s="54" t="s">
        <v>154</v>
      </c>
      <c r="I8" s="1"/>
      <c r="J8" s="63">
        <v>380.0</v>
      </c>
      <c r="K8" s="54">
        <v>4560.0</v>
      </c>
      <c r="L8" s="55"/>
      <c r="M8" s="54" t="s">
        <v>44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54"/>
      <c r="C9" s="54" t="s">
        <v>723</v>
      </c>
      <c r="D9" s="54">
        <v>8.0</v>
      </c>
      <c r="E9" s="55"/>
      <c r="F9" s="54" t="s">
        <v>263</v>
      </c>
      <c r="G9" s="1"/>
      <c r="H9" s="54" t="s">
        <v>127</v>
      </c>
      <c r="I9" s="1"/>
      <c r="J9" s="63">
        <v>380.0</v>
      </c>
      <c r="K9" s="54">
        <v>3040.0</v>
      </c>
      <c r="L9" s="55"/>
      <c r="M9" s="54" t="s">
        <v>44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55"/>
      <c r="B10" s="54"/>
      <c r="C10" s="66" t="s">
        <v>122</v>
      </c>
      <c r="D10" s="67">
        <v>4.0</v>
      </c>
      <c r="E10" s="68"/>
      <c r="F10" s="54" t="s">
        <v>268</v>
      </c>
      <c r="G10" s="1"/>
      <c r="H10" s="54" t="s">
        <v>97</v>
      </c>
      <c r="I10" s="1"/>
      <c r="J10" s="63">
        <v>380.0</v>
      </c>
      <c r="K10" s="53">
        <v>1520.0</v>
      </c>
      <c r="L10" s="1"/>
      <c r="M10" s="54" t="s">
        <v>44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66" t="s">
        <v>101</v>
      </c>
      <c r="D11" s="66">
        <v>8.0</v>
      </c>
      <c r="E11" s="69"/>
      <c r="F11" s="54" t="s">
        <v>672</v>
      </c>
      <c r="G11" s="1"/>
      <c r="H11" s="54" t="s">
        <v>86</v>
      </c>
      <c r="I11" s="1"/>
      <c r="J11" s="63">
        <v>380.0</v>
      </c>
      <c r="K11" s="54">
        <v>3040.0</v>
      </c>
      <c r="L11" s="55"/>
      <c r="M11" s="54" t="s">
        <v>44</v>
      </c>
      <c r="N11" s="59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54">
        <v>1.0</v>
      </c>
      <c r="B12" s="54"/>
      <c r="C12" s="66" t="s">
        <v>975</v>
      </c>
      <c r="D12" s="66">
        <v>120.0</v>
      </c>
      <c r="E12" s="69"/>
      <c r="F12" s="1"/>
      <c r="G12" s="54" t="s">
        <v>976</v>
      </c>
      <c r="H12" s="54" t="s">
        <v>43</v>
      </c>
      <c r="I12" s="1"/>
      <c r="J12" s="63">
        <v>340.0</v>
      </c>
      <c r="K12" s="54">
        <v>40800.0</v>
      </c>
      <c r="L12" s="55"/>
      <c r="M12" s="54" t="s">
        <v>44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54">
        <v>2.0</v>
      </c>
      <c r="B13" s="1"/>
      <c r="C13" s="66" t="s">
        <v>450</v>
      </c>
      <c r="D13" s="66">
        <v>12.0</v>
      </c>
      <c r="E13" s="69"/>
      <c r="F13" s="54" t="s">
        <v>977</v>
      </c>
      <c r="G13" s="54"/>
      <c r="H13" s="54" t="s">
        <v>48</v>
      </c>
      <c r="I13" s="54"/>
      <c r="J13" s="63">
        <v>340.0</v>
      </c>
      <c r="K13" s="1"/>
      <c r="L13" s="53">
        <v>4080.0</v>
      </c>
      <c r="M13" s="54" t="s">
        <v>44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54"/>
      <c r="C14" s="66" t="s">
        <v>54</v>
      </c>
      <c r="D14" s="67">
        <v>56.0</v>
      </c>
      <c r="E14" s="66"/>
      <c r="F14" s="54" t="s">
        <v>978</v>
      </c>
      <c r="G14" s="54"/>
      <c r="H14" s="54" t="s">
        <v>43</v>
      </c>
      <c r="I14" s="1"/>
      <c r="J14" s="63">
        <v>340.0</v>
      </c>
      <c r="K14" s="53">
        <v>19040.0</v>
      </c>
      <c r="L14" s="54"/>
      <c r="M14" s="54" t="s">
        <v>44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66" t="s">
        <v>331</v>
      </c>
      <c r="D15" s="67">
        <v>4.0</v>
      </c>
      <c r="E15" s="66"/>
      <c r="F15" s="54" t="s">
        <v>235</v>
      </c>
      <c r="G15" s="54"/>
      <c r="H15" s="54" t="s">
        <v>154</v>
      </c>
      <c r="I15" s="1"/>
      <c r="J15" s="63">
        <v>380.0</v>
      </c>
      <c r="K15" s="53">
        <v>1520.0</v>
      </c>
      <c r="L15" s="54"/>
      <c r="M15" s="54" t="s">
        <v>44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54"/>
      <c r="C16" s="66" t="s">
        <v>979</v>
      </c>
      <c r="D16" s="67"/>
      <c r="E16" s="66">
        <v>28.0</v>
      </c>
      <c r="F16" s="54" t="s">
        <v>980</v>
      </c>
      <c r="G16" s="54"/>
      <c r="H16" s="54" t="s">
        <v>90</v>
      </c>
      <c r="I16" s="1"/>
      <c r="J16" s="63">
        <v>400.0</v>
      </c>
      <c r="K16" s="53">
        <v>11200.0</v>
      </c>
      <c r="L16" s="1"/>
      <c r="M16" s="54" t="s">
        <v>44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54"/>
      <c r="B17" s="54"/>
      <c r="C17" s="66" t="s">
        <v>981</v>
      </c>
      <c r="D17" s="67">
        <v>24.0</v>
      </c>
      <c r="E17" s="68"/>
      <c r="F17" s="66" t="s">
        <v>982</v>
      </c>
      <c r="G17" s="1"/>
      <c r="H17" s="54" t="s">
        <v>56</v>
      </c>
      <c r="I17" s="1"/>
      <c r="J17" s="63">
        <v>380.0</v>
      </c>
      <c r="K17" s="53">
        <v>9120.0</v>
      </c>
      <c r="L17" s="54"/>
      <c r="M17" s="54" t="s">
        <v>44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54" t="s">
        <v>983</v>
      </c>
      <c r="D18" s="53">
        <v>16.0</v>
      </c>
      <c r="E18" s="54"/>
      <c r="F18" s="54" t="s">
        <v>984</v>
      </c>
      <c r="G18" s="1"/>
      <c r="H18" s="54" t="s">
        <v>208</v>
      </c>
      <c r="I18" s="1"/>
      <c r="J18" s="63">
        <v>380.0</v>
      </c>
      <c r="K18" s="54">
        <v>6080.0</v>
      </c>
      <c r="L18" s="55"/>
      <c r="M18" s="54" t="s">
        <v>44</v>
      </c>
      <c r="N18" s="1"/>
      <c r="O18" s="1"/>
      <c r="P18" s="59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55"/>
      <c r="B19" s="54"/>
      <c r="C19" s="54" t="s">
        <v>238</v>
      </c>
      <c r="D19" s="53">
        <v>8.0</v>
      </c>
      <c r="E19" s="1"/>
      <c r="F19" s="54" t="s">
        <v>697</v>
      </c>
      <c r="G19" s="1"/>
      <c r="H19" s="54" t="s">
        <v>985</v>
      </c>
      <c r="I19" s="1"/>
      <c r="J19" s="63">
        <v>380.0</v>
      </c>
      <c r="K19" s="54">
        <v>3040.0</v>
      </c>
      <c r="L19" s="55"/>
      <c r="M19" s="54" t="s">
        <v>44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55"/>
      <c r="B20" s="54"/>
      <c r="C20" s="54" t="s">
        <v>986</v>
      </c>
      <c r="D20" s="53">
        <v>4.0</v>
      </c>
      <c r="E20" s="1"/>
      <c r="F20" s="54" t="s">
        <v>987</v>
      </c>
      <c r="G20" s="1"/>
      <c r="H20" s="54" t="s">
        <v>86</v>
      </c>
      <c r="I20" s="1"/>
      <c r="J20" s="63">
        <v>380.0</v>
      </c>
      <c r="K20" s="53">
        <v>1520.0</v>
      </c>
      <c r="L20" s="1"/>
      <c r="M20" s="54" t="s">
        <v>44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54"/>
      <c r="C21" s="54" t="s">
        <v>709</v>
      </c>
      <c r="D21" s="53">
        <v>48.0</v>
      </c>
      <c r="E21" s="1"/>
      <c r="F21" s="54" t="s">
        <v>988</v>
      </c>
      <c r="G21" s="1"/>
      <c r="H21" s="54" t="s">
        <v>127</v>
      </c>
      <c r="I21" s="1"/>
      <c r="J21" s="63">
        <v>380.0</v>
      </c>
      <c r="K21" s="53">
        <v>18240.0</v>
      </c>
      <c r="L21" s="1"/>
      <c r="M21" s="54" t="s">
        <v>44</v>
      </c>
      <c r="N21" s="1"/>
      <c r="O21" s="55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54"/>
      <c r="B22" s="1"/>
      <c r="C22" s="54" t="s">
        <v>989</v>
      </c>
      <c r="D22" s="53">
        <v>4.0</v>
      </c>
      <c r="E22" s="1"/>
      <c r="F22" s="54" t="s">
        <v>990</v>
      </c>
      <c r="G22" s="54"/>
      <c r="H22" s="54" t="s">
        <v>147</v>
      </c>
      <c r="I22" s="1"/>
      <c r="J22" s="63">
        <v>380.0</v>
      </c>
      <c r="K22" s="53">
        <v>1520.0</v>
      </c>
      <c r="L22" s="1"/>
      <c r="M22" s="54" t="s">
        <v>44</v>
      </c>
      <c r="N22" s="1"/>
      <c r="O22" s="55"/>
      <c r="P22" s="55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54"/>
      <c r="B23" s="1"/>
      <c r="C23" s="54" t="s">
        <v>602</v>
      </c>
      <c r="D23" s="53">
        <v>120.0</v>
      </c>
      <c r="E23" s="54"/>
      <c r="F23" s="54" t="s">
        <v>991</v>
      </c>
      <c r="G23" s="1"/>
      <c r="H23" s="54" t="s">
        <v>43</v>
      </c>
      <c r="I23" s="1"/>
      <c r="J23" s="63">
        <v>340.0</v>
      </c>
      <c r="K23" s="53">
        <v>40800.0</v>
      </c>
      <c r="L23" s="1"/>
      <c r="M23" s="54" t="s">
        <v>44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54">
        <v>3.0</v>
      </c>
      <c r="B24" s="54"/>
      <c r="C24" s="54" t="s">
        <v>992</v>
      </c>
      <c r="D24" s="53">
        <v>8.0</v>
      </c>
      <c r="E24" s="1"/>
      <c r="F24" s="54" t="s">
        <v>652</v>
      </c>
      <c r="G24" s="1"/>
      <c r="H24" s="54" t="s">
        <v>48</v>
      </c>
      <c r="I24" s="1"/>
      <c r="J24" s="63">
        <v>340.0</v>
      </c>
      <c r="K24" s="53"/>
      <c r="L24" s="54">
        <v>2720.0</v>
      </c>
      <c r="M24" s="54" t="s">
        <v>44</v>
      </c>
      <c r="N24" s="54"/>
      <c r="O24" s="54"/>
      <c r="P24" s="64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54" t="s">
        <v>199</v>
      </c>
      <c r="D25" s="53">
        <v>4.0</v>
      </c>
      <c r="E25" s="1"/>
      <c r="F25" s="54" t="s">
        <v>654</v>
      </c>
      <c r="G25" s="1"/>
      <c r="H25" s="54" t="s">
        <v>64</v>
      </c>
      <c r="I25" s="1"/>
      <c r="J25" s="63">
        <v>380.0</v>
      </c>
      <c r="K25" s="53">
        <v>1520.0</v>
      </c>
      <c r="L25" s="1"/>
      <c r="M25" s="54" t="s">
        <v>44</v>
      </c>
      <c r="N25" s="59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54"/>
      <c r="C26" s="54" t="s">
        <v>993</v>
      </c>
      <c r="D26" s="53">
        <v>16.0</v>
      </c>
      <c r="E26" s="1"/>
      <c r="F26" s="54" t="s">
        <v>994</v>
      </c>
      <c r="G26" s="1"/>
      <c r="H26" s="54" t="s">
        <v>208</v>
      </c>
      <c r="I26" s="1"/>
      <c r="J26" s="63">
        <v>380.0</v>
      </c>
      <c r="K26" s="53">
        <v>6080.0</v>
      </c>
      <c r="L26" s="1"/>
      <c r="M26" s="54" t="s">
        <v>44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54"/>
      <c r="C27" s="54" t="s">
        <v>995</v>
      </c>
      <c r="D27" s="53">
        <v>4.0</v>
      </c>
      <c r="E27" s="1"/>
      <c r="F27" s="54" t="s">
        <v>996</v>
      </c>
      <c r="G27" s="1"/>
      <c r="H27" s="54" t="s">
        <v>147</v>
      </c>
      <c r="I27" s="1"/>
      <c r="J27" s="63">
        <v>380.0</v>
      </c>
      <c r="K27" s="53">
        <v>1520.0</v>
      </c>
      <c r="L27" s="1"/>
      <c r="M27" s="54" t="s">
        <v>44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54" t="s">
        <v>337</v>
      </c>
      <c r="D28" s="53">
        <v>4.0</v>
      </c>
      <c r="E28" s="1"/>
      <c r="F28" s="54" t="s">
        <v>997</v>
      </c>
      <c r="G28" s="1"/>
      <c r="H28" s="54" t="s">
        <v>56</v>
      </c>
      <c r="I28" s="1"/>
      <c r="J28" s="63">
        <v>380.0</v>
      </c>
      <c r="K28" s="53">
        <v>1520.0</v>
      </c>
      <c r="L28" s="1"/>
      <c r="M28" s="54" t="s">
        <v>44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54"/>
      <c r="C29" s="54" t="s">
        <v>122</v>
      </c>
      <c r="D29" s="53">
        <v>4.0</v>
      </c>
      <c r="E29" s="54"/>
      <c r="F29" s="54" t="s">
        <v>735</v>
      </c>
      <c r="G29" s="1"/>
      <c r="H29" s="54" t="s">
        <v>86</v>
      </c>
      <c r="I29" s="1"/>
      <c r="J29" s="63">
        <v>380.0</v>
      </c>
      <c r="K29" s="53">
        <v>1520.0</v>
      </c>
      <c r="L29" s="54"/>
      <c r="M29" s="54" t="s">
        <v>44</v>
      </c>
      <c r="N29" s="59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54"/>
      <c r="C30" s="54" t="s">
        <v>998</v>
      </c>
      <c r="D30" s="53">
        <v>132.0</v>
      </c>
      <c r="E30" s="1"/>
      <c r="F30" s="54" t="s">
        <v>999</v>
      </c>
      <c r="G30" s="1"/>
      <c r="H30" s="54" t="s">
        <v>82</v>
      </c>
      <c r="I30" s="1"/>
      <c r="J30" s="63">
        <v>340.0</v>
      </c>
      <c r="K30" s="54">
        <v>44880.0</v>
      </c>
      <c r="L30" s="55"/>
      <c r="M30" s="54" t="s">
        <v>44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53">
        <v>3.0</v>
      </c>
      <c r="B31" s="54"/>
      <c r="C31" s="54" t="s">
        <v>1000</v>
      </c>
      <c r="D31" s="53">
        <v>4.0</v>
      </c>
      <c r="E31" s="1"/>
      <c r="F31" s="54"/>
      <c r="G31" s="54" t="s">
        <v>390</v>
      </c>
      <c r="H31" s="54" t="s">
        <v>196</v>
      </c>
      <c r="I31" s="1"/>
      <c r="J31" s="63">
        <v>380.0</v>
      </c>
      <c r="K31" s="53">
        <v>1520.0</v>
      </c>
      <c r="L31" s="1"/>
      <c r="M31" s="54" t="s">
        <v>44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54"/>
      <c r="B32" s="1"/>
      <c r="C32" s="54" t="s">
        <v>140</v>
      </c>
      <c r="D32" s="54">
        <v>4.0</v>
      </c>
      <c r="E32" s="53"/>
      <c r="F32" s="1"/>
      <c r="G32" s="54" t="s">
        <v>391</v>
      </c>
      <c r="H32" s="54" t="s">
        <v>86</v>
      </c>
      <c r="I32" s="1"/>
      <c r="J32" s="63">
        <v>380.0</v>
      </c>
      <c r="K32" s="53">
        <v>1520.0</v>
      </c>
      <c r="L32" s="1"/>
      <c r="M32" s="54" t="s">
        <v>44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54"/>
      <c r="B33" s="54"/>
      <c r="C33" s="54" t="s">
        <v>572</v>
      </c>
      <c r="D33" s="53">
        <v>4.0</v>
      </c>
      <c r="E33" s="1"/>
      <c r="F33" s="54"/>
      <c r="G33" s="54" t="s">
        <v>1001</v>
      </c>
      <c r="H33" s="54" t="s">
        <v>798</v>
      </c>
      <c r="I33" s="1"/>
      <c r="J33" s="63">
        <v>380.0</v>
      </c>
      <c r="K33" s="54">
        <v>1520.0</v>
      </c>
      <c r="L33" s="55"/>
      <c r="M33" s="54" t="s">
        <v>44</v>
      </c>
      <c r="N33" s="54" t="s">
        <v>165</v>
      </c>
      <c r="O33" s="54">
        <v>144820.0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54"/>
      <c r="C34" s="54" t="s">
        <v>1002</v>
      </c>
      <c r="D34" s="53">
        <v>60.0</v>
      </c>
      <c r="E34" s="54"/>
      <c r="F34" s="54"/>
      <c r="G34" s="54" t="s">
        <v>1003</v>
      </c>
      <c r="H34" s="54" t="s">
        <v>82</v>
      </c>
      <c r="I34" s="1"/>
      <c r="J34" s="63">
        <v>340.0</v>
      </c>
      <c r="K34" s="53">
        <v>20400.0</v>
      </c>
      <c r="L34" s="1"/>
      <c r="M34" s="54" t="s">
        <v>44</v>
      </c>
      <c r="N34" s="54" t="s">
        <v>91</v>
      </c>
      <c r="O34" s="54">
        <v>502480.0</v>
      </c>
      <c r="P34" s="73">
        <v>45720.0</v>
      </c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54">
        <v>4.0</v>
      </c>
      <c r="B35" s="54"/>
      <c r="C35" s="54" t="s">
        <v>625</v>
      </c>
      <c r="D35" s="53"/>
      <c r="E35" s="54">
        <v>32.0</v>
      </c>
      <c r="F35" s="54" t="s">
        <v>1004</v>
      </c>
      <c r="G35" s="1"/>
      <c r="H35" s="54" t="s">
        <v>90</v>
      </c>
      <c r="I35" s="1"/>
      <c r="J35" s="63">
        <v>400.0</v>
      </c>
      <c r="K35" s="53">
        <v>12800.0</v>
      </c>
      <c r="L35" s="1"/>
      <c r="M35" s="54" t="s">
        <v>44</v>
      </c>
      <c r="N35" s="59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54"/>
      <c r="C36" s="54" t="s">
        <v>1005</v>
      </c>
      <c r="D36" s="53">
        <v>4.0</v>
      </c>
      <c r="E36" s="1"/>
      <c r="F36" s="54" t="s">
        <v>1006</v>
      </c>
      <c r="G36" s="1"/>
      <c r="H36" s="54" t="s">
        <v>1007</v>
      </c>
      <c r="I36" s="1"/>
      <c r="J36" s="63">
        <v>380.0</v>
      </c>
      <c r="K36" s="53">
        <v>1520.0</v>
      </c>
      <c r="L36" s="1"/>
      <c r="M36" s="54" t="s">
        <v>44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54" t="s">
        <v>511</v>
      </c>
      <c r="D37" s="53">
        <v>16.0</v>
      </c>
      <c r="E37" s="1"/>
      <c r="F37" s="54" t="s">
        <v>1008</v>
      </c>
      <c r="G37" s="1"/>
      <c r="H37" s="54" t="s">
        <v>208</v>
      </c>
      <c r="I37" s="1"/>
      <c r="J37" s="63">
        <v>380.0</v>
      </c>
      <c r="K37" s="53">
        <v>6080.0</v>
      </c>
      <c r="L37" s="1"/>
      <c r="M37" s="54" t="s">
        <v>44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55"/>
      <c r="B38" s="54"/>
      <c r="C38" s="54" t="s">
        <v>519</v>
      </c>
      <c r="D38" s="53">
        <v>4.0</v>
      </c>
      <c r="E38" s="1"/>
      <c r="F38" s="54" t="s">
        <v>1009</v>
      </c>
      <c r="G38" s="1"/>
      <c r="H38" s="54" t="s">
        <v>150</v>
      </c>
      <c r="I38" s="1"/>
      <c r="J38" s="63">
        <v>380.0</v>
      </c>
      <c r="K38" s="53">
        <v>1520.0</v>
      </c>
      <c r="L38" s="1"/>
      <c r="M38" s="54" t="s">
        <v>44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54"/>
      <c r="C39" s="54" t="s">
        <v>1010</v>
      </c>
      <c r="D39" s="54">
        <v>12.0</v>
      </c>
      <c r="E39" s="53"/>
      <c r="F39" s="54" t="s">
        <v>1011</v>
      </c>
      <c r="G39" s="1"/>
      <c r="H39" s="54" t="s">
        <v>154</v>
      </c>
      <c r="I39" s="1"/>
      <c r="J39" s="63">
        <v>380.0</v>
      </c>
      <c r="K39" s="53">
        <v>4560.0</v>
      </c>
      <c r="L39" s="54"/>
      <c r="M39" s="54" t="s">
        <v>44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54" t="s">
        <v>1012</v>
      </c>
      <c r="D40" s="53">
        <v>8.0</v>
      </c>
      <c r="E40" s="54"/>
      <c r="F40" s="54" t="s">
        <v>1013</v>
      </c>
      <c r="G40" s="1"/>
      <c r="H40" s="54" t="s">
        <v>127</v>
      </c>
      <c r="I40" s="1"/>
      <c r="J40" s="63">
        <v>380.0</v>
      </c>
      <c r="K40" s="53">
        <v>3040.0</v>
      </c>
      <c r="L40" s="54"/>
      <c r="M40" s="54" t="s">
        <v>44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54"/>
      <c r="B41" s="54"/>
      <c r="C41" s="54" t="s">
        <v>75</v>
      </c>
      <c r="D41" s="53">
        <v>4.0</v>
      </c>
      <c r="E41" s="1"/>
      <c r="F41" s="54" t="s">
        <v>427</v>
      </c>
      <c r="G41" s="1"/>
      <c r="H41" s="54" t="s">
        <v>86</v>
      </c>
      <c r="I41" s="1"/>
      <c r="J41" s="63">
        <v>380.0</v>
      </c>
      <c r="K41" s="53">
        <v>1520.0</v>
      </c>
      <c r="L41" s="1"/>
      <c r="M41" s="54" t="s">
        <v>44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54"/>
      <c r="C42" s="54" t="s">
        <v>399</v>
      </c>
      <c r="D42" s="53">
        <v>4.0</v>
      </c>
      <c r="E42" s="1"/>
      <c r="F42" s="54" t="s">
        <v>1014</v>
      </c>
      <c r="G42" s="1"/>
      <c r="H42" s="54" t="s">
        <v>60</v>
      </c>
      <c r="I42" s="1"/>
      <c r="J42" s="63">
        <v>380.0</v>
      </c>
      <c r="K42" s="53">
        <v>1520.0</v>
      </c>
      <c r="L42" s="1"/>
      <c r="M42" s="54" t="s">
        <v>44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55"/>
      <c r="B43" s="1"/>
      <c r="C43" s="54" t="s">
        <v>399</v>
      </c>
      <c r="D43" s="54">
        <v>8.0</v>
      </c>
      <c r="E43" s="55"/>
      <c r="F43" s="54" t="s">
        <v>1015</v>
      </c>
      <c r="G43" s="1"/>
      <c r="H43" s="54" t="s">
        <v>60</v>
      </c>
      <c r="I43" s="1"/>
      <c r="J43" s="63">
        <v>380.0</v>
      </c>
      <c r="K43" s="54">
        <v>3040.0</v>
      </c>
      <c r="L43" s="55"/>
      <c r="M43" s="54" t="s">
        <v>44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53"/>
      <c r="B44" s="54"/>
      <c r="C44" s="54" t="s">
        <v>402</v>
      </c>
      <c r="D44" s="53">
        <v>12.0</v>
      </c>
      <c r="E44" s="1"/>
      <c r="F44" s="54" t="s">
        <v>1016</v>
      </c>
      <c r="G44" s="54"/>
      <c r="H44" s="54" t="s">
        <v>48</v>
      </c>
      <c r="I44" s="1"/>
      <c r="J44" s="63">
        <v>340.0</v>
      </c>
      <c r="K44" s="53"/>
      <c r="L44" s="54">
        <v>4080.0</v>
      </c>
      <c r="M44" s="54" t="s">
        <v>44</v>
      </c>
      <c r="N44" s="1"/>
      <c r="O44" s="55"/>
      <c r="P44" s="55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54">
        <v>4.0</v>
      </c>
      <c r="B45" s="54"/>
      <c r="C45" s="54" t="s">
        <v>220</v>
      </c>
      <c r="D45" s="54">
        <v>24.0</v>
      </c>
      <c r="E45" s="55"/>
      <c r="F45" s="1"/>
      <c r="G45" s="54" t="s">
        <v>897</v>
      </c>
      <c r="H45" s="54" t="s">
        <v>56</v>
      </c>
      <c r="I45" s="1"/>
      <c r="J45" s="63">
        <v>380.0</v>
      </c>
      <c r="K45" s="54">
        <v>9120.0</v>
      </c>
      <c r="L45" s="55"/>
      <c r="M45" s="54" t="s">
        <v>44</v>
      </c>
      <c r="N45" s="59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54">
        <v>5.0</v>
      </c>
      <c r="B46" s="1"/>
      <c r="C46" s="54" t="s">
        <v>528</v>
      </c>
      <c r="D46" s="54">
        <v>8.0</v>
      </c>
      <c r="E46" s="55"/>
      <c r="F46" s="1"/>
      <c r="G46" s="54" t="s">
        <v>895</v>
      </c>
      <c r="H46" s="54" t="s">
        <v>487</v>
      </c>
      <c r="I46" s="1"/>
      <c r="J46" s="63">
        <v>380.0</v>
      </c>
      <c r="K46" s="54">
        <v>3040.0</v>
      </c>
      <c r="L46" s="55"/>
      <c r="M46" s="54" t="s">
        <v>44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54"/>
      <c r="B47" s="54"/>
      <c r="C47" s="54" t="s">
        <v>301</v>
      </c>
      <c r="D47" s="54">
        <v>8.0</v>
      </c>
      <c r="E47" s="55"/>
      <c r="F47" s="1"/>
      <c r="G47" s="54" t="s">
        <v>1017</v>
      </c>
      <c r="H47" s="54" t="s">
        <v>196</v>
      </c>
      <c r="I47" s="1"/>
      <c r="J47" s="63">
        <v>380.0</v>
      </c>
      <c r="K47" s="54">
        <v>3040.0</v>
      </c>
      <c r="L47" s="55"/>
      <c r="M47" s="54" t="s">
        <v>44</v>
      </c>
      <c r="N47" s="1"/>
      <c r="O47" s="1"/>
      <c r="P47" s="59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54" t="s">
        <v>331</v>
      </c>
      <c r="D48" s="54">
        <v>4.0</v>
      </c>
      <c r="E48" s="55"/>
      <c r="F48" s="1"/>
      <c r="G48" s="54" t="s">
        <v>400</v>
      </c>
      <c r="H48" s="54" t="s">
        <v>86</v>
      </c>
      <c r="I48" s="1"/>
      <c r="J48" s="63">
        <v>380.0</v>
      </c>
      <c r="K48" s="54">
        <v>1520.0</v>
      </c>
      <c r="L48" s="55"/>
      <c r="M48" s="54" t="s">
        <v>44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54"/>
      <c r="C49" s="54" t="s">
        <v>1018</v>
      </c>
      <c r="D49" s="53">
        <v>28.0</v>
      </c>
      <c r="E49" s="1"/>
      <c r="F49" s="1"/>
      <c r="G49" s="54" t="s">
        <v>1019</v>
      </c>
      <c r="H49" s="54" t="s">
        <v>43</v>
      </c>
      <c r="I49" s="1"/>
      <c r="J49" s="63">
        <v>340.0</v>
      </c>
      <c r="K49" s="53">
        <v>9520.0</v>
      </c>
      <c r="L49" s="1"/>
      <c r="M49" s="54" t="s">
        <v>44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54">
        <v>5.0</v>
      </c>
      <c r="B50" s="1"/>
      <c r="C50" s="54" t="s">
        <v>1018</v>
      </c>
      <c r="D50" s="53">
        <v>28.0</v>
      </c>
      <c r="E50" s="1"/>
      <c r="F50" s="54" t="s">
        <v>1020</v>
      </c>
      <c r="G50" s="1"/>
      <c r="H50" s="54" t="s">
        <v>43</v>
      </c>
      <c r="I50" s="1"/>
      <c r="J50" s="63">
        <v>340.0</v>
      </c>
      <c r="K50" s="53">
        <v>9520.0</v>
      </c>
      <c r="L50" s="1"/>
      <c r="M50" s="54" t="s">
        <v>44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54"/>
      <c r="C51" s="54" t="s">
        <v>143</v>
      </c>
      <c r="D51" s="54">
        <v>4.0</v>
      </c>
      <c r="E51" s="55"/>
      <c r="F51" s="54" t="s">
        <v>1021</v>
      </c>
      <c r="G51" s="1"/>
      <c r="H51" s="54" t="s">
        <v>64</v>
      </c>
      <c r="I51" s="1"/>
      <c r="J51" s="63">
        <v>380.0</v>
      </c>
      <c r="K51" s="54">
        <v>1520.0</v>
      </c>
      <c r="L51" s="55"/>
      <c r="M51" s="54" t="s">
        <v>44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54" t="s">
        <v>1022</v>
      </c>
      <c r="D52" s="54">
        <v>20.0</v>
      </c>
      <c r="E52" s="55"/>
      <c r="F52" s="54" t="s">
        <v>1023</v>
      </c>
      <c r="G52" s="1"/>
      <c r="H52" s="54" t="s">
        <v>551</v>
      </c>
      <c r="I52" s="1"/>
      <c r="J52" s="63">
        <v>380.0</v>
      </c>
      <c r="K52" s="54">
        <v>7600.0</v>
      </c>
      <c r="L52" s="55"/>
      <c r="M52" s="54" t="s">
        <v>44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54"/>
      <c r="B53" s="54"/>
      <c r="C53" s="54" t="s">
        <v>1024</v>
      </c>
      <c r="D53" s="53">
        <v>4.0</v>
      </c>
      <c r="E53" s="54"/>
      <c r="F53" s="54" t="s">
        <v>1025</v>
      </c>
      <c r="G53" s="1"/>
      <c r="H53" s="54" t="s">
        <v>147</v>
      </c>
      <c r="I53" s="1"/>
      <c r="J53" s="63">
        <v>380.0</v>
      </c>
      <c r="K53" s="53">
        <v>1520.0</v>
      </c>
      <c r="L53" s="1"/>
      <c r="M53" s="54" t="s">
        <v>44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54"/>
      <c r="C54" s="54" t="s">
        <v>1026</v>
      </c>
      <c r="D54" s="54">
        <v>8.0</v>
      </c>
      <c r="E54" s="55"/>
      <c r="F54" s="54" t="s">
        <v>1027</v>
      </c>
      <c r="G54" s="1"/>
      <c r="H54" s="54" t="s">
        <v>1028</v>
      </c>
      <c r="I54" s="1"/>
      <c r="J54" s="63">
        <v>380.0</v>
      </c>
      <c r="K54" s="54">
        <v>3040.0</v>
      </c>
      <c r="L54" s="53"/>
      <c r="M54" s="54" t="s">
        <v>44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54" t="s">
        <v>1029</v>
      </c>
      <c r="D55" s="54">
        <v>20.0</v>
      </c>
      <c r="E55" s="53"/>
      <c r="F55" s="54" t="s">
        <v>1030</v>
      </c>
      <c r="G55" s="1"/>
      <c r="H55" s="54" t="s">
        <v>208</v>
      </c>
      <c r="I55" s="1"/>
      <c r="J55" s="63">
        <v>380.0</v>
      </c>
      <c r="K55" s="54">
        <v>7600.0</v>
      </c>
      <c r="L55" s="55"/>
      <c r="M55" s="54" t="s">
        <v>44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54" t="s">
        <v>1031</v>
      </c>
      <c r="D56" s="53">
        <v>4.0</v>
      </c>
      <c r="E56" s="55"/>
      <c r="F56" s="54" t="s">
        <v>521</v>
      </c>
      <c r="G56" s="1"/>
      <c r="H56" s="54" t="s">
        <v>97</v>
      </c>
      <c r="I56" s="1"/>
      <c r="J56" s="63">
        <v>380.0</v>
      </c>
      <c r="K56" s="53">
        <v>1520.0</v>
      </c>
      <c r="L56" s="1"/>
      <c r="M56" s="54" t="s">
        <v>44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55"/>
      <c r="B57" s="54"/>
      <c r="C57" s="54" t="s">
        <v>75</v>
      </c>
      <c r="D57" s="53">
        <v>8.0</v>
      </c>
      <c r="E57" s="1"/>
      <c r="F57" s="54" t="s">
        <v>524</v>
      </c>
      <c r="G57" s="1"/>
      <c r="H57" s="54" t="s">
        <v>1032</v>
      </c>
      <c r="I57" s="1"/>
      <c r="J57" s="63">
        <v>380.0</v>
      </c>
      <c r="K57" s="54">
        <v>3040.0</v>
      </c>
      <c r="L57" s="53"/>
      <c r="M57" s="54" t="s">
        <v>44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54"/>
      <c r="C58" s="54" t="s">
        <v>339</v>
      </c>
      <c r="D58" s="53">
        <v>60.0</v>
      </c>
      <c r="E58" s="1"/>
      <c r="F58" s="54" t="s">
        <v>1033</v>
      </c>
      <c r="G58" s="1"/>
      <c r="H58" s="54" t="s">
        <v>82</v>
      </c>
      <c r="I58" s="1"/>
      <c r="J58" s="63">
        <v>340.0</v>
      </c>
      <c r="K58" s="53">
        <v>20400.0</v>
      </c>
      <c r="L58" s="1"/>
      <c r="M58" s="54" t="s">
        <v>44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54"/>
      <c r="B59" s="54"/>
      <c r="C59" s="54" t="s">
        <v>1034</v>
      </c>
      <c r="D59" s="54">
        <v>4.0</v>
      </c>
      <c r="E59" s="55"/>
      <c r="F59" s="54" t="s">
        <v>244</v>
      </c>
      <c r="G59" s="1"/>
      <c r="H59" s="54" t="s">
        <v>86</v>
      </c>
      <c r="I59" s="1"/>
      <c r="J59" s="63">
        <v>380.0</v>
      </c>
      <c r="K59" s="54">
        <v>1520.0</v>
      </c>
      <c r="L59" s="55"/>
      <c r="M59" s="54" t="s">
        <v>44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55"/>
      <c r="B60" s="1"/>
      <c r="C60" s="54" t="s">
        <v>1035</v>
      </c>
      <c r="D60" s="53">
        <v>4.0</v>
      </c>
      <c r="E60" s="1"/>
      <c r="F60" s="54" t="s">
        <v>1036</v>
      </c>
      <c r="G60" s="1"/>
      <c r="H60" s="54" t="s">
        <v>1037</v>
      </c>
      <c r="I60" s="1"/>
      <c r="J60" s="63">
        <v>380.0</v>
      </c>
      <c r="K60" s="53">
        <v>1520.0</v>
      </c>
      <c r="L60" s="1"/>
      <c r="M60" s="54" t="s">
        <v>44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54"/>
      <c r="C61" s="54" t="s">
        <v>41</v>
      </c>
      <c r="D61" s="53">
        <v>12.0</v>
      </c>
      <c r="E61" s="1"/>
      <c r="F61" s="54" t="s">
        <v>1038</v>
      </c>
      <c r="G61" s="1"/>
      <c r="H61" s="54" t="s">
        <v>48</v>
      </c>
      <c r="I61" s="1"/>
      <c r="J61" s="63">
        <v>340.0</v>
      </c>
      <c r="K61" s="53"/>
      <c r="L61" s="54">
        <v>4080.0</v>
      </c>
      <c r="M61" s="54" t="s">
        <v>44</v>
      </c>
      <c r="N61" s="59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54">
        <v>6.0</v>
      </c>
      <c r="B62" s="54"/>
      <c r="C62" s="54" t="s">
        <v>499</v>
      </c>
      <c r="D62" s="54">
        <v>132.0</v>
      </c>
      <c r="E62" s="55"/>
      <c r="F62" s="54" t="s">
        <v>1039</v>
      </c>
      <c r="G62" s="1"/>
      <c r="H62" s="54" t="s">
        <v>82</v>
      </c>
      <c r="I62" s="1"/>
      <c r="J62" s="63">
        <v>340.0</v>
      </c>
      <c r="K62" s="53">
        <v>44880.0</v>
      </c>
      <c r="L62" s="1"/>
      <c r="M62" s="54" t="s">
        <v>44</v>
      </c>
      <c r="N62" s="59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54"/>
      <c r="C63" s="54" t="s">
        <v>1040</v>
      </c>
      <c r="D63" s="53">
        <v>72.0</v>
      </c>
      <c r="E63" s="1"/>
      <c r="F63" s="54" t="s">
        <v>1041</v>
      </c>
      <c r="G63" s="1"/>
      <c r="H63" s="54" t="s">
        <v>43</v>
      </c>
      <c r="I63" s="1"/>
      <c r="J63" s="63">
        <v>340.0</v>
      </c>
      <c r="K63" s="53">
        <v>24480.0</v>
      </c>
      <c r="L63" s="54"/>
      <c r="M63" s="54" t="s">
        <v>44</v>
      </c>
      <c r="N63" s="59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55"/>
      <c r="B64" s="54"/>
      <c r="C64" s="54" t="s">
        <v>404</v>
      </c>
      <c r="D64" s="53">
        <v>4.0</v>
      </c>
      <c r="E64" s="1"/>
      <c r="F64" s="54" t="s">
        <v>781</v>
      </c>
      <c r="G64" s="1"/>
      <c r="H64" s="54" t="s">
        <v>1042</v>
      </c>
      <c r="I64" s="1"/>
      <c r="J64" s="63">
        <v>380.0</v>
      </c>
      <c r="K64" s="53">
        <v>1520.0</v>
      </c>
      <c r="L64" s="54"/>
      <c r="M64" s="54" t="s">
        <v>44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54"/>
      <c r="B65" s="1"/>
      <c r="C65" s="54" t="s">
        <v>1043</v>
      </c>
      <c r="D65" s="53"/>
      <c r="E65" s="54">
        <v>24.0</v>
      </c>
      <c r="F65" s="54" t="s">
        <v>273</v>
      </c>
      <c r="G65" s="54"/>
      <c r="H65" s="54" t="s">
        <v>923</v>
      </c>
      <c r="I65" s="1"/>
      <c r="J65" s="63">
        <v>350.0</v>
      </c>
      <c r="K65" s="53"/>
      <c r="L65" s="54">
        <v>8400.0</v>
      </c>
      <c r="M65" s="54"/>
      <c r="N65" s="1"/>
      <c r="O65" s="1"/>
      <c r="P65" s="59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54"/>
      <c r="B66" s="54"/>
      <c r="C66" s="54" t="s">
        <v>1044</v>
      </c>
      <c r="D66" s="53">
        <v>4.0</v>
      </c>
      <c r="E66" s="1"/>
      <c r="F66" s="54" t="s">
        <v>1045</v>
      </c>
      <c r="G66" s="54"/>
      <c r="H66" s="54" t="s">
        <v>56</v>
      </c>
      <c r="I66" s="1"/>
      <c r="J66" s="63">
        <v>380.0</v>
      </c>
      <c r="K66" s="53">
        <v>1520.0</v>
      </c>
      <c r="L66" s="1"/>
      <c r="M66" s="54" t="s">
        <v>44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54"/>
      <c r="B67" s="54"/>
      <c r="C67" s="54" t="s">
        <v>610</v>
      </c>
      <c r="D67" s="53">
        <v>4.0</v>
      </c>
      <c r="E67" s="1"/>
      <c r="F67" s="54" t="s">
        <v>1046</v>
      </c>
      <c r="G67" s="1"/>
      <c r="H67" s="54" t="s">
        <v>150</v>
      </c>
      <c r="I67" s="1"/>
      <c r="J67" s="63">
        <v>380.0</v>
      </c>
      <c r="K67" s="54">
        <v>1520.0</v>
      </c>
      <c r="L67" s="55"/>
      <c r="M67" s="54" t="s">
        <v>44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54"/>
      <c r="C68" s="54" t="s">
        <v>1047</v>
      </c>
      <c r="D68" s="53">
        <v>8.0</v>
      </c>
      <c r="E68" s="1"/>
      <c r="F68" s="54" t="s">
        <v>175</v>
      </c>
      <c r="G68" s="1"/>
      <c r="H68" s="54" t="s">
        <v>86</v>
      </c>
      <c r="I68" s="1"/>
      <c r="J68" s="63">
        <v>380.0</v>
      </c>
      <c r="K68" s="53">
        <v>3040.0</v>
      </c>
      <c r="L68" s="1"/>
      <c r="M68" s="54" t="s">
        <v>44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54"/>
      <c r="C69" s="54" t="s">
        <v>75</v>
      </c>
      <c r="D69" s="53">
        <v>12.0</v>
      </c>
      <c r="E69" s="1"/>
      <c r="F69" s="54" t="s">
        <v>1048</v>
      </c>
      <c r="G69" s="1"/>
      <c r="H69" s="54" t="s">
        <v>551</v>
      </c>
      <c r="I69" s="1"/>
      <c r="J69" s="63">
        <v>380.0</v>
      </c>
      <c r="K69" s="53">
        <v>4560.0</v>
      </c>
      <c r="L69" s="54"/>
      <c r="M69" s="54" t="s">
        <v>44</v>
      </c>
      <c r="N69" s="59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53"/>
      <c r="B70" s="54"/>
      <c r="C70" s="54" t="s">
        <v>830</v>
      </c>
      <c r="D70" s="53"/>
      <c r="E70" s="54">
        <v>52.0</v>
      </c>
      <c r="F70" s="54" t="s">
        <v>1049</v>
      </c>
      <c r="G70" s="54"/>
      <c r="H70" s="54" t="s">
        <v>923</v>
      </c>
      <c r="I70" s="1"/>
      <c r="J70" s="63">
        <v>350.0</v>
      </c>
      <c r="K70" s="53"/>
      <c r="L70" s="54">
        <v>18200.0</v>
      </c>
      <c r="M70" s="54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54"/>
      <c r="B71" s="54"/>
      <c r="C71" s="54" t="s">
        <v>1050</v>
      </c>
      <c r="D71" s="53">
        <v>12.0</v>
      </c>
      <c r="E71" s="1"/>
      <c r="F71" s="54" t="s">
        <v>1051</v>
      </c>
      <c r="G71" s="1"/>
      <c r="H71" s="54" t="s">
        <v>147</v>
      </c>
      <c r="I71" s="1"/>
      <c r="J71" s="63">
        <v>380.0</v>
      </c>
      <c r="K71" s="53">
        <v>4560.0</v>
      </c>
      <c r="L71" s="54"/>
      <c r="M71" s="54" t="s">
        <v>44</v>
      </c>
      <c r="N71" s="54"/>
      <c r="O71" s="54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54"/>
      <c r="C72" s="54" t="s">
        <v>1052</v>
      </c>
      <c r="D72" s="53"/>
      <c r="E72" s="54">
        <v>32.0</v>
      </c>
      <c r="F72" s="54" t="s">
        <v>1053</v>
      </c>
      <c r="G72" s="1"/>
      <c r="H72" s="54" t="s">
        <v>71</v>
      </c>
      <c r="I72" s="1"/>
      <c r="J72" s="63">
        <v>350.0</v>
      </c>
      <c r="K72" s="53"/>
      <c r="L72" s="54">
        <v>11200.0</v>
      </c>
      <c r="M72" s="54" t="s">
        <v>44</v>
      </c>
      <c r="N72" s="54"/>
      <c r="O72" s="54"/>
      <c r="P72" s="64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54"/>
      <c r="B73" s="54"/>
      <c r="C73" s="54" t="s">
        <v>120</v>
      </c>
      <c r="D73" s="53"/>
      <c r="E73" s="54">
        <v>8.0</v>
      </c>
      <c r="F73" s="54" t="s">
        <v>1054</v>
      </c>
      <c r="G73" s="54"/>
      <c r="H73" s="54" t="s">
        <v>71</v>
      </c>
      <c r="I73" s="1"/>
      <c r="J73" s="63">
        <v>350.0</v>
      </c>
      <c r="K73" s="55"/>
      <c r="L73" s="54">
        <v>2800.0</v>
      </c>
      <c r="M73" s="54" t="s">
        <v>44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54">
        <v>6.0</v>
      </c>
      <c r="B74" s="54"/>
      <c r="C74" s="54" t="s">
        <v>1055</v>
      </c>
      <c r="D74" s="54"/>
      <c r="E74" s="53">
        <v>44.0</v>
      </c>
      <c r="F74" s="54"/>
      <c r="G74" s="54" t="s">
        <v>1056</v>
      </c>
      <c r="H74" s="54" t="s">
        <v>90</v>
      </c>
      <c r="I74" s="1"/>
      <c r="J74" s="63">
        <v>400.0</v>
      </c>
      <c r="K74" s="54">
        <v>17600.0</v>
      </c>
      <c r="L74" s="53"/>
      <c r="M74" s="54" t="s">
        <v>44</v>
      </c>
      <c r="N74" s="54"/>
      <c r="O74" s="54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54"/>
      <c r="C75" s="54" t="s">
        <v>54</v>
      </c>
      <c r="D75" s="54">
        <v>4.0</v>
      </c>
      <c r="E75" s="55"/>
      <c r="F75" s="54"/>
      <c r="G75" s="54" t="s">
        <v>1057</v>
      </c>
      <c r="H75" s="54" t="s">
        <v>196</v>
      </c>
      <c r="I75" s="1"/>
      <c r="J75" s="63">
        <v>380.0</v>
      </c>
      <c r="K75" s="54">
        <v>1520.0</v>
      </c>
      <c r="L75" s="55"/>
      <c r="M75" s="54" t="s">
        <v>44</v>
      </c>
      <c r="N75" s="54"/>
      <c r="O75" s="54"/>
      <c r="P75" s="64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54" t="s">
        <v>1043</v>
      </c>
      <c r="D76" s="53"/>
      <c r="E76" s="54">
        <v>28.0</v>
      </c>
      <c r="F76" s="54"/>
      <c r="G76" s="54" t="s">
        <v>1058</v>
      </c>
      <c r="H76" s="54" t="s">
        <v>923</v>
      </c>
      <c r="I76" s="1"/>
      <c r="J76" s="63">
        <v>350.0</v>
      </c>
      <c r="K76" s="53"/>
      <c r="L76" s="54">
        <v>9800.0</v>
      </c>
      <c r="M76" s="54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54"/>
      <c r="B77" s="1"/>
      <c r="C77" s="54" t="s">
        <v>1059</v>
      </c>
      <c r="D77" s="55"/>
      <c r="E77" s="54">
        <v>12.0</v>
      </c>
      <c r="F77" s="54"/>
      <c r="G77" s="54" t="s">
        <v>583</v>
      </c>
      <c r="H77" s="54" t="s">
        <v>1060</v>
      </c>
      <c r="I77" s="1"/>
      <c r="J77" s="63">
        <v>441.66</v>
      </c>
      <c r="K77" s="53">
        <v>5300.0</v>
      </c>
      <c r="L77" s="54"/>
      <c r="M77" s="54" t="s">
        <v>44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54"/>
      <c r="B78" s="1"/>
      <c r="C78" s="54" t="s">
        <v>1061</v>
      </c>
      <c r="D78" s="55"/>
      <c r="E78" s="54">
        <v>32.0</v>
      </c>
      <c r="F78" s="54"/>
      <c r="G78" s="54" t="s">
        <v>1062</v>
      </c>
      <c r="H78" s="54" t="s">
        <v>923</v>
      </c>
      <c r="I78" s="1"/>
      <c r="J78" s="63">
        <v>350.0</v>
      </c>
      <c r="K78" s="1"/>
      <c r="L78" s="53">
        <v>11200.0</v>
      </c>
      <c r="M78" s="54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53"/>
      <c r="B79" s="54"/>
      <c r="C79" s="54" t="s">
        <v>753</v>
      </c>
      <c r="D79" s="53"/>
      <c r="E79" s="54">
        <v>32.0</v>
      </c>
      <c r="F79" s="54"/>
      <c r="G79" s="54" t="s">
        <v>1063</v>
      </c>
      <c r="H79" s="54" t="s">
        <v>923</v>
      </c>
      <c r="I79" s="1"/>
      <c r="J79" s="63">
        <v>350.0</v>
      </c>
      <c r="K79" s="53"/>
      <c r="L79" s="54">
        <v>11200.0</v>
      </c>
      <c r="M79" s="54"/>
      <c r="N79" s="59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54"/>
      <c r="C80" s="54" t="s">
        <v>1064</v>
      </c>
      <c r="D80" s="53">
        <v>16.0</v>
      </c>
      <c r="E80" s="54"/>
      <c r="F80" s="1"/>
      <c r="G80" s="54" t="s">
        <v>1065</v>
      </c>
      <c r="H80" s="54" t="s">
        <v>208</v>
      </c>
      <c r="I80" s="1"/>
      <c r="J80" s="63">
        <v>380.0</v>
      </c>
      <c r="K80" s="54">
        <v>6080.0</v>
      </c>
      <c r="L80" s="53"/>
      <c r="M80" s="54" t="s">
        <v>44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54"/>
      <c r="B81" s="1"/>
      <c r="C81" s="54" t="s">
        <v>1066</v>
      </c>
      <c r="D81" s="53">
        <v>20.0</v>
      </c>
      <c r="E81" s="1"/>
      <c r="F81" s="54"/>
      <c r="G81" s="54" t="s">
        <v>550</v>
      </c>
      <c r="H81" s="54" t="s">
        <v>127</v>
      </c>
      <c r="I81" s="1"/>
      <c r="J81" s="63">
        <v>380.0</v>
      </c>
      <c r="K81" s="53">
        <v>7600.0</v>
      </c>
      <c r="L81" s="1"/>
      <c r="M81" s="54" t="s">
        <v>44</v>
      </c>
      <c r="N81" s="59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54"/>
      <c r="C82" s="54" t="s">
        <v>675</v>
      </c>
      <c r="D82" s="53"/>
      <c r="E82" s="54">
        <v>76.0</v>
      </c>
      <c r="F82" s="54"/>
      <c r="G82" s="54" t="s">
        <v>1067</v>
      </c>
      <c r="H82" s="54" t="s">
        <v>71</v>
      </c>
      <c r="I82" s="1"/>
      <c r="J82" s="63">
        <v>350.0</v>
      </c>
      <c r="K82" s="53"/>
      <c r="L82" s="54">
        <v>26600.0</v>
      </c>
      <c r="M82" s="54" t="s">
        <v>44</v>
      </c>
      <c r="N82" s="59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54">
        <v>7.0</v>
      </c>
      <c r="B83" s="1"/>
      <c r="C83" s="54" t="s">
        <v>450</v>
      </c>
      <c r="D83" s="53">
        <v>72.0</v>
      </c>
      <c r="E83" s="1"/>
      <c r="F83" s="54" t="s">
        <v>1068</v>
      </c>
      <c r="G83" s="1"/>
      <c r="H83" s="54" t="s">
        <v>43</v>
      </c>
      <c r="I83" s="1"/>
      <c r="J83" s="63">
        <v>340.0</v>
      </c>
      <c r="K83" s="53">
        <v>24480.0</v>
      </c>
      <c r="L83" s="1"/>
      <c r="M83" s="54" t="s">
        <v>44</v>
      </c>
      <c r="N83" s="59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53"/>
      <c r="B84" s="54"/>
      <c r="C84" s="54" t="s">
        <v>215</v>
      </c>
      <c r="D84" s="53">
        <v>4.0</v>
      </c>
      <c r="E84" s="1"/>
      <c r="F84" s="54" t="s">
        <v>1009</v>
      </c>
      <c r="G84" s="54"/>
      <c r="H84" s="54" t="s">
        <v>1069</v>
      </c>
      <c r="I84" s="1"/>
      <c r="J84" s="63">
        <v>380.0</v>
      </c>
      <c r="K84" s="54">
        <v>1520.0</v>
      </c>
      <c r="L84" s="55"/>
      <c r="M84" s="54" t="s">
        <v>44</v>
      </c>
      <c r="N84" s="54" t="s">
        <v>91</v>
      </c>
      <c r="O84" s="54">
        <v>244820.0</v>
      </c>
      <c r="P84" s="73">
        <v>45723.0</v>
      </c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54"/>
      <c r="B85" s="1"/>
      <c r="C85" s="54" t="s">
        <v>1070</v>
      </c>
      <c r="D85" s="53">
        <v>4.0</v>
      </c>
      <c r="E85" s="1"/>
      <c r="F85" s="54" t="s">
        <v>1071</v>
      </c>
      <c r="G85" s="54"/>
      <c r="H85" s="54" t="s">
        <v>1072</v>
      </c>
      <c r="I85" s="1"/>
      <c r="J85" s="63">
        <v>380.0</v>
      </c>
      <c r="K85" s="53">
        <v>1520.0</v>
      </c>
      <c r="L85" s="1"/>
      <c r="M85" s="54" t="s">
        <v>44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54"/>
      <c r="B86" s="54"/>
      <c r="C86" s="54" t="s">
        <v>913</v>
      </c>
      <c r="D86" s="53">
        <v>40.0</v>
      </c>
      <c r="E86" s="1"/>
      <c r="F86" s="54" t="s">
        <v>1073</v>
      </c>
      <c r="G86" s="1"/>
      <c r="H86" s="54" t="s">
        <v>43</v>
      </c>
      <c r="I86" s="1"/>
      <c r="J86" s="63">
        <v>340.0</v>
      </c>
      <c r="K86" s="53">
        <v>13600.0</v>
      </c>
      <c r="L86" s="1"/>
      <c r="M86" s="54" t="s">
        <v>44</v>
      </c>
      <c r="N86" s="59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54"/>
      <c r="B87" s="54"/>
      <c r="C87" s="54" t="s">
        <v>1074</v>
      </c>
      <c r="D87" s="53">
        <v>8.0</v>
      </c>
      <c r="E87" s="1"/>
      <c r="F87" s="54" t="s">
        <v>573</v>
      </c>
      <c r="G87" s="54"/>
      <c r="H87" s="54" t="s">
        <v>551</v>
      </c>
      <c r="I87" s="1"/>
      <c r="J87" s="63">
        <v>380.0</v>
      </c>
      <c r="K87" s="53">
        <v>3040.0</v>
      </c>
      <c r="L87" s="1"/>
      <c r="M87" s="54" t="s">
        <v>44</v>
      </c>
      <c r="N87" s="1"/>
      <c r="O87" s="55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54" t="s">
        <v>610</v>
      </c>
      <c r="D88" s="53">
        <v>12.0</v>
      </c>
      <c r="E88" s="1"/>
      <c r="F88" s="54" t="s">
        <v>1075</v>
      </c>
      <c r="G88" s="54"/>
      <c r="H88" s="54" t="s">
        <v>154</v>
      </c>
      <c r="I88" s="1"/>
      <c r="J88" s="63">
        <v>380.0</v>
      </c>
      <c r="K88" s="53">
        <v>4560.0</v>
      </c>
      <c r="L88" s="1"/>
      <c r="M88" s="54" t="s">
        <v>44</v>
      </c>
      <c r="N88" s="54"/>
      <c r="O88" s="54"/>
      <c r="P88" s="64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53"/>
      <c r="B89" s="54"/>
      <c r="C89" s="54" t="s">
        <v>631</v>
      </c>
      <c r="D89" s="53">
        <v>4.0</v>
      </c>
      <c r="E89" s="1"/>
      <c r="F89" s="54" t="s">
        <v>249</v>
      </c>
      <c r="G89" s="1"/>
      <c r="H89" s="54" t="s">
        <v>56</v>
      </c>
      <c r="I89" s="1"/>
      <c r="J89" s="63">
        <v>380.0</v>
      </c>
      <c r="K89" s="53">
        <v>1520.0</v>
      </c>
      <c r="L89" s="1"/>
      <c r="M89" s="54" t="s">
        <v>44</v>
      </c>
      <c r="N89" s="54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55"/>
      <c r="B90" s="54"/>
      <c r="C90" s="54" t="s">
        <v>1076</v>
      </c>
      <c r="D90" s="53"/>
      <c r="E90" s="54">
        <v>48.0</v>
      </c>
      <c r="F90" s="54" t="s">
        <v>1077</v>
      </c>
      <c r="G90" s="1"/>
      <c r="H90" s="54" t="s">
        <v>71</v>
      </c>
      <c r="I90" s="1"/>
      <c r="J90" s="63">
        <v>350.0</v>
      </c>
      <c r="K90" s="53"/>
      <c r="L90" s="54">
        <v>16800.0</v>
      </c>
      <c r="M90" s="54" t="s">
        <v>44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54"/>
      <c r="C91" s="54" t="s">
        <v>826</v>
      </c>
      <c r="D91" s="53">
        <v>4.0</v>
      </c>
      <c r="E91" s="1"/>
      <c r="F91" s="54" t="s">
        <v>515</v>
      </c>
      <c r="G91" s="1"/>
      <c r="H91" s="54" t="s">
        <v>86</v>
      </c>
      <c r="I91" s="1"/>
      <c r="J91" s="63">
        <v>380.0</v>
      </c>
      <c r="K91" s="53">
        <v>1520.0</v>
      </c>
      <c r="L91" s="1"/>
      <c r="M91" s="54" t="s">
        <v>44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54"/>
      <c r="B92" s="54"/>
      <c r="C92" s="54" t="s">
        <v>617</v>
      </c>
      <c r="D92" s="53"/>
      <c r="E92" s="54">
        <v>12.0</v>
      </c>
      <c r="F92" s="54" t="s">
        <v>977</v>
      </c>
      <c r="G92" s="1"/>
      <c r="H92" s="54" t="s">
        <v>71</v>
      </c>
      <c r="I92" s="1"/>
      <c r="J92" s="63">
        <v>350.0</v>
      </c>
      <c r="K92" s="53"/>
      <c r="L92" s="54">
        <v>4200.0</v>
      </c>
      <c r="M92" s="54" t="s">
        <v>44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54"/>
      <c r="B93" s="1"/>
      <c r="C93" s="54" t="s">
        <v>1035</v>
      </c>
      <c r="D93" s="53">
        <v>12.0</v>
      </c>
      <c r="E93" s="1"/>
      <c r="F93" s="54" t="s">
        <v>1078</v>
      </c>
      <c r="G93" s="1"/>
      <c r="H93" s="54" t="s">
        <v>208</v>
      </c>
      <c r="I93" s="1"/>
      <c r="J93" s="63">
        <v>380.0</v>
      </c>
      <c r="K93" s="53">
        <v>4560.0</v>
      </c>
      <c r="L93" s="1"/>
      <c r="M93" s="54" t="s">
        <v>44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54"/>
      <c r="B94" s="54"/>
      <c r="C94" s="54" t="s">
        <v>402</v>
      </c>
      <c r="D94" s="54">
        <v>8.0</v>
      </c>
      <c r="E94" s="55"/>
      <c r="F94" s="54" t="s">
        <v>1079</v>
      </c>
      <c r="G94" s="1"/>
      <c r="H94" s="54" t="s">
        <v>60</v>
      </c>
      <c r="I94" s="1"/>
      <c r="J94" s="63">
        <v>380.0</v>
      </c>
      <c r="K94" s="54">
        <v>3040.0</v>
      </c>
      <c r="L94" s="53"/>
      <c r="M94" s="54" t="s">
        <v>44</v>
      </c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54"/>
      <c r="C95" s="54" t="s">
        <v>1080</v>
      </c>
      <c r="D95" s="53">
        <v>12.0</v>
      </c>
      <c r="E95" s="54"/>
      <c r="F95" s="54" t="s">
        <v>1081</v>
      </c>
      <c r="G95" s="1"/>
      <c r="H95" s="54" t="s">
        <v>48</v>
      </c>
      <c r="I95" s="1"/>
      <c r="J95" s="63">
        <v>340.0</v>
      </c>
      <c r="K95" s="53"/>
      <c r="L95" s="54">
        <v>4080.0</v>
      </c>
      <c r="M95" s="54" t="s">
        <v>44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54"/>
      <c r="C96" s="54" t="s">
        <v>313</v>
      </c>
      <c r="D96" s="54">
        <v>8.0</v>
      </c>
      <c r="E96" s="55"/>
      <c r="F96" s="54" t="s">
        <v>335</v>
      </c>
      <c r="G96" s="1"/>
      <c r="H96" s="54" t="s">
        <v>1082</v>
      </c>
      <c r="I96" s="1"/>
      <c r="J96" s="63">
        <v>380.0</v>
      </c>
      <c r="K96" s="54">
        <v>3040.0</v>
      </c>
      <c r="L96" s="55"/>
      <c r="M96" s="54" t="s">
        <v>44</v>
      </c>
      <c r="N96" s="59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54">
        <v>8.0</v>
      </c>
      <c r="B97" s="54"/>
      <c r="C97" s="54" t="s">
        <v>50</v>
      </c>
      <c r="D97" s="53">
        <v>132.0</v>
      </c>
      <c r="E97" s="1"/>
      <c r="F97" s="54" t="s">
        <v>1083</v>
      </c>
      <c r="G97" s="1"/>
      <c r="H97" s="54" t="s">
        <v>82</v>
      </c>
      <c r="I97" s="1"/>
      <c r="J97" s="63">
        <v>340.0</v>
      </c>
      <c r="K97" s="53">
        <v>44880.0</v>
      </c>
      <c r="L97" s="1"/>
      <c r="M97" s="54" t="s">
        <v>44</v>
      </c>
      <c r="N97" s="54"/>
      <c r="O97" s="54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54" t="s">
        <v>183</v>
      </c>
      <c r="D98" s="54">
        <v>4.0</v>
      </c>
      <c r="E98" s="55"/>
      <c r="F98" s="54" t="s">
        <v>358</v>
      </c>
      <c r="G98" s="1"/>
      <c r="H98" s="54" t="s">
        <v>60</v>
      </c>
      <c r="I98" s="1"/>
      <c r="J98" s="63">
        <v>380.0</v>
      </c>
      <c r="K98" s="54">
        <v>1520.0</v>
      </c>
      <c r="L98" s="53"/>
      <c r="M98" s="54" t="s">
        <v>44</v>
      </c>
      <c r="N98" s="54"/>
      <c r="O98" s="54"/>
      <c r="P98" s="64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54" t="s">
        <v>1084</v>
      </c>
      <c r="D99" s="53">
        <v>4.0</v>
      </c>
      <c r="E99" s="1"/>
      <c r="F99" s="54" t="s">
        <v>361</v>
      </c>
      <c r="G99" s="1"/>
      <c r="H99" s="54" t="s">
        <v>798</v>
      </c>
      <c r="I99" s="1"/>
      <c r="J99" s="63">
        <v>380.0</v>
      </c>
      <c r="K99" s="53">
        <v>1520.0</v>
      </c>
      <c r="L99" s="1"/>
      <c r="M99" s="54" t="s">
        <v>44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54"/>
      <c r="C100" s="54" t="s">
        <v>1085</v>
      </c>
      <c r="D100" s="53">
        <v>4.0</v>
      </c>
      <c r="E100" s="1"/>
      <c r="F100" s="54" t="s">
        <v>362</v>
      </c>
      <c r="G100" s="1"/>
      <c r="H100" s="54" t="s">
        <v>1086</v>
      </c>
      <c r="I100" s="1"/>
      <c r="J100" s="63">
        <v>380.0</v>
      </c>
      <c r="K100" s="53">
        <v>1520.0</v>
      </c>
      <c r="L100" s="54"/>
      <c r="M100" s="54" t="s">
        <v>44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54"/>
      <c r="B101" s="54"/>
      <c r="C101" s="54" t="s">
        <v>1087</v>
      </c>
      <c r="D101" s="54">
        <v>4.0</v>
      </c>
      <c r="E101" s="55"/>
      <c r="F101" s="54" t="s">
        <v>365</v>
      </c>
      <c r="G101" s="54"/>
      <c r="H101" s="54" t="s">
        <v>86</v>
      </c>
      <c r="I101" s="1"/>
      <c r="J101" s="63">
        <v>380.0</v>
      </c>
      <c r="K101" s="54">
        <v>1520.0</v>
      </c>
      <c r="L101" s="55"/>
      <c r="M101" s="54" t="s">
        <v>44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54"/>
      <c r="B102" s="1"/>
      <c r="C102" s="54" t="s">
        <v>58</v>
      </c>
      <c r="D102" s="54">
        <v>4.0</v>
      </c>
      <c r="E102" s="53"/>
      <c r="F102" s="54" t="s">
        <v>990</v>
      </c>
      <c r="G102" s="1"/>
      <c r="H102" s="54" t="s">
        <v>1072</v>
      </c>
      <c r="I102" s="1"/>
      <c r="J102" s="63">
        <v>380.0</v>
      </c>
      <c r="K102" s="54">
        <v>1520.0</v>
      </c>
      <c r="L102" s="55"/>
      <c r="M102" s="54" t="s">
        <v>44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54"/>
      <c r="C103" s="54" t="s">
        <v>1088</v>
      </c>
      <c r="D103" s="54">
        <v>4.0</v>
      </c>
      <c r="E103" s="55"/>
      <c r="F103" s="54" t="s">
        <v>618</v>
      </c>
      <c r="G103" s="1"/>
      <c r="H103" s="54" t="s">
        <v>1086</v>
      </c>
      <c r="I103" s="1"/>
      <c r="J103" s="63">
        <v>380.0</v>
      </c>
      <c r="K103" s="54">
        <v>1520.0</v>
      </c>
      <c r="L103" s="55"/>
      <c r="M103" s="54" t="s">
        <v>44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54"/>
      <c r="C104" s="54" t="s">
        <v>322</v>
      </c>
      <c r="D104" s="53">
        <v>4.0</v>
      </c>
      <c r="E104" s="54"/>
      <c r="F104" s="54" t="s">
        <v>1089</v>
      </c>
      <c r="G104" s="1"/>
      <c r="H104" s="54" t="s">
        <v>115</v>
      </c>
      <c r="I104" s="1"/>
      <c r="J104" s="63">
        <v>380.0</v>
      </c>
      <c r="K104" s="53">
        <v>1520.0</v>
      </c>
      <c r="L104" s="54"/>
      <c r="M104" s="54" t="s">
        <v>44</v>
      </c>
      <c r="N104" s="59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54" t="s">
        <v>531</v>
      </c>
      <c r="D105" s="53">
        <v>4.0</v>
      </c>
      <c r="E105" s="54"/>
      <c r="F105" s="54" t="s">
        <v>843</v>
      </c>
      <c r="G105" s="1"/>
      <c r="H105" s="54" t="s">
        <v>1090</v>
      </c>
      <c r="I105" s="1"/>
      <c r="J105" s="63">
        <v>380.0</v>
      </c>
      <c r="K105" s="53">
        <v>1520.0</v>
      </c>
      <c r="L105" s="54"/>
      <c r="M105" s="54" t="s">
        <v>44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54" t="s">
        <v>1091</v>
      </c>
      <c r="D106" s="53">
        <v>48.0</v>
      </c>
      <c r="E106" s="1"/>
      <c r="F106" s="54" t="s">
        <v>1092</v>
      </c>
      <c r="G106" s="1"/>
      <c r="H106" s="54" t="s">
        <v>127</v>
      </c>
      <c r="I106" s="1"/>
      <c r="J106" s="63">
        <v>380.0</v>
      </c>
      <c r="K106" s="53">
        <v>18240.0</v>
      </c>
      <c r="L106" s="1"/>
      <c r="M106" s="54" t="s">
        <v>44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54"/>
      <c r="B107" s="1"/>
      <c r="C107" s="54" t="s">
        <v>337</v>
      </c>
      <c r="D107" s="54">
        <v>20.0</v>
      </c>
      <c r="E107" s="55"/>
      <c r="F107" s="54" t="s">
        <v>1093</v>
      </c>
      <c r="G107" s="54"/>
      <c r="H107" s="54" t="s">
        <v>127</v>
      </c>
      <c r="I107" s="1"/>
      <c r="J107" s="63">
        <v>380.0</v>
      </c>
      <c r="K107" s="53">
        <v>7600.0</v>
      </c>
      <c r="L107" s="1"/>
      <c r="M107" s="54" t="s">
        <v>44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54"/>
      <c r="B108" s="1"/>
      <c r="C108" s="54" t="s">
        <v>1094</v>
      </c>
      <c r="D108" s="53">
        <v>4.0</v>
      </c>
      <c r="E108" s="54"/>
      <c r="F108" s="54" t="s">
        <v>1095</v>
      </c>
      <c r="G108" s="54"/>
      <c r="H108" s="54" t="s">
        <v>86</v>
      </c>
      <c r="I108" s="1"/>
      <c r="J108" s="63">
        <v>380.0</v>
      </c>
      <c r="K108" s="53">
        <v>1520.0</v>
      </c>
      <c r="L108" s="54"/>
      <c r="M108" s="54" t="s">
        <v>44</v>
      </c>
      <c r="N108" s="1"/>
      <c r="O108" s="1"/>
      <c r="P108" s="59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54"/>
      <c r="B109" s="54"/>
      <c r="C109" s="54" t="s">
        <v>1096</v>
      </c>
      <c r="D109" s="53">
        <v>4.0</v>
      </c>
      <c r="E109" s="1"/>
      <c r="F109" s="54" t="s">
        <v>724</v>
      </c>
      <c r="G109" s="1"/>
      <c r="H109" s="54" t="s">
        <v>147</v>
      </c>
      <c r="I109" s="1"/>
      <c r="J109" s="63">
        <v>380.0</v>
      </c>
      <c r="K109" s="53">
        <v>1520.0</v>
      </c>
      <c r="L109" s="1"/>
      <c r="M109" s="54" t="s">
        <v>44</v>
      </c>
      <c r="N109" s="54"/>
      <c r="O109" s="54"/>
      <c r="P109" s="64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54"/>
      <c r="C110" s="54" t="s">
        <v>73</v>
      </c>
      <c r="D110" s="53"/>
      <c r="E110" s="54">
        <v>56.0</v>
      </c>
      <c r="F110" s="54" t="s">
        <v>1097</v>
      </c>
      <c r="G110" s="1"/>
      <c r="H110" s="54" t="s">
        <v>71</v>
      </c>
      <c r="I110" s="1"/>
      <c r="J110" s="63">
        <v>350.0</v>
      </c>
      <c r="K110" s="54"/>
      <c r="L110" s="53">
        <v>19600.0</v>
      </c>
      <c r="M110" s="54" t="s">
        <v>44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55"/>
      <c r="B111" s="54"/>
      <c r="C111" s="54" t="s">
        <v>1064</v>
      </c>
      <c r="D111" s="53"/>
      <c r="E111" s="54">
        <v>8.0</v>
      </c>
      <c r="F111" s="54" t="s">
        <v>660</v>
      </c>
      <c r="G111" s="1"/>
      <c r="H111" s="54" t="s">
        <v>71</v>
      </c>
      <c r="I111" s="1"/>
      <c r="J111" s="63">
        <v>350.0</v>
      </c>
      <c r="K111" s="53"/>
      <c r="L111" s="54">
        <v>2800.0</v>
      </c>
      <c r="M111" s="54" t="s">
        <v>44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54"/>
      <c r="B112" s="1"/>
      <c r="C112" s="54" t="s">
        <v>1098</v>
      </c>
      <c r="D112" s="53"/>
      <c r="E112" s="54">
        <v>36.0</v>
      </c>
      <c r="F112" s="54" t="s">
        <v>1099</v>
      </c>
      <c r="G112" s="1"/>
      <c r="H112" s="54" t="s">
        <v>71</v>
      </c>
      <c r="I112" s="1"/>
      <c r="J112" s="63">
        <v>350.0</v>
      </c>
      <c r="K112" s="53"/>
      <c r="L112" s="54">
        <v>12600.0</v>
      </c>
      <c r="M112" s="54" t="s">
        <v>44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54"/>
      <c r="C113" s="54" t="s">
        <v>602</v>
      </c>
      <c r="D113" s="53"/>
      <c r="E113" s="54">
        <v>32.0</v>
      </c>
      <c r="F113" s="54" t="s">
        <v>1100</v>
      </c>
      <c r="G113" s="1"/>
      <c r="H113" s="54" t="s">
        <v>71</v>
      </c>
      <c r="I113" s="1"/>
      <c r="J113" s="63">
        <v>350.0</v>
      </c>
      <c r="K113" s="54"/>
      <c r="L113" s="53">
        <v>11200.0</v>
      </c>
      <c r="M113" s="54" t="s">
        <v>44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54">
        <v>8.0</v>
      </c>
      <c r="B114" s="54"/>
      <c r="C114" s="54" t="s">
        <v>101</v>
      </c>
      <c r="D114" s="53"/>
      <c r="E114" s="54">
        <v>24.0</v>
      </c>
      <c r="F114" s="54"/>
      <c r="G114" s="54" t="s">
        <v>1101</v>
      </c>
      <c r="H114" s="54" t="s">
        <v>71</v>
      </c>
      <c r="I114" s="1"/>
      <c r="J114" s="63">
        <v>350.0</v>
      </c>
      <c r="K114" s="53"/>
      <c r="L114" s="54">
        <v>8400.0</v>
      </c>
      <c r="M114" s="54" t="s">
        <v>44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55"/>
      <c r="B115" s="1"/>
      <c r="C115" s="54" t="s">
        <v>602</v>
      </c>
      <c r="D115" s="53"/>
      <c r="E115" s="54">
        <v>24.0</v>
      </c>
      <c r="F115" s="54"/>
      <c r="G115" s="54" t="s">
        <v>700</v>
      </c>
      <c r="H115" s="54" t="s">
        <v>71</v>
      </c>
      <c r="I115" s="1"/>
      <c r="J115" s="63">
        <v>350.0</v>
      </c>
      <c r="K115" s="53"/>
      <c r="L115" s="54">
        <v>8400.0</v>
      </c>
      <c r="M115" s="54" t="s">
        <v>44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54">
        <v>9.0</v>
      </c>
      <c r="B116" s="54"/>
      <c r="C116" s="54" t="s">
        <v>709</v>
      </c>
      <c r="D116" s="53">
        <v>48.0</v>
      </c>
      <c r="E116" s="1"/>
      <c r="F116" s="54"/>
      <c r="G116" s="54" t="s">
        <v>714</v>
      </c>
      <c r="H116" s="54" t="s">
        <v>43</v>
      </c>
      <c r="I116" s="1"/>
      <c r="J116" s="63">
        <v>340.0</v>
      </c>
      <c r="K116" s="53">
        <v>16320.0</v>
      </c>
      <c r="L116" s="1"/>
      <c r="M116" s="54" t="s">
        <v>44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54">
        <v>9.0</v>
      </c>
      <c r="B117" s="1"/>
      <c r="C117" s="54" t="s">
        <v>1102</v>
      </c>
      <c r="D117" s="54">
        <v>24.0</v>
      </c>
      <c r="E117" s="53"/>
      <c r="F117" s="54" t="s">
        <v>1103</v>
      </c>
      <c r="G117" s="1"/>
      <c r="H117" s="54" t="s">
        <v>56</v>
      </c>
      <c r="I117" s="1"/>
      <c r="J117" s="63">
        <v>380.0</v>
      </c>
      <c r="K117" s="53">
        <v>9120.0</v>
      </c>
      <c r="L117" s="1"/>
      <c r="M117" s="54" t="s">
        <v>44</v>
      </c>
      <c r="N117" s="59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54" t="s">
        <v>331</v>
      </c>
      <c r="D118" s="53">
        <v>4.0</v>
      </c>
      <c r="E118" s="1"/>
      <c r="F118" s="54" t="s">
        <v>634</v>
      </c>
      <c r="G118" s="1"/>
      <c r="H118" s="54" t="s">
        <v>1104</v>
      </c>
      <c r="I118" s="1"/>
      <c r="J118" s="63">
        <v>380.0</v>
      </c>
      <c r="K118" s="53">
        <v>1520.0</v>
      </c>
      <c r="L118" s="1"/>
      <c r="M118" s="54" t="s">
        <v>44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54"/>
      <c r="C119" s="54" t="s">
        <v>1105</v>
      </c>
      <c r="D119" s="53">
        <v>4.0</v>
      </c>
      <c r="E119" s="54"/>
      <c r="F119" s="54" t="s">
        <v>85</v>
      </c>
      <c r="G119" s="1"/>
      <c r="H119" s="54" t="s">
        <v>115</v>
      </c>
      <c r="I119" s="1"/>
      <c r="J119" s="63">
        <v>380.0</v>
      </c>
      <c r="K119" s="54">
        <v>1520.0</v>
      </c>
      <c r="L119" s="53"/>
      <c r="M119" s="54" t="s">
        <v>44</v>
      </c>
      <c r="N119" s="59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55"/>
      <c r="B120" s="54"/>
      <c r="C120" s="54" t="s">
        <v>58</v>
      </c>
      <c r="D120" s="53">
        <v>4.0</v>
      </c>
      <c r="E120" s="54"/>
      <c r="F120" s="54" t="s">
        <v>1106</v>
      </c>
      <c r="G120" s="54"/>
      <c r="H120" s="54" t="s">
        <v>86</v>
      </c>
      <c r="I120" s="1"/>
      <c r="J120" s="63">
        <v>380.0</v>
      </c>
      <c r="K120" s="53">
        <v>1520.0</v>
      </c>
      <c r="L120" s="54"/>
      <c r="M120" s="54" t="s">
        <v>44</v>
      </c>
      <c r="N120" s="1"/>
      <c r="O120" s="55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54"/>
      <c r="C121" s="54" t="s">
        <v>289</v>
      </c>
      <c r="D121" s="53">
        <v>4.0</v>
      </c>
      <c r="E121" s="1"/>
      <c r="F121" s="54" t="s">
        <v>1107</v>
      </c>
      <c r="G121" s="54"/>
      <c r="H121" s="54" t="s">
        <v>551</v>
      </c>
      <c r="I121" s="1"/>
      <c r="J121" s="63">
        <v>380.0</v>
      </c>
      <c r="K121" s="53">
        <v>1520.0</v>
      </c>
      <c r="L121" s="1"/>
      <c r="M121" s="54" t="s">
        <v>44</v>
      </c>
      <c r="N121" s="1"/>
      <c r="O121" s="55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54"/>
      <c r="B122" s="54"/>
      <c r="C122" s="54" t="s">
        <v>709</v>
      </c>
      <c r="D122" s="53">
        <v>8.0</v>
      </c>
      <c r="E122" s="1"/>
      <c r="F122" s="54" t="s">
        <v>290</v>
      </c>
      <c r="G122" s="1"/>
      <c r="H122" s="54" t="s">
        <v>43</v>
      </c>
      <c r="I122" s="1"/>
      <c r="J122" s="63">
        <v>340.0</v>
      </c>
      <c r="K122" s="54">
        <v>2720.0</v>
      </c>
      <c r="L122" s="55"/>
      <c r="M122" s="54" t="s">
        <v>44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54"/>
      <c r="C123" s="54" t="s">
        <v>395</v>
      </c>
      <c r="D123" s="53">
        <v>20.0</v>
      </c>
      <c r="E123" s="1"/>
      <c r="F123" s="54" t="s">
        <v>1108</v>
      </c>
      <c r="G123" s="1"/>
      <c r="H123" s="54" t="s">
        <v>208</v>
      </c>
      <c r="I123" s="54"/>
      <c r="J123" s="63">
        <v>380.0</v>
      </c>
      <c r="K123" s="53">
        <v>7600.0</v>
      </c>
      <c r="L123" s="1"/>
      <c r="M123" s="54" t="s">
        <v>44</v>
      </c>
      <c r="N123" s="54"/>
      <c r="O123" s="54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54"/>
      <c r="B124" s="54"/>
      <c r="C124" s="54" t="s">
        <v>122</v>
      </c>
      <c r="D124" s="53"/>
      <c r="E124" s="54">
        <v>100.0</v>
      </c>
      <c r="F124" s="54" t="s">
        <v>1109</v>
      </c>
      <c r="G124" s="54"/>
      <c r="H124" s="54" t="s">
        <v>71</v>
      </c>
      <c r="I124" s="1"/>
      <c r="J124" s="63">
        <v>350.0</v>
      </c>
      <c r="K124" s="53"/>
      <c r="L124" s="54">
        <v>35000.0</v>
      </c>
      <c r="M124" s="54" t="s">
        <v>44</v>
      </c>
      <c r="N124" s="54"/>
      <c r="O124" s="54"/>
      <c r="P124" s="64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54"/>
      <c r="C125" s="54" t="s">
        <v>103</v>
      </c>
      <c r="D125" s="53"/>
      <c r="E125" s="54">
        <v>28.0</v>
      </c>
      <c r="F125" s="54" t="s">
        <v>112</v>
      </c>
      <c r="G125" s="54"/>
      <c r="H125" s="54" t="s">
        <v>71</v>
      </c>
      <c r="I125" s="54"/>
      <c r="J125" s="63">
        <v>350.0</v>
      </c>
      <c r="K125" s="53"/>
      <c r="L125" s="54">
        <v>9800.0</v>
      </c>
      <c r="M125" s="54" t="s">
        <v>44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54"/>
      <c r="B126" s="1"/>
      <c r="C126" s="54" t="s">
        <v>1110</v>
      </c>
      <c r="D126" s="53">
        <v>24.0</v>
      </c>
      <c r="E126" s="54"/>
      <c r="F126" s="54" t="s">
        <v>1111</v>
      </c>
      <c r="G126" s="54"/>
      <c r="H126" s="54" t="s">
        <v>836</v>
      </c>
      <c r="I126" s="1"/>
      <c r="J126" s="63">
        <v>380.0</v>
      </c>
      <c r="K126" s="53">
        <v>9120.0</v>
      </c>
      <c r="L126" s="54"/>
      <c r="M126" s="54" t="s">
        <v>44</v>
      </c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54"/>
      <c r="B127" s="54"/>
      <c r="C127" s="54" t="s">
        <v>1112</v>
      </c>
      <c r="D127" s="53">
        <v>120.0</v>
      </c>
      <c r="E127" s="1"/>
      <c r="F127" s="54" t="s">
        <v>434</v>
      </c>
      <c r="G127" s="1"/>
      <c r="H127" s="54" t="s">
        <v>43</v>
      </c>
      <c r="I127" s="1"/>
      <c r="J127" s="63">
        <v>340.0</v>
      </c>
      <c r="K127" s="53">
        <v>40800.0</v>
      </c>
      <c r="L127" s="1"/>
      <c r="M127" s="54" t="s">
        <v>44</v>
      </c>
      <c r="N127" s="54" t="s">
        <v>165</v>
      </c>
      <c r="O127" s="54">
        <v>184360.0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54">
        <v>10.0</v>
      </c>
      <c r="B128" s="54"/>
      <c r="C128" s="54" t="s">
        <v>1113</v>
      </c>
      <c r="D128" s="53">
        <v>8.0</v>
      </c>
      <c r="E128" s="1"/>
      <c r="F128" s="54" t="s">
        <v>534</v>
      </c>
      <c r="G128" s="1"/>
      <c r="H128" s="54" t="s">
        <v>71</v>
      </c>
      <c r="I128" s="1"/>
      <c r="J128" s="63">
        <v>340.0</v>
      </c>
      <c r="K128" s="53"/>
      <c r="L128" s="54">
        <v>2720.0</v>
      </c>
      <c r="M128" s="54" t="s">
        <v>44</v>
      </c>
      <c r="N128" s="54" t="s">
        <v>91</v>
      </c>
      <c r="O128" s="54">
        <v>424440.0</v>
      </c>
      <c r="P128" s="73">
        <v>45726.0</v>
      </c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54"/>
      <c r="B129" s="1"/>
      <c r="C129" s="54" t="s">
        <v>331</v>
      </c>
      <c r="D129" s="54">
        <v>4.0</v>
      </c>
      <c r="E129" s="55"/>
      <c r="F129" s="54" t="s">
        <v>1114</v>
      </c>
      <c r="G129" s="54"/>
      <c r="H129" s="54" t="s">
        <v>86</v>
      </c>
      <c r="I129" s="1"/>
      <c r="J129" s="63">
        <v>380.0</v>
      </c>
      <c r="K129" s="54">
        <v>1520.0</v>
      </c>
      <c r="L129" s="55"/>
      <c r="M129" s="54" t="s">
        <v>44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54"/>
      <c r="B130" s="54"/>
      <c r="C130" s="54" t="s">
        <v>367</v>
      </c>
      <c r="D130" s="53">
        <v>20.0</v>
      </c>
      <c r="E130" s="1"/>
      <c r="F130" s="54" t="s">
        <v>1115</v>
      </c>
      <c r="G130" s="1"/>
      <c r="H130" s="54" t="s">
        <v>208</v>
      </c>
      <c r="I130" s="1"/>
      <c r="J130" s="63">
        <v>380.0</v>
      </c>
      <c r="K130" s="54">
        <v>7600.0</v>
      </c>
      <c r="L130" s="53"/>
      <c r="M130" s="54" t="s">
        <v>44</v>
      </c>
      <c r="N130" s="59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53"/>
      <c r="B131" s="1"/>
      <c r="C131" s="54" t="s">
        <v>289</v>
      </c>
      <c r="D131" s="53">
        <v>8.0</v>
      </c>
      <c r="E131" s="1"/>
      <c r="F131" s="54" t="s">
        <v>1116</v>
      </c>
      <c r="G131" s="1"/>
      <c r="H131" s="54" t="s">
        <v>551</v>
      </c>
      <c r="I131" s="1"/>
      <c r="J131" s="63">
        <v>380.0</v>
      </c>
      <c r="K131" s="53">
        <v>3040.0</v>
      </c>
      <c r="L131" s="1"/>
      <c r="M131" s="54" t="s">
        <v>44</v>
      </c>
      <c r="N131" s="59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54"/>
      <c r="B132" s="54"/>
      <c r="C132" s="54" t="s">
        <v>122</v>
      </c>
      <c r="D132" s="53">
        <v>4.0</v>
      </c>
      <c r="E132" s="54"/>
      <c r="F132" s="54" t="s">
        <v>1117</v>
      </c>
      <c r="G132" s="1"/>
      <c r="H132" s="54" t="s">
        <v>86</v>
      </c>
      <c r="I132" s="1"/>
      <c r="J132" s="63">
        <v>380.0</v>
      </c>
      <c r="K132" s="53">
        <v>1520.0</v>
      </c>
      <c r="L132" s="1"/>
      <c r="M132" s="54" t="s">
        <v>44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54"/>
      <c r="C133" s="54" t="s">
        <v>251</v>
      </c>
      <c r="D133" s="53">
        <v>4.0</v>
      </c>
      <c r="E133" s="1"/>
      <c r="F133" s="54" t="s">
        <v>1118</v>
      </c>
      <c r="G133" s="1"/>
      <c r="H133" s="54" t="s">
        <v>1104</v>
      </c>
      <c r="I133" s="1"/>
      <c r="J133" s="63">
        <v>380.0</v>
      </c>
      <c r="K133" s="53">
        <v>1520.0</v>
      </c>
      <c r="L133" s="1"/>
      <c r="M133" s="54" t="s">
        <v>44</v>
      </c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54"/>
      <c r="C134" s="54" t="s">
        <v>1119</v>
      </c>
      <c r="D134" s="53">
        <v>4.0</v>
      </c>
      <c r="E134" s="1"/>
      <c r="F134" s="54" t="s">
        <v>1120</v>
      </c>
      <c r="G134" s="1"/>
      <c r="H134" s="54" t="s">
        <v>1121</v>
      </c>
      <c r="I134" s="1"/>
      <c r="J134" s="63">
        <v>380.0</v>
      </c>
      <c r="K134" s="53">
        <v>1520.0</v>
      </c>
      <c r="L134" s="1"/>
      <c r="M134" s="54" t="s">
        <v>44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54">
        <v>11.0</v>
      </c>
      <c r="B135" s="54"/>
      <c r="C135" s="54" t="s">
        <v>183</v>
      </c>
      <c r="D135" s="53">
        <v>4.0</v>
      </c>
      <c r="E135" s="1"/>
      <c r="F135" s="54" t="s">
        <v>1122</v>
      </c>
      <c r="G135" s="1"/>
      <c r="H135" s="54" t="s">
        <v>798</v>
      </c>
      <c r="I135" s="1"/>
      <c r="J135" s="63">
        <v>380.0</v>
      </c>
      <c r="K135" s="54">
        <v>1520.0</v>
      </c>
      <c r="L135" s="53"/>
      <c r="M135" s="54" t="s">
        <v>44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55"/>
      <c r="B136" s="54"/>
      <c r="C136" s="54" t="s">
        <v>1123</v>
      </c>
      <c r="D136" s="53"/>
      <c r="E136" s="54">
        <v>16.0</v>
      </c>
      <c r="F136" s="54" t="s">
        <v>1124</v>
      </c>
      <c r="G136" s="1"/>
      <c r="H136" s="54" t="s">
        <v>1125</v>
      </c>
      <c r="I136" s="1"/>
      <c r="J136" s="63">
        <v>420.0</v>
      </c>
      <c r="K136" s="54">
        <v>6720.0</v>
      </c>
      <c r="L136" s="55"/>
      <c r="M136" s="54" t="s">
        <v>44</v>
      </c>
      <c r="N136" s="54"/>
      <c r="O136" s="54"/>
      <c r="P136" s="64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54"/>
      <c r="B137" s="1"/>
      <c r="C137" s="54" t="s">
        <v>1126</v>
      </c>
      <c r="D137" s="53">
        <v>4.0</v>
      </c>
      <c r="E137" s="54"/>
      <c r="F137" s="54" t="s">
        <v>706</v>
      </c>
      <c r="G137" s="54"/>
      <c r="H137" s="54" t="s">
        <v>97</v>
      </c>
      <c r="I137" s="1"/>
      <c r="J137" s="63">
        <v>380.0</v>
      </c>
      <c r="K137" s="53">
        <v>1520.0</v>
      </c>
      <c r="L137" s="1"/>
      <c r="M137" s="54" t="s">
        <v>44</v>
      </c>
      <c r="N137" s="54"/>
      <c r="O137" s="54"/>
      <c r="P137" s="64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54"/>
      <c r="B138" s="1"/>
      <c r="C138" s="54" t="s">
        <v>1127</v>
      </c>
      <c r="D138" s="53">
        <v>12.0</v>
      </c>
      <c r="E138" s="54"/>
      <c r="F138" s="54" t="s">
        <v>1128</v>
      </c>
      <c r="G138" s="54"/>
      <c r="H138" s="54" t="s">
        <v>154</v>
      </c>
      <c r="I138" s="1"/>
      <c r="J138" s="63">
        <v>380.0</v>
      </c>
      <c r="K138" s="53">
        <v>4560.0</v>
      </c>
      <c r="L138" s="54"/>
      <c r="M138" s="54" t="s">
        <v>44</v>
      </c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54"/>
      <c r="B139" s="54"/>
      <c r="C139" s="54" t="s">
        <v>691</v>
      </c>
      <c r="D139" s="53">
        <v>8.0</v>
      </c>
      <c r="E139" s="1"/>
      <c r="F139" s="54" t="s">
        <v>1129</v>
      </c>
      <c r="G139" s="54"/>
      <c r="H139" s="54" t="s">
        <v>86</v>
      </c>
      <c r="I139" s="1"/>
      <c r="J139" s="63">
        <v>380.0</v>
      </c>
      <c r="K139" s="53">
        <v>3040.0</v>
      </c>
      <c r="L139" s="54"/>
      <c r="M139" s="54" t="s">
        <v>44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54"/>
      <c r="B140" s="54"/>
      <c r="C140" s="54" t="s">
        <v>75</v>
      </c>
      <c r="D140" s="53"/>
      <c r="E140" s="54">
        <v>108.0</v>
      </c>
      <c r="F140" s="54" t="s">
        <v>1130</v>
      </c>
      <c r="G140" s="54"/>
      <c r="H140" s="54" t="s">
        <v>71</v>
      </c>
      <c r="I140" s="54"/>
      <c r="J140" s="63">
        <v>350.0</v>
      </c>
      <c r="K140" s="54"/>
      <c r="L140" s="53">
        <v>37800.0</v>
      </c>
      <c r="M140" s="54" t="s">
        <v>44</v>
      </c>
      <c r="N140" s="59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54"/>
      <c r="B141" s="1"/>
      <c r="C141" s="54" t="s">
        <v>117</v>
      </c>
      <c r="D141" s="53"/>
      <c r="E141" s="54">
        <v>32.0</v>
      </c>
      <c r="F141" s="54" t="s">
        <v>1131</v>
      </c>
      <c r="G141" s="54"/>
      <c r="H141" s="54" t="s">
        <v>71</v>
      </c>
      <c r="I141" s="54"/>
      <c r="J141" s="63">
        <v>350.0</v>
      </c>
      <c r="K141" s="53"/>
      <c r="L141" s="54">
        <v>11200.0</v>
      </c>
      <c r="M141" s="54" t="s">
        <v>44</v>
      </c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55"/>
      <c r="B142" s="54"/>
      <c r="C142" s="54" t="s">
        <v>1132</v>
      </c>
      <c r="D142" s="53">
        <v>4.0</v>
      </c>
      <c r="E142" s="1"/>
      <c r="F142" s="54" t="s">
        <v>1133</v>
      </c>
      <c r="G142" s="54"/>
      <c r="H142" s="54" t="s">
        <v>60</v>
      </c>
      <c r="I142" s="1"/>
      <c r="J142" s="63">
        <v>380.0</v>
      </c>
      <c r="K142" s="53">
        <v>1520.0</v>
      </c>
      <c r="L142" s="1"/>
      <c r="M142" s="54" t="s">
        <v>44</v>
      </c>
      <c r="N142" s="59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54">
        <v>12.0</v>
      </c>
      <c r="B143" s="54"/>
      <c r="C143" s="54" t="s">
        <v>1134</v>
      </c>
      <c r="D143" s="53">
        <v>12.0</v>
      </c>
      <c r="E143" s="1"/>
      <c r="F143" s="54" t="s">
        <v>1135</v>
      </c>
      <c r="G143" s="54"/>
      <c r="H143" s="54" t="s">
        <v>208</v>
      </c>
      <c r="I143" s="1"/>
      <c r="J143" s="63">
        <v>380.0</v>
      </c>
      <c r="K143" s="53">
        <v>4560.0</v>
      </c>
      <c r="L143" s="1"/>
      <c r="M143" s="54" t="s">
        <v>44</v>
      </c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54" t="s">
        <v>1105</v>
      </c>
      <c r="D144" s="54">
        <v>8.0</v>
      </c>
      <c r="E144" s="55"/>
      <c r="F144" s="54" t="s">
        <v>172</v>
      </c>
      <c r="G144" s="54"/>
      <c r="H144" s="54" t="s">
        <v>115</v>
      </c>
      <c r="I144" s="1"/>
      <c r="J144" s="63">
        <v>380.0</v>
      </c>
      <c r="K144" s="53">
        <v>3040.0</v>
      </c>
      <c r="L144" s="1"/>
      <c r="M144" s="54" t="s">
        <v>44</v>
      </c>
      <c r="N144" s="1"/>
      <c r="O144" s="1"/>
      <c r="P144" s="59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54"/>
      <c r="B145" s="1"/>
      <c r="C145" s="54" t="s">
        <v>220</v>
      </c>
      <c r="D145" s="53">
        <v>4.0</v>
      </c>
      <c r="E145" s="54"/>
      <c r="F145" s="54" t="s">
        <v>996</v>
      </c>
      <c r="G145" s="1"/>
      <c r="H145" s="54" t="s">
        <v>1104</v>
      </c>
      <c r="I145" s="1"/>
      <c r="J145" s="63">
        <v>380.0</v>
      </c>
      <c r="K145" s="54">
        <v>1520.0</v>
      </c>
      <c r="L145" s="53"/>
      <c r="M145" s="54" t="s">
        <v>44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54" t="s">
        <v>243</v>
      </c>
      <c r="D146" s="54">
        <v>56.0</v>
      </c>
      <c r="E146" s="53"/>
      <c r="F146" s="54" t="s">
        <v>1136</v>
      </c>
      <c r="G146" s="1"/>
      <c r="H146" s="54" t="s">
        <v>43</v>
      </c>
      <c r="I146" s="1"/>
      <c r="J146" s="63">
        <v>340.0</v>
      </c>
      <c r="K146" s="53">
        <v>19040.0</v>
      </c>
      <c r="L146" s="54"/>
      <c r="M146" s="54" t="s">
        <v>44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54" t="s">
        <v>414</v>
      </c>
      <c r="D147" s="53">
        <v>8.0</v>
      </c>
      <c r="E147" s="1"/>
      <c r="F147" s="54" t="s">
        <v>879</v>
      </c>
      <c r="G147" s="1"/>
      <c r="H147" s="54" t="s">
        <v>204</v>
      </c>
      <c r="I147" s="1"/>
      <c r="J147" s="63">
        <v>380.0</v>
      </c>
      <c r="K147" s="53">
        <v>3040.0</v>
      </c>
      <c r="L147" s="1"/>
      <c r="M147" s="54" t="s">
        <v>44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54"/>
      <c r="B148" s="1"/>
      <c r="C148" s="54" t="s">
        <v>75</v>
      </c>
      <c r="D148" s="53">
        <v>4.0</v>
      </c>
      <c r="E148" s="54"/>
      <c r="F148" s="54" t="s">
        <v>1137</v>
      </c>
      <c r="G148" s="1"/>
      <c r="H148" s="54" t="s">
        <v>86</v>
      </c>
      <c r="I148" s="1"/>
      <c r="J148" s="63">
        <v>380.0</v>
      </c>
      <c r="K148" s="54">
        <v>1520.0</v>
      </c>
      <c r="L148" s="55"/>
      <c r="M148" s="54" t="s">
        <v>44</v>
      </c>
      <c r="N148" s="59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53"/>
      <c r="B149" s="1"/>
      <c r="C149" s="54" t="s">
        <v>740</v>
      </c>
      <c r="D149" s="53">
        <v>60.0</v>
      </c>
      <c r="E149" s="54"/>
      <c r="F149" s="54" t="s">
        <v>1138</v>
      </c>
      <c r="G149" s="54"/>
      <c r="H149" s="54" t="s">
        <v>82</v>
      </c>
      <c r="I149" s="1"/>
      <c r="J149" s="63">
        <v>340.0</v>
      </c>
      <c r="K149" s="54"/>
      <c r="L149" s="53">
        <v>20400.0</v>
      </c>
      <c r="M149" s="54" t="s">
        <v>44</v>
      </c>
      <c r="N149" s="54"/>
      <c r="O149" s="54"/>
      <c r="P149" s="64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54" t="s">
        <v>41</v>
      </c>
      <c r="D150" s="53">
        <v>12.0</v>
      </c>
      <c r="E150" s="1"/>
      <c r="F150" s="54" t="s">
        <v>1139</v>
      </c>
      <c r="G150" s="54"/>
      <c r="H150" s="54" t="s">
        <v>48</v>
      </c>
      <c r="I150" s="1"/>
      <c r="J150" s="63">
        <v>340.0</v>
      </c>
      <c r="K150" s="53"/>
      <c r="L150" s="54">
        <v>4080.0</v>
      </c>
      <c r="M150" s="54" t="s">
        <v>44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54">
        <v>12.0</v>
      </c>
      <c r="B151" s="1"/>
      <c r="C151" s="54" t="s">
        <v>531</v>
      </c>
      <c r="D151" s="53">
        <v>48.0</v>
      </c>
      <c r="E151" s="1"/>
      <c r="F151" s="54"/>
      <c r="G151" s="54" t="s">
        <v>1140</v>
      </c>
      <c r="H151" s="54" t="s">
        <v>127</v>
      </c>
      <c r="I151" s="1"/>
      <c r="J151" s="63">
        <v>380.0</v>
      </c>
      <c r="K151" s="53">
        <v>18240.0</v>
      </c>
      <c r="L151" s="1"/>
      <c r="M151" s="54" t="s">
        <v>44</v>
      </c>
      <c r="N151" s="59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54" t="s">
        <v>602</v>
      </c>
      <c r="D152" s="53">
        <v>24.0</v>
      </c>
      <c r="E152" s="1"/>
      <c r="F152" s="54"/>
      <c r="G152" s="54" t="s">
        <v>916</v>
      </c>
      <c r="H152" s="54" t="s">
        <v>82</v>
      </c>
      <c r="I152" s="1"/>
      <c r="J152" s="63">
        <v>340.0</v>
      </c>
      <c r="K152" s="54"/>
      <c r="L152" s="53">
        <v>8160.0</v>
      </c>
      <c r="M152" s="54" t="s">
        <v>44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53">
        <v>13.0</v>
      </c>
      <c r="B153" s="1"/>
      <c r="C153" s="54" t="s">
        <v>131</v>
      </c>
      <c r="D153" s="53">
        <v>24.0</v>
      </c>
      <c r="E153" s="1"/>
      <c r="F153" s="54" t="s">
        <v>1141</v>
      </c>
      <c r="G153" s="54"/>
      <c r="H153" s="54" t="s">
        <v>56</v>
      </c>
      <c r="I153" s="1"/>
      <c r="J153" s="63">
        <v>380.0</v>
      </c>
      <c r="K153" s="53">
        <v>9120.0</v>
      </c>
      <c r="L153" s="1"/>
      <c r="M153" s="54" t="s">
        <v>44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54" t="s">
        <v>143</v>
      </c>
      <c r="D154" s="53">
        <v>4.0</v>
      </c>
      <c r="E154" s="1"/>
      <c r="F154" s="54" t="s">
        <v>403</v>
      </c>
      <c r="G154" s="54"/>
      <c r="H154" s="54" t="s">
        <v>222</v>
      </c>
      <c r="I154" s="1"/>
      <c r="J154" s="63">
        <v>380.0</v>
      </c>
      <c r="K154" s="54">
        <v>1520.0</v>
      </c>
      <c r="L154" s="55"/>
      <c r="M154" s="54" t="s">
        <v>44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54" t="s">
        <v>1142</v>
      </c>
      <c r="D155" s="53">
        <v>4.0</v>
      </c>
      <c r="E155" s="54"/>
      <c r="F155" s="54" t="s">
        <v>1143</v>
      </c>
      <c r="G155" s="54"/>
      <c r="H155" s="54" t="s">
        <v>1104</v>
      </c>
      <c r="I155" s="1"/>
      <c r="J155" s="63">
        <v>380.0</v>
      </c>
      <c r="K155" s="53">
        <v>1520.0</v>
      </c>
      <c r="L155" s="54"/>
      <c r="M155" s="54" t="s">
        <v>44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54"/>
      <c r="B156" s="1"/>
      <c r="C156" s="54" t="s">
        <v>1144</v>
      </c>
      <c r="D156" s="53">
        <v>4.0</v>
      </c>
      <c r="E156" s="54"/>
      <c r="F156" s="54" t="s">
        <v>1006</v>
      </c>
      <c r="G156" s="1"/>
      <c r="H156" s="54" t="s">
        <v>1145</v>
      </c>
      <c r="I156" s="1"/>
      <c r="J156" s="63">
        <v>380.0</v>
      </c>
      <c r="K156" s="53">
        <v>1520.0</v>
      </c>
      <c r="L156" s="1"/>
      <c r="M156" s="54" t="s">
        <v>44</v>
      </c>
      <c r="N156" s="59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54" t="s">
        <v>69</v>
      </c>
      <c r="D157" s="53">
        <v>8.0</v>
      </c>
      <c r="E157" s="1"/>
      <c r="F157" s="54" t="s">
        <v>1146</v>
      </c>
      <c r="G157" s="1"/>
      <c r="H157" s="54" t="s">
        <v>86</v>
      </c>
      <c r="I157" s="1"/>
      <c r="J157" s="63">
        <v>380.0</v>
      </c>
      <c r="K157" s="54">
        <v>3040.0</v>
      </c>
      <c r="L157" s="55"/>
      <c r="M157" s="54" t="s">
        <v>44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55"/>
      <c r="B158" s="1"/>
      <c r="C158" s="54" t="s">
        <v>1147</v>
      </c>
      <c r="D158" s="54">
        <v>8.0</v>
      </c>
      <c r="E158" s="53"/>
      <c r="F158" s="54" t="s">
        <v>1148</v>
      </c>
      <c r="G158" s="1"/>
      <c r="H158" s="54" t="s">
        <v>48</v>
      </c>
      <c r="I158" s="1"/>
      <c r="J158" s="63">
        <v>340.0</v>
      </c>
      <c r="K158" s="53"/>
      <c r="L158" s="54">
        <v>2720.0</v>
      </c>
      <c r="M158" s="54" t="s">
        <v>44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54">
        <v>13.0</v>
      </c>
      <c r="B159" s="1"/>
      <c r="C159" s="54" t="s">
        <v>331</v>
      </c>
      <c r="D159" s="54">
        <v>120.0</v>
      </c>
      <c r="E159" s="55"/>
      <c r="F159" s="54"/>
      <c r="G159" s="54" t="s">
        <v>1149</v>
      </c>
      <c r="H159" s="54" t="s">
        <v>43</v>
      </c>
      <c r="I159" s="1"/>
      <c r="J159" s="63">
        <v>340.0</v>
      </c>
      <c r="K159" s="53">
        <v>40800.0</v>
      </c>
      <c r="L159" s="1"/>
      <c r="M159" s="54" t="s">
        <v>44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54">
        <v>14.0</v>
      </c>
      <c r="B160" s="1"/>
      <c r="C160" s="54" t="s">
        <v>131</v>
      </c>
      <c r="D160" s="54">
        <v>120.0</v>
      </c>
      <c r="E160" s="55"/>
      <c r="F160" s="54" t="s">
        <v>1150</v>
      </c>
      <c r="G160" s="1"/>
      <c r="H160" s="54" t="s">
        <v>43</v>
      </c>
      <c r="I160" s="1"/>
      <c r="J160" s="63">
        <v>340.0</v>
      </c>
      <c r="K160" s="53">
        <v>40800.0</v>
      </c>
      <c r="L160" s="1"/>
      <c r="M160" s="54" t="s">
        <v>44</v>
      </c>
      <c r="N160" s="54" t="s">
        <v>165</v>
      </c>
      <c r="O160" s="54">
        <v>84360.0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54" t="s">
        <v>572</v>
      </c>
      <c r="D161" s="53">
        <v>12.0</v>
      </c>
      <c r="E161" s="54"/>
      <c r="F161" s="54" t="s">
        <v>1151</v>
      </c>
      <c r="G161" s="1"/>
      <c r="H161" s="54" t="s">
        <v>115</v>
      </c>
      <c r="I161" s="1"/>
      <c r="J161" s="63">
        <v>380.0</v>
      </c>
      <c r="K161" s="53">
        <v>4560.0</v>
      </c>
      <c r="L161" s="54"/>
      <c r="M161" s="54"/>
      <c r="N161" s="54" t="s">
        <v>91</v>
      </c>
      <c r="O161" s="54">
        <v>228440.0</v>
      </c>
      <c r="P161" s="73">
        <v>45730.0</v>
      </c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54"/>
      <c r="D162" s="53"/>
      <c r="E162" s="1"/>
      <c r="F162" s="54"/>
      <c r="G162" s="1"/>
      <c r="H162" s="54"/>
      <c r="I162" s="1"/>
      <c r="J162" s="63"/>
      <c r="K162" s="54"/>
      <c r="L162" s="53"/>
      <c r="M162" s="54"/>
      <c r="N162" s="1"/>
      <c r="O162" s="1"/>
      <c r="P162" s="59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55"/>
      <c r="B163" s="1"/>
      <c r="C163" s="54"/>
      <c r="D163" s="53"/>
      <c r="E163" s="1"/>
      <c r="F163" s="54"/>
      <c r="G163" s="1"/>
      <c r="H163" s="54"/>
      <c r="I163" s="54"/>
      <c r="J163" s="63"/>
      <c r="K163" s="53"/>
      <c r="L163" s="1"/>
      <c r="M163" s="54"/>
      <c r="N163" s="1"/>
      <c r="O163" s="55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54"/>
      <c r="B164" s="1"/>
      <c r="C164" s="54"/>
      <c r="D164" s="53"/>
      <c r="E164" s="1"/>
      <c r="F164" s="54"/>
      <c r="G164" s="1"/>
      <c r="H164" s="54"/>
      <c r="I164" s="1"/>
      <c r="J164" s="63"/>
      <c r="K164" s="53"/>
      <c r="L164" s="1"/>
      <c r="M164" s="54"/>
      <c r="N164" s="54"/>
      <c r="O164" s="53"/>
      <c r="P164" s="64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54"/>
      <c r="D165" s="54"/>
      <c r="E165" s="55"/>
      <c r="F165" s="54"/>
      <c r="G165" s="1"/>
      <c r="H165" s="54"/>
      <c r="I165" s="1"/>
      <c r="J165" s="63"/>
      <c r="K165" s="53"/>
      <c r="L165" s="1"/>
      <c r="M165" s="54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54"/>
      <c r="B166" s="1"/>
      <c r="C166" s="54"/>
      <c r="D166" s="53"/>
      <c r="E166" s="54"/>
      <c r="F166" s="54"/>
      <c r="G166" s="1"/>
      <c r="H166" s="54"/>
      <c r="I166" s="1"/>
      <c r="J166" s="63"/>
      <c r="K166" s="54"/>
      <c r="L166" s="55"/>
      <c r="M166" s="54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54"/>
      <c r="D167" s="53"/>
      <c r="E167" s="1"/>
      <c r="F167" s="54"/>
      <c r="G167" s="1"/>
      <c r="H167" s="54"/>
      <c r="I167" s="1"/>
      <c r="J167" s="63"/>
      <c r="K167" s="53"/>
      <c r="L167" s="54"/>
      <c r="M167" s="54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54"/>
      <c r="B168" s="1"/>
      <c r="C168" s="54"/>
      <c r="D168" s="53"/>
      <c r="E168" s="1"/>
      <c r="F168" s="54"/>
      <c r="G168" s="54"/>
      <c r="H168" s="54"/>
      <c r="I168" s="1"/>
      <c r="J168" s="63"/>
      <c r="K168" s="53"/>
      <c r="L168" s="54"/>
      <c r="M168" s="54"/>
      <c r="N168" s="59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54"/>
      <c r="B169" s="1"/>
      <c r="C169" s="54"/>
      <c r="D169" s="54"/>
      <c r="E169" s="55"/>
      <c r="F169" s="54"/>
      <c r="G169" s="54"/>
      <c r="H169" s="54"/>
      <c r="I169" s="1"/>
      <c r="J169" s="63"/>
      <c r="K169" s="54"/>
      <c r="L169" s="55"/>
      <c r="M169" s="54"/>
      <c r="N169" s="59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54"/>
      <c r="B170" s="1"/>
      <c r="C170" s="54"/>
      <c r="D170" s="53"/>
      <c r="E170" s="54"/>
      <c r="F170" s="1"/>
      <c r="G170" s="54"/>
      <c r="H170" s="54"/>
      <c r="I170" s="1"/>
      <c r="J170" s="63"/>
      <c r="K170" s="53"/>
      <c r="L170" s="54"/>
      <c r="M170" s="54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54"/>
      <c r="B171" s="1"/>
      <c r="C171" s="54"/>
      <c r="D171" s="55"/>
      <c r="E171" s="54"/>
      <c r="F171" s="54"/>
      <c r="G171" s="54"/>
      <c r="H171" s="54"/>
      <c r="I171" s="1"/>
      <c r="J171" s="63"/>
      <c r="K171" s="53"/>
      <c r="L171" s="1"/>
      <c r="M171" s="54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54"/>
      <c r="D172" s="53"/>
      <c r="E172" s="54"/>
      <c r="F172" s="54"/>
      <c r="G172" s="54"/>
      <c r="H172" s="54"/>
      <c r="I172" s="1"/>
      <c r="J172" s="63"/>
      <c r="K172" s="53"/>
      <c r="L172" s="1"/>
      <c r="M172" s="54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55"/>
      <c r="B173" s="1"/>
      <c r="C173" s="54"/>
      <c r="D173" s="53"/>
      <c r="E173" s="54"/>
      <c r="F173" s="54"/>
      <c r="G173" s="54"/>
      <c r="H173" s="54"/>
      <c r="I173" s="1"/>
      <c r="J173" s="63"/>
      <c r="K173" s="53"/>
      <c r="L173" s="1"/>
      <c r="M173" s="54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54"/>
      <c r="D174" s="53"/>
      <c r="E174" s="1"/>
      <c r="F174" s="54"/>
      <c r="G174" s="54"/>
      <c r="H174" s="54"/>
      <c r="I174" s="1"/>
      <c r="J174" s="63"/>
      <c r="K174" s="54"/>
      <c r="L174" s="55"/>
      <c r="M174" s="54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54"/>
      <c r="B175" s="1"/>
      <c r="C175" s="54"/>
      <c r="D175" s="53"/>
      <c r="E175" s="1"/>
      <c r="F175" s="54"/>
      <c r="G175" s="1"/>
      <c r="H175" s="54"/>
      <c r="I175" s="1"/>
      <c r="J175" s="63"/>
      <c r="K175" s="53"/>
      <c r="L175" s="1"/>
      <c r="M175" s="54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55"/>
      <c r="B176" s="1"/>
      <c r="C176" s="54"/>
      <c r="D176" s="54"/>
      <c r="E176" s="53"/>
      <c r="F176" s="54"/>
      <c r="G176" s="1"/>
      <c r="H176" s="54"/>
      <c r="I176" s="1"/>
      <c r="J176" s="63"/>
      <c r="K176" s="54"/>
      <c r="L176" s="53"/>
      <c r="M176" s="54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54"/>
      <c r="B177" s="1"/>
      <c r="C177" s="54"/>
      <c r="D177" s="54"/>
      <c r="E177" s="55"/>
      <c r="F177" s="54"/>
      <c r="G177" s="1"/>
      <c r="H177" s="54"/>
      <c r="I177" s="1"/>
      <c r="J177" s="63"/>
      <c r="K177" s="54"/>
      <c r="L177" s="53"/>
      <c r="M177" s="54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54"/>
      <c r="D178" s="53"/>
      <c r="E178" s="54"/>
      <c r="F178" s="54"/>
      <c r="G178" s="1"/>
      <c r="H178" s="54"/>
      <c r="I178" s="1"/>
      <c r="J178" s="63"/>
      <c r="K178" s="54"/>
      <c r="L178" s="55"/>
      <c r="M178" s="54"/>
      <c r="N178" s="54"/>
      <c r="O178" s="54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54"/>
      <c r="D179" s="53"/>
      <c r="E179" s="1"/>
      <c r="F179" s="54"/>
      <c r="G179" s="1"/>
      <c r="H179" s="54"/>
      <c r="I179" s="1"/>
      <c r="J179" s="63"/>
      <c r="K179" s="53"/>
      <c r="L179" s="1"/>
      <c r="M179" s="54"/>
      <c r="N179" s="54"/>
      <c r="O179" s="54"/>
      <c r="P179" s="64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54"/>
      <c r="D180" s="53"/>
      <c r="E180" s="1"/>
      <c r="F180" s="54"/>
      <c r="G180" s="1"/>
      <c r="H180" s="54"/>
      <c r="I180" s="1"/>
      <c r="J180" s="63"/>
      <c r="K180" s="54"/>
      <c r="L180" s="53"/>
      <c r="M180" s="54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54"/>
      <c r="D181" s="53"/>
      <c r="E181" s="1"/>
      <c r="F181" s="54"/>
      <c r="G181" s="1"/>
      <c r="H181" s="54"/>
      <c r="I181" s="1"/>
      <c r="J181" s="63"/>
      <c r="K181" s="53"/>
      <c r="L181" s="54"/>
      <c r="M181" s="54"/>
      <c r="N181" s="59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54"/>
      <c r="B182" s="1"/>
      <c r="C182" s="54"/>
      <c r="D182" s="54"/>
      <c r="E182" s="53"/>
      <c r="F182" s="54"/>
      <c r="G182" s="54"/>
      <c r="H182" s="54"/>
      <c r="I182" s="1"/>
      <c r="J182" s="63"/>
      <c r="K182" s="54"/>
      <c r="L182" s="55"/>
      <c r="M182" s="54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54"/>
      <c r="B183" s="1"/>
      <c r="C183" s="54"/>
      <c r="D183" s="53"/>
      <c r="E183" s="54"/>
      <c r="F183" s="54"/>
      <c r="G183" s="1"/>
      <c r="H183" s="54"/>
      <c r="I183" s="1"/>
      <c r="J183" s="63"/>
      <c r="K183" s="54"/>
      <c r="L183" s="53"/>
      <c r="M183" s="54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54"/>
      <c r="B184" s="1"/>
      <c r="C184" s="54"/>
      <c r="D184" s="54"/>
      <c r="E184" s="55"/>
      <c r="F184" s="54"/>
      <c r="G184" s="1"/>
      <c r="H184" s="54"/>
      <c r="I184" s="1"/>
      <c r="J184" s="63"/>
      <c r="K184" s="54"/>
      <c r="L184" s="55"/>
      <c r="M184" s="54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54"/>
      <c r="D185" s="53"/>
      <c r="E185" s="54"/>
      <c r="F185" s="54"/>
      <c r="G185" s="1"/>
      <c r="H185" s="54"/>
      <c r="I185" s="1"/>
      <c r="J185" s="63"/>
      <c r="K185" s="53"/>
      <c r="L185" s="1"/>
      <c r="M185" s="54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54"/>
      <c r="D186" s="53"/>
      <c r="E186" s="54"/>
      <c r="F186" s="54"/>
      <c r="G186" s="1"/>
      <c r="H186" s="54"/>
      <c r="I186" s="1"/>
      <c r="J186" s="63"/>
      <c r="K186" s="53"/>
      <c r="L186" s="54"/>
      <c r="M186" s="54"/>
      <c r="N186" s="59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54"/>
      <c r="D187" s="53"/>
      <c r="E187" s="1"/>
      <c r="F187" s="54"/>
      <c r="G187" s="1"/>
      <c r="H187" s="54"/>
      <c r="I187" s="1"/>
      <c r="J187" s="63"/>
      <c r="K187" s="54"/>
      <c r="L187" s="53"/>
      <c r="M187" s="54"/>
      <c r="N187" s="59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55"/>
      <c r="B188" s="1"/>
      <c r="C188" s="54"/>
      <c r="D188" s="53"/>
      <c r="E188" s="1"/>
      <c r="F188" s="54"/>
      <c r="G188" s="1"/>
      <c r="H188" s="54"/>
      <c r="I188" s="1"/>
      <c r="J188" s="63"/>
      <c r="K188" s="53"/>
      <c r="L188" s="1"/>
      <c r="M188" s="54"/>
      <c r="N188" s="59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54"/>
      <c r="B189" s="1"/>
      <c r="C189" s="54"/>
      <c r="D189" s="53"/>
      <c r="E189" s="1"/>
      <c r="F189" s="54"/>
      <c r="G189" s="1"/>
      <c r="H189" s="54"/>
      <c r="I189" s="1"/>
      <c r="J189" s="63"/>
      <c r="K189" s="53"/>
      <c r="L189" s="1"/>
      <c r="M189" s="54"/>
      <c r="N189" s="59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54"/>
      <c r="D190" s="53"/>
      <c r="E190" s="54"/>
      <c r="F190" s="54"/>
      <c r="G190" s="1"/>
      <c r="H190" s="54"/>
      <c r="I190" s="1"/>
      <c r="J190" s="63"/>
      <c r="K190" s="53"/>
      <c r="L190" s="1"/>
      <c r="M190" s="54"/>
      <c r="N190" s="59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54"/>
      <c r="D191" s="53"/>
      <c r="E191" s="1"/>
      <c r="F191" s="54"/>
      <c r="G191" s="1"/>
      <c r="H191" s="54"/>
      <c r="I191" s="1"/>
      <c r="J191" s="63"/>
      <c r="K191" s="53"/>
      <c r="L191" s="1"/>
      <c r="M191" s="54"/>
      <c r="N191" s="59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54"/>
      <c r="B192" s="1"/>
      <c r="C192" s="54"/>
      <c r="D192" s="53"/>
      <c r="E192" s="54"/>
      <c r="F192" s="54"/>
      <c r="G192" s="54"/>
      <c r="H192" s="54"/>
      <c r="I192" s="1"/>
      <c r="J192" s="63"/>
      <c r="K192" s="53"/>
      <c r="L192" s="54"/>
      <c r="M192" s="54"/>
      <c r="N192" s="54"/>
      <c r="O192" s="54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54"/>
      <c r="D193" s="53"/>
      <c r="E193" s="54"/>
      <c r="F193" s="54"/>
      <c r="G193" s="54"/>
      <c r="H193" s="54"/>
      <c r="I193" s="1"/>
      <c r="J193" s="63"/>
      <c r="K193" s="53"/>
      <c r="L193" s="54"/>
      <c r="M193" s="54"/>
      <c r="N193" s="54"/>
      <c r="O193" s="54"/>
      <c r="P193" s="64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55"/>
      <c r="B194" s="1"/>
      <c r="C194" s="54"/>
      <c r="D194" s="53"/>
      <c r="E194" s="1"/>
      <c r="F194" s="54"/>
      <c r="G194" s="54"/>
      <c r="H194" s="54"/>
      <c r="I194" s="1"/>
      <c r="J194" s="63"/>
      <c r="K194" s="53"/>
      <c r="L194" s="1"/>
      <c r="M194" s="54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54"/>
      <c r="D195" s="53"/>
      <c r="E195" s="54"/>
      <c r="F195" s="54"/>
      <c r="G195" s="54"/>
      <c r="H195" s="54"/>
      <c r="I195" s="1"/>
      <c r="J195" s="63"/>
      <c r="K195" s="53"/>
      <c r="L195" s="54"/>
      <c r="M195" s="54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53"/>
      <c r="B196" s="1"/>
      <c r="C196" s="54"/>
      <c r="D196" s="53"/>
      <c r="E196" s="1"/>
      <c r="F196" s="54"/>
      <c r="G196" s="1"/>
      <c r="H196" s="54"/>
      <c r="I196" s="1"/>
      <c r="J196" s="63"/>
      <c r="K196" s="55"/>
      <c r="L196" s="54"/>
      <c r="M196" s="1"/>
      <c r="N196" s="59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54"/>
      <c r="D197" s="55"/>
      <c r="E197" s="54"/>
      <c r="F197" s="54"/>
      <c r="G197" s="1"/>
      <c r="H197" s="54"/>
      <c r="I197" s="1"/>
      <c r="J197" s="63"/>
      <c r="K197" s="53"/>
      <c r="L197" s="1"/>
      <c r="M197" s="54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54"/>
      <c r="D198" s="55"/>
      <c r="E198" s="54"/>
      <c r="F198" s="54"/>
      <c r="G198" s="1"/>
      <c r="H198" s="54"/>
      <c r="I198" s="1"/>
      <c r="J198" s="63"/>
      <c r="K198" s="53"/>
      <c r="L198" s="1"/>
      <c r="M198" s="54"/>
      <c r="N198" s="1"/>
      <c r="O198" s="1"/>
      <c r="P198" s="59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54"/>
      <c r="E199" s="55"/>
      <c r="F199" s="54"/>
      <c r="G199" s="1"/>
      <c r="H199" s="54"/>
      <c r="I199" s="1"/>
      <c r="J199" s="63"/>
      <c r="K199" s="53"/>
      <c r="L199" s="1"/>
      <c r="M199" s="54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54"/>
      <c r="D200" s="55"/>
      <c r="E200" s="54"/>
      <c r="F200" s="54"/>
      <c r="G200" s="1"/>
      <c r="H200" s="54"/>
      <c r="I200" s="1"/>
      <c r="J200" s="63"/>
      <c r="K200" s="53"/>
      <c r="L200" s="1"/>
      <c r="M200" s="54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54"/>
      <c r="D201" s="53"/>
      <c r="E201" s="1"/>
      <c r="F201" s="54"/>
      <c r="G201" s="1"/>
      <c r="H201" s="54"/>
      <c r="I201" s="1"/>
      <c r="J201" s="63"/>
      <c r="K201" s="1"/>
      <c r="L201" s="53"/>
      <c r="M201" s="1"/>
      <c r="N201" s="59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54"/>
      <c r="D202" s="53"/>
      <c r="E202" s="1"/>
      <c r="F202" s="54"/>
      <c r="G202" s="1"/>
      <c r="H202" s="54"/>
      <c r="I202" s="1"/>
      <c r="J202" s="63"/>
      <c r="K202" s="53"/>
      <c r="L202" s="1"/>
      <c r="M202" s="54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54"/>
      <c r="B203" s="1"/>
      <c r="C203" s="54"/>
      <c r="E203" s="53"/>
      <c r="F203" s="54"/>
      <c r="G203" s="1"/>
      <c r="H203" s="54"/>
      <c r="I203" s="1"/>
      <c r="J203" s="63"/>
      <c r="K203" s="54"/>
      <c r="L203" s="55"/>
      <c r="M203" s="54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54"/>
      <c r="D204" s="53"/>
      <c r="E204" s="1"/>
      <c r="F204" s="54"/>
      <c r="G204" s="1"/>
      <c r="H204" s="54"/>
      <c r="I204" s="1"/>
      <c r="J204" s="63"/>
      <c r="K204" s="53"/>
      <c r="L204" s="1"/>
      <c r="M204" s="54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54"/>
      <c r="D205" s="53"/>
      <c r="E205" s="1"/>
      <c r="F205" s="54"/>
      <c r="G205" s="1"/>
      <c r="H205" s="54"/>
      <c r="I205" s="1"/>
      <c r="J205" s="63"/>
      <c r="K205" s="53"/>
      <c r="L205" s="1"/>
      <c r="M205" s="54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54"/>
      <c r="D206" s="53"/>
      <c r="E206" s="1"/>
      <c r="F206" s="54"/>
      <c r="G206" s="1"/>
      <c r="H206" s="54"/>
      <c r="I206" s="1"/>
      <c r="J206" s="63"/>
      <c r="K206" s="53"/>
      <c r="L206" s="1"/>
      <c r="M206" s="54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55"/>
      <c r="B207" s="1"/>
      <c r="C207" s="54"/>
      <c r="D207" s="53"/>
      <c r="E207" s="1"/>
      <c r="F207" s="54"/>
      <c r="G207" s="1"/>
      <c r="H207" s="54"/>
      <c r="I207" s="1"/>
      <c r="J207" s="63"/>
      <c r="K207" s="53"/>
      <c r="L207" s="1"/>
      <c r="M207" s="54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54"/>
      <c r="D208" s="53"/>
      <c r="E208" s="1"/>
      <c r="F208" s="54"/>
      <c r="G208" s="1"/>
      <c r="H208" s="54"/>
      <c r="I208" s="1"/>
      <c r="J208" s="63"/>
      <c r="K208" s="53"/>
      <c r="L208" s="1"/>
      <c r="M208" s="54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54"/>
      <c r="D209" s="53"/>
      <c r="E209" s="1"/>
      <c r="F209" s="54"/>
      <c r="G209" s="1"/>
      <c r="H209" s="54"/>
      <c r="I209" s="1"/>
      <c r="J209" s="62"/>
      <c r="K209" s="54"/>
      <c r="L209" s="1"/>
      <c r="M209" s="54"/>
      <c r="N209" s="1"/>
      <c r="O209" s="55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54"/>
      <c r="B210" s="1"/>
      <c r="C210" s="54"/>
      <c r="D210" s="55"/>
      <c r="E210" s="54"/>
      <c r="F210" s="54"/>
      <c r="G210" s="1"/>
      <c r="H210" s="54"/>
      <c r="I210" s="1"/>
      <c r="J210" s="63"/>
      <c r="K210" s="53"/>
      <c r="L210" s="1"/>
      <c r="M210" s="54"/>
      <c r="N210" s="1"/>
      <c r="O210" s="55"/>
      <c r="P210" s="55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54"/>
      <c r="D211" s="53"/>
      <c r="E211" s="1"/>
      <c r="F211" s="54"/>
      <c r="G211" s="1"/>
      <c r="H211" s="54"/>
      <c r="I211" s="1"/>
      <c r="J211" s="63"/>
      <c r="K211" s="53"/>
      <c r="L211" s="1"/>
      <c r="M211" s="54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54"/>
      <c r="D212" s="53"/>
      <c r="E212" s="1"/>
      <c r="F212" s="54"/>
      <c r="G212" s="1"/>
      <c r="H212" s="54"/>
      <c r="I212" s="1"/>
      <c r="J212" s="63"/>
      <c r="K212" s="55"/>
      <c r="L212" s="5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54"/>
      <c r="D213" s="53"/>
      <c r="E213" s="1"/>
      <c r="F213" s="54"/>
      <c r="G213" s="1"/>
      <c r="H213" s="54"/>
      <c r="I213" s="1"/>
      <c r="J213" s="63"/>
      <c r="K213" s="53"/>
      <c r="L213" s="1"/>
      <c r="M213" s="54"/>
      <c r="N213" s="59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54"/>
      <c r="B214" s="1"/>
      <c r="C214" s="54"/>
      <c r="D214" s="53"/>
      <c r="E214" s="1"/>
      <c r="F214" s="1"/>
      <c r="G214" s="54"/>
      <c r="H214" s="54"/>
      <c r="I214" s="1"/>
      <c r="J214" s="63"/>
      <c r="K214" s="53"/>
      <c r="L214" s="1"/>
      <c r="M214" s="54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54"/>
      <c r="B215" s="1"/>
      <c r="C215" s="54"/>
      <c r="D215" s="53"/>
      <c r="E215" s="1"/>
      <c r="F215" s="54"/>
      <c r="G215" s="1"/>
      <c r="H215" s="54"/>
      <c r="I215" s="1"/>
      <c r="J215" s="63"/>
      <c r="K215" s="53"/>
      <c r="L215" s="1"/>
      <c r="M215" s="54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54"/>
      <c r="E216" s="55"/>
      <c r="F216" s="54"/>
      <c r="G216" s="1"/>
      <c r="H216" s="54"/>
      <c r="I216" s="1"/>
      <c r="J216" s="63"/>
      <c r="K216" s="53"/>
      <c r="L216" s="1"/>
      <c r="M216" s="54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55"/>
      <c r="B217" s="1"/>
      <c r="C217" s="54"/>
      <c r="D217" s="55"/>
      <c r="E217" s="54"/>
      <c r="F217" s="54"/>
      <c r="G217" s="1"/>
      <c r="H217" s="54"/>
      <c r="I217" s="1"/>
      <c r="J217" s="63"/>
      <c r="K217" s="53"/>
      <c r="L217" s="1"/>
      <c r="M217" s="54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54"/>
      <c r="D218" s="53"/>
      <c r="E218" s="1"/>
      <c r="F218" s="54"/>
      <c r="G218" s="1"/>
      <c r="H218" s="54"/>
      <c r="I218" s="1"/>
      <c r="J218" s="63"/>
      <c r="K218" s="55"/>
      <c r="L218" s="54"/>
      <c r="M218" s="1"/>
      <c r="N218" s="54"/>
      <c r="O218" s="54"/>
      <c r="P218" s="64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54"/>
      <c r="D219" s="53"/>
      <c r="E219" s="1"/>
      <c r="F219" s="54"/>
      <c r="G219" s="1"/>
      <c r="H219" s="54"/>
      <c r="I219" s="1"/>
      <c r="J219" s="63"/>
      <c r="K219" s="54"/>
      <c r="L219" s="55"/>
      <c r="M219" s="54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54"/>
      <c r="D220" s="53"/>
      <c r="E220" s="1"/>
      <c r="F220" s="54"/>
      <c r="G220" s="1"/>
      <c r="H220" s="54"/>
      <c r="I220" s="1"/>
      <c r="J220" s="63"/>
      <c r="K220" s="53"/>
      <c r="L220" s="1"/>
      <c r="M220" s="54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54"/>
      <c r="E221" s="55"/>
      <c r="F221" s="54"/>
      <c r="G221" s="1"/>
      <c r="H221" s="54"/>
      <c r="I221" s="1"/>
      <c r="J221" s="63"/>
      <c r="K221" s="54"/>
      <c r="L221" s="55"/>
      <c r="M221" s="54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54"/>
      <c r="D222" s="53"/>
      <c r="E222" s="1"/>
      <c r="F222" s="54"/>
      <c r="G222" s="1"/>
      <c r="H222" s="54"/>
      <c r="I222" s="1"/>
      <c r="J222" s="63"/>
      <c r="K222" s="55"/>
      <c r="L222" s="5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54"/>
      <c r="D223" s="53"/>
      <c r="E223" s="1"/>
      <c r="F223" s="54"/>
      <c r="G223" s="1"/>
      <c r="H223" s="54"/>
      <c r="I223" s="1"/>
      <c r="J223" s="63"/>
      <c r="K223" s="53"/>
      <c r="L223" s="1"/>
      <c r="M223" s="54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54"/>
      <c r="D224" s="55"/>
      <c r="E224" s="54"/>
      <c r="F224" s="54"/>
      <c r="G224" s="1"/>
      <c r="H224" s="54"/>
      <c r="I224" s="1"/>
      <c r="J224" s="63"/>
      <c r="K224" s="55"/>
      <c r="L224" s="54"/>
      <c r="M224" s="1"/>
      <c r="N224" s="59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54"/>
      <c r="E225" s="53"/>
      <c r="F225" s="54"/>
      <c r="G225" s="1"/>
      <c r="H225" s="54"/>
      <c r="I225" s="1"/>
      <c r="J225" s="63"/>
      <c r="K225" s="1"/>
      <c r="L225" s="53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54"/>
      <c r="E226" s="55"/>
      <c r="F226" s="54"/>
      <c r="G226" s="1"/>
      <c r="H226" s="54"/>
      <c r="I226" s="1"/>
      <c r="J226" s="63"/>
      <c r="K226" s="54"/>
      <c r="L226" s="55"/>
      <c r="M226" s="54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54"/>
      <c r="D227" s="53"/>
      <c r="E227" s="1"/>
      <c r="F227" s="54"/>
      <c r="G227" s="1"/>
      <c r="H227" s="54"/>
      <c r="I227" s="1"/>
      <c r="J227" s="63"/>
      <c r="K227" s="53"/>
      <c r="L227" s="1"/>
      <c r="M227" s="54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54"/>
      <c r="B228" s="1"/>
      <c r="C228" s="54"/>
      <c r="E228" s="55"/>
      <c r="F228" s="1"/>
      <c r="G228" s="54"/>
      <c r="H228" s="54"/>
      <c r="I228" s="1"/>
      <c r="J228" s="63"/>
      <c r="K228" s="54"/>
      <c r="L228" s="55"/>
      <c r="M228" s="54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54"/>
      <c r="D229" s="55"/>
      <c r="E229" s="54"/>
      <c r="F229" s="1"/>
      <c r="G229" s="54"/>
      <c r="H229" s="54"/>
      <c r="J229" s="63"/>
      <c r="K229" s="55"/>
      <c r="L229" s="5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54"/>
      <c r="B230" s="1"/>
      <c r="C230" s="54"/>
      <c r="D230" s="55"/>
      <c r="E230" s="54"/>
      <c r="F230" s="54"/>
      <c r="G230" s="1"/>
      <c r="H230" s="54"/>
      <c r="I230" s="1"/>
      <c r="J230" s="63"/>
      <c r="K230" s="53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54"/>
      <c r="D231" s="53"/>
      <c r="E231" s="1"/>
      <c r="F231" s="54"/>
      <c r="G231" s="1"/>
      <c r="H231" s="54"/>
      <c r="I231" s="1"/>
      <c r="J231" s="63"/>
      <c r="K231" s="53"/>
      <c r="L231" s="1"/>
      <c r="M231" s="54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54"/>
      <c r="E232" s="53"/>
      <c r="F232" s="54"/>
      <c r="G232" s="1"/>
      <c r="H232" s="54"/>
      <c r="I232" s="1"/>
      <c r="J232" s="63"/>
      <c r="K232" s="54"/>
      <c r="L232" s="55"/>
      <c r="M232" s="54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55"/>
      <c r="B233" s="1"/>
      <c r="C233" s="54"/>
      <c r="E233" s="55"/>
      <c r="F233" s="54"/>
      <c r="G233" s="1"/>
      <c r="H233" s="54"/>
      <c r="I233" s="1"/>
      <c r="J233" s="63"/>
      <c r="K233" s="54"/>
      <c r="L233" s="55"/>
      <c r="M233" s="54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54"/>
      <c r="E234" s="55"/>
      <c r="F234" s="54"/>
      <c r="G234" s="1"/>
      <c r="H234" s="54"/>
      <c r="I234" s="1"/>
      <c r="J234" s="63"/>
      <c r="K234" s="54"/>
      <c r="L234" s="55"/>
      <c r="M234" s="54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55"/>
      <c r="B235" s="1"/>
      <c r="C235" s="66"/>
      <c r="D235" s="67"/>
      <c r="E235" s="68"/>
      <c r="F235" s="54"/>
      <c r="G235" s="1"/>
      <c r="H235" s="54"/>
      <c r="I235" s="1"/>
      <c r="J235" s="63"/>
      <c r="K235" s="53"/>
      <c r="L235" s="1"/>
      <c r="M235" s="54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66"/>
      <c r="E236" s="69"/>
      <c r="F236" s="54"/>
      <c r="G236" s="1"/>
      <c r="H236" s="54"/>
      <c r="I236" s="1"/>
      <c r="J236" s="63"/>
      <c r="K236" s="54"/>
      <c r="L236" s="55"/>
      <c r="M236" s="54"/>
      <c r="N236" s="59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54"/>
      <c r="B237" s="1"/>
      <c r="C237" s="66"/>
      <c r="E237" s="69"/>
      <c r="F237" s="1"/>
      <c r="G237" s="54"/>
      <c r="H237" s="54"/>
      <c r="I237" s="1"/>
      <c r="J237" s="63"/>
      <c r="K237" s="54"/>
      <c r="L237" s="55"/>
      <c r="M237" s="54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66"/>
      <c r="E238" s="69"/>
      <c r="F238" s="1"/>
      <c r="G238" s="54"/>
      <c r="H238" s="54"/>
      <c r="I238" s="54"/>
      <c r="J238" s="56"/>
      <c r="K238" s="1"/>
      <c r="L238" s="55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66"/>
      <c r="D239" s="69"/>
      <c r="E239" s="66"/>
      <c r="F239" s="1"/>
      <c r="G239" s="54"/>
      <c r="H239" s="54"/>
      <c r="I239" s="1"/>
      <c r="J239" s="63"/>
      <c r="K239" s="55"/>
      <c r="L239" s="5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66"/>
      <c r="D240" s="69"/>
      <c r="E240" s="66"/>
      <c r="F240" s="1"/>
      <c r="G240" s="54"/>
      <c r="H240" s="54"/>
      <c r="I240" s="1"/>
      <c r="J240" s="63"/>
      <c r="K240" s="55"/>
      <c r="L240" s="5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66"/>
      <c r="D241" s="67"/>
      <c r="E241" s="68"/>
      <c r="F241" s="1"/>
      <c r="G241" s="54"/>
      <c r="H241" s="54"/>
      <c r="I241" s="1"/>
      <c r="J241" s="63"/>
      <c r="K241" s="53"/>
      <c r="L241" s="1"/>
      <c r="M241" s="54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54"/>
      <c r="B242" s="1"/>
      <c r="C242" s="66"/>
      <c r="D242" s="67"/>
      <c r="E242" s="68"/>
      <c r="F242" s="66"/>
      <c r="G242" s="1"/>
      <c r="H242" s="54"/>
      <c r="I242" s="1"/>
      <c r="J242" s="63"/>
      <c r="K242" s="55"/>
      <c r="L242" s="5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54"/>
      <c r="D243" s="55"/>
      <c r="E243" s="54"/>
      <c r="F243" s="54"/>
      <c r="G243" s="1"/>
      <c r="H243" s="54"/>
      <c r="I243" s="1"/>
      <c r="J243" s="63"/>
      <c r="K243" s="54"/>
      <c r="L243" s="55"/>
      <c r="M243" s="54"/>
      <c r="N243" s="1"/>
      <c r="O243" s="1"/>
      <c r="P243" s="59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55"/>
      <c r="B244" s="1"/>
      <c r="C244" s="54"/>
      <c r="D244" s="53"/>
      <c r="E244" s="1"/>
      <c r="F244" s="54"/>
      <c r="G244" s="1"/>
      <c r="H244" s="54"/>
      <c r="I244" s="1"/>
      <c r="J244" s="63"/>
      <c r="K244" s="54"/>
      <c r="L244" s="55"/>
      <c r="M244" s="54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55"/>
      <c r="B245" s="1"/>
      <c r="C245" s="54"/>
      <c r="D245" s="53"/>
      <c r="E245" s="1"/>
      <c r="F245" s="54"/>
      <c r="G245" s="1"/>
      <c r="H245" s="54"/>
      <c r="I245" s="1"/>
      <c r="J245" s="63"/>
      <c r="K245" s="53"/>
      <c r="L245" s="1"/>
      <c r="M245" s="54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54"/>
      <c r="D246" s="53"/>
      <c r="E246" s="1"/>
      <c r="F246" s="54"/>
      <c r="G246" s="1"/>
      <c r="H246" s="54"/>
      <c r="I246" s="1"/>
      <c r="J246" s="63"/>
      <c r="K246" s="53"/>
      <c r="L246" s="1"/>
      <c r="M246" s="54"/>
      <c r="N246" s="1"/>
      <c r="O246" s="55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54"/>
      <c r="B247" s="1"/>
      <c r="C247" s="54"/>
      <c r="D247" s="53"/>
      <c r="E247" s="1"/>
      <c r="F247" s="1"/>
      <c r="G247" s="54"/>
      <c r="H247" s="54"/>
      <c r="I247" s="1"/>
      <c r="J247" s="63"/>
      <c r="K247" s="53"/>
      <c r="L247" s="1"/>
      <c r="M247" s="54"/>
      <c r="N247" s="1"/>
      <c r="O247" s="55"/>
      <c r="P247" s="55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54"/>
      <c r="B248" s="1"/>
      <c r="C248" s="54"/>
      <c r="D248" s="55"/>
      <c r="E248" s="54"/>
      <c r="F248" s="54"/>
      <c r="G248" s="1"/>
      <c r="H248" s="54"/>
      <c r="I248" s="1"/>
      <c r="J248" s="63"/>
      <c r="K248" s="5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54"/>
      <c r="D249" s="53"/>
      <c r="E249" s="1"/>
      <c r="F249" s="54"/>
      <c r="G249" s="1"/>
      <c r="H249" s="54"/>
      <c r="I249" s="1"/>
      <c r="J249" s="63"/>
      <c r="K249" s="53"/>
      <c r="L249" s="1"/>
      <c r="M249" s="54"/>
      <c r="N249" s="54"/>
      <c r="O249" s="54"/>
      <c r="P249" s="64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54"/>
      <c r="D250" s="53"/>
      <c r="E250" s="1"/>
      <c r="F250" s="54"/>
      <c r="G250" s="1"/>
      <c r="H250" s="54"/>
      <c r="I250" s="1"/>
      <c r="J250" s="63"/>
      <c r="K250" s="53"/>
      <c r="L250" s="1"/>
      <c r="M250" s="54"/>
      <c r="N250" s="59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54"/>
      <c r="D251" s="53"/>
      <c r="E251" s="1"/>
      <c r="F251" s="54"/>
      <c r="G251" s="1"/>
      <c r="H251" s="54"/>
      <c r="I251" s="1"/>
      <c r="J251" s="63"/>
      <c r="K251" s="53"/>
      <c r="L251" s="1"/>
      <c r="M251" s="54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54"/>
      <c r="D252" s="53"/>
      <c r="E252" s="1"/>
      <c r="F252" s="54"/>
      <c r="G252" s="1"/>
      <c r="H252" s="54"/>
      <c r="I252" s="1"/>
      <c r="J252" s="63"/>
      <c r="K252" s="53"/>
      <c r="L252" s="1"/>
      <c r="M252" s="54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54"/>
      <c r="D253" s="53"/>
      <c r="E253" s="1"/>
      <c r="F253" s="54"/>
      <c r="G253" s="1"/>
      <c r="H253" s="54"/>
      <c r="I253" s="1"/>
      <c r="J253" s="63"/>
      <c r="K253" s="53"/>
      <c r="L253" s="1"/>
      <c r="M253" s="54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54"/>
      <c r="D254" s="55"/>
      <c r="E254" s="54"/>
      <c r="F254" s="54"/>
      <c r="G254" s="1"/>
      <c r="H254" s="54"/>
      <c r="I254" s="1"/>
      <c r="J254" s="63"/>
      <c r="K254" s="55"/>
      <c r="L254" s="54"/>
      <c r="M254" s="1"/>
      <c r="N254" s="59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54"/>
      <c r="D255" s="53"/>
      <c r="E255" s="1"/>
      <c r="F255" s="54"/>
      <c r="G255" s="1"/>
      <c r="H255" s="54"/>
      <c r="I255" s="1"/>
      <c r="J255" s="63"/>
      <c r="K255" s="54"/>
      <c r="L255" s="55"/>
      <c r="M255" s="54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55"/>
      <c r="B256" s="1"/>
      <c r="C256" s="54"/>
      <c r="D256" s="53"/>
      <c r="E256" s="1"/>
      <c r="F256" s="54"/>
      <c r="G256" s="1"/>
      <c r="H256" s="54"/>
      <c r="I256" s="1"/>
      <c r="J256" s="63"/>
      <c r="K256" s="53"/>
      <c r="L256" s="1"/>
      <c r="M256" s="54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54"/>
      <c r="B257" s="1"/>
      <c r="C257" s="54"/>
      <c r="E257" s="53"/>
      <c r="F257" s="1"/>
      <c r="G257" s="54"/>
      <c r="H257" s="54"/>
      <c r="I257" s="1"/>
      <c r="J257" s="63"/>
      <c r="K257" s="53"/>
      <c r="L257" s="1"/>
      <c r="M257" s="54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54"/>
      <c r="B258" s="1"/>
      <c r="C258" s="54"/>
      <c r="D258" s="53"/>
      <c r="E258" s="1"/>
      <c r="F258" s="54"/>
      <c r="G258" s="1"/>
      <c r="H258" s="54"/>
      <c r="I258" s="1"/>
      <c r="J258" s="63"/>
      <c r="K258" s="54"/>
      <c r="L258" s="55"/>
      <c r="M258" s="54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54"/>
      <c r="D259" s="55"/>
      <c r="E259" s="54"/>
      <c r="F259" s="54"/>
      <c r="G259" s="1"/>
      <c r="H259" s="54"/>
      <c r="I259" s="1"/>
      <c r="J259" s="63"/>
      <c r="K259" s="53"/>
      <c r="L259" s="1"/>
      <c r="M259" s="54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54"/>
      <c r="D260" s="53"/>
      <c r="E260" s="1"/>
      <c r="F260" s="54"/>
      <c r="G260" s="1"/>
      <c r="H260" s="54"/>
      <c r="I260" s="1"/>
      <c r="J260" s="63"/>
      <c r="K260" s="53"/>
      <c r="L260" s="1"/>
      <c r="M260" s="54"/>
      <c r="N260" s="59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54"/>
      <c r="D261" s="53"/>
      <c r="E261" s="1"/>
      <c r="F261" s="54"/>
      <c r="G261" s="1"/>
      <c r="H261" s="54"/>
      <c r="I261" s="1"/>
      <c r="J261" s="63"/>
      <c r="K261" s="53"/>
      <c r="L261" s="1"/>
      <c r="M261" s="54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54"/>
      <c r="D262" s="53"/>
      <c r="E262" s="1"/>
      <c r="F262" s="54"/>
      <c r="G262" s="1"/>
      <c r="H262" s="54"/>
      <c r="I262" s="1"/>
      <c r="J262" s="63"/>
      <c r="K262" s="53"/>
      <c r="L262" s="1"/>
      <c r="M262" s="54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55"/>
      <c r="B263" s="1"/>
      <c r="C263" s="54"/>
      <c r="D263" s="53"/>
      <c r="E263" s="1"/>
      <c r="F263" s="54"/>
      <c r="G263" s="1"/>
      <c r="H263" s="54"/>
      <c r="I263" s="1"/>
      <c r="J263" s="63"/>
      <c r="K263" s="53"/>
      <c r="L263" s="1"/>
      <c r="M263" s="54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54"/>
      <c r="D264" s="1"/>
      <c r="E264" s="53"/>
      <c r="F264" s="54"/>
      <c r="G264" s="1"/>
      <c r="H264" s="54"/>
      <c r="I264" s="1"/>
      <c r="J264" s="63"/>
      <c r="K264" s="55"/>
      <c r="L264" s="5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54"/>
      <c r="D265" s="55"/>
      <c r="E265" s="54"/>
      <c r="F265" s="54"/>
      <c r="G265" s="1"/>
      <c r="H265" s="54"/>
      <c r="I265" s="1"/>
      <c r="J265" s="63"/>
      <c r="K265" s="55"/>
      <c r="L265" s="5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54"/>
      <c r="B266" s="1"/>
      <c r="C266" s="54"/>
      <c r="D266" s="53"/>
      <c r="E266" s="1"/>
      <c r="F266" s="54"/>
      <c r="G266" s="1"/>
      <c r="H266" s="54"/>
      <c r="I266" s="1"/>
      <c r="J266" s="63"/>
      <c r="K266" s="53"/>
      <c r="L266" s="1"/>
      <c r="M266" s="54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54"/>
      <c r="D267" s="53"/>
      <c r="E267" s="1"/>
      <c r="F267" s="54"/>
      <c r="G267" s="1"/>
      <c r="H267" s="54"/>
      <c r="I267" s="1"/>
      <c r="J267" s="63"/>
      <c r="K267" s="53"/>
      <c r="L267" s="1"/>
      <c r="M267" s="54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55"/>
      <c r="B268" s="1"/>
      <c r="C268" s="54"/>
      <c r="E268" s="55"/>
      <c r="F268" s="54"/>
      <c r="G268" s="1"/>
      <c r="H268" s="54"/>
      <c r="I268" s="1"/>
      <c r="J268" s="63"/>
      <c r="K268" s="54"/>
      <c r="L268" s="55"/>
      <c r="M268" s="54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53"/>
      <c r="B269" s="1"/>
      <c r="C269" s="54"/>
      <c r="D269" s="53"/>
      <c r="E269" s="1"/>
      <c r="F269" s="1"/>
      <c r="G269" s="54"/>
      <c r="H269" s="54"/>
      <c r="I269" s="1"/>
      <c r="J269" s="63"/>
      <c r="K269" s="53"/>
      <c r="L269" s="1"/>
      <c r="M269" s="54"/>
      <c r="N269" s="1"/>
      <c r="O269" s="55"/>
      <c r="P269" s="55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54"/>
      <c r="E270" s="55"/>
      <c r="F270" s="1"/>
      <c r="G270" s="54"/>
      <c r="H270" s="54"/>
      <c r="I270" s="1"/>
      <c r="J270" s="63"/>
      <c r="K270" s="54"/>
      <c r="L270" s="55"/>
      <c r="M270" s="54"/>
      <c r="N270" s="59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54"/>
      <c r="E271" s="55"/>
      <c r="F271" s="1"/>
      <c r="G271" s="54"/>
      <c r="H271" s="54"/>
      <c r="I271" s="1"/>
      <c r="J271" s="63"/>
      <c r="K271" s="54"/>
      <c r="L271" s="55"/>
      <c r="M271" s="54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54"/>
      <c r="B272" s="1"/>
      <c r="C272" s="54"/>
      <c r="E272" s="55"/>
      <c r="F272" s="1"/>
      <c r="G272" s="54"/>
      <c r="H272" s="54"/>
      <c r="I272" s="1"/>
      <c r="J272" s="63"/>
      <c r="K272" s="54"/>
      <c r="L272" s="55"/>
      <c r="M272" s="54"/>
      <c r="N272" s="1"/>
      <c r="O272" s="1"/>
      <c r="P272" s="59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54"/>
      <c r="E273" s="55"/>
      <c r="F273" s="1"/>
      <c r="G273" s="54"/>
      <c r="H273" s="54"/>
      <c r="I273" s="1"/>
      <c r="J273" s="63"/>
      <c r="K273" s="54"/>
      <c r="L273" s="55"/>
      <c r="M273" s="54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54"/>
      <c r="D274" s="53"/>
      <c r="E274" s="1"/>
      <c r="F274" s="1"/>
      <c r="G274" s="54"/>
      <c r="H274" s="54"/>
      <c r="I274" s="1"/>
      <c r="J274" s="63"/>
      <c r="K274" s="53"/>
      <c r="L274" s="1"/>
      <c r="M274" s="54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54"/>
      <c r="B275" s="1"/>
      <c r="C275" s="54"/>
      <c r="D275" s="53"/>
      <c r="E275" s="1"/>
      <c r="F275" s="54"/>
      <c r="G275" s="1"/>
      <c r="H275" s="54"/>
      <c r="I275" s="1"/>
      <c r="J275" s="63"/>
      <c r="K275" s="53"/>
      <c r="L275" s="1"/>
      <c r="M275" s="54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54"/>
      <c r="E276" s="55"/>
      <c r="F276" s="54"/>
      <c r="G276" s="1"/>
      <c r="H276" s="54"/>
      <c r="I276" s="1"/>
      <c r="J276" s="63"/>
      <c r="K276" s="54"/>
      <c r="L276" s="55"/>
      <c r="M276" s="54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54"/>
      <c r="E277" s="55"/>
      <c r="F277" s="54"/>
      <c r="G277" s="1"/>
      <c r="H277" s="54"/>
      <c r="I277" s="1"/>
      <c r="J277" s="63"/>
      <c r="K277" s="54"/>
      <c r="L277" s="55"/>
      <c r="M277" s="54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54"/>
      <c r="B278" s="1"/>
      <c r="C278" s="54"/>
      <c r="D278" s="55"/>
      <c r="E278" s="54"/>
      <c r="F278" s="54"/>
      <c r="G278" s="1"/>
      <c r="H278" s="54"/>
      <c r="I278" s="1"/>
      <c r="J278" s="63"/>
      <c r="K278" s="53"/>
      <c r="L278" s="1"/>
      <c r="M278" s="54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54"/>
      <c r="E279" s="55"/>
      <c r="F279" s="54"/>
      <c r="G279" s="1"/>
      <c r="H279" s="54"/>
      <c r="I279" s="1"/>
      <c r="J279" s="63"/>
      <c r="K279" s="1"/>
      <c r="L279" s="53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54"/>
      <c r="E280" s="53"/>
      <c r="F280" s="54"/>
      <c r="G280" s="1"/>
      <c r="H280" s="54"/>
      <c r="I280" s="1"/>
      <c r="J280" s="63"/>
      <c r="K280" s="54"/>
      <c r="L280" s="55"/>
      <c r="M280" s="54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54"/>
      <c r="E281" s="55"/>
      <c r="F281" s="54"/>
      <c r="G281" s="1"/>
      <c r="H281" s="54"/>
      <c r="I281" s="1"/>
      <c r="J281" s="63"/>
      <c r="K281" s="53"/>
      <c r="L281" s="1"/>
      <c r="M281" s="54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55"/>
      <c r="B282" s="1"/>
      <c r="C282" s="54"/>
      <c r="D282" s="53"/>
      <c r="E282" s="1"/>
      <c r="F282" s="54"/>
      <c r="G282" s="1"/>
      <c r="H282" s="54"/>
      <c r="I282" s="1"/>
      <c r="J282" s="63"/>
      <c r="K282" s="1"/>
      <c r="L282" s="53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54"/>
      <c r="D283" s="53"/>
      <c r="E283" s="1"/>
      <c r="F283" s="54"/>
      <c r="G283" s="1"/>
      <c r="H283" s="54"/>
      <c r="I283" s="1"/>
      <c r="J283" s="63"/>
      <c r="K283" s="53"/>
      <c r="L283" s="1"/>
      <c r="M283" s="54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54"/>
      <c r="B284" s="1"/>
      <c r="C284" s="54"/>
      <c r="E284" s="55"/>
      <c r="F284" s="54"/>
      <c r="G284" s="1"/>
      <c r="H284" s="54"/>
      <c r="I284" s="1"/>
      <c r="J284" s="63"/>
      <c r="K284" s="54"/>
      <c r="L284" s="55"/>
      <c r="M284" s="54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55"/>
      <c r="B285" s="1"/>
      <c r="C285" s="54"/>
      <c r="D285" s="53"/>
      <c r="E285" s="1"/>
      <c r="F285" s="54"/>
      <c r="G285" s="1"/>
      <c r="H285" s="54"/>
      <c r="I285" s="1"/>
      <c r="J285" s="63"/>
      <c r="K285" s="53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55"/>
      <c r="E286" s="1"/>
      <c r="F286" s="1"/>
      <c r="G286" s="1"/>
      <c r="H286" s="1"/>
      <c r="I286" s="1"/>
      <c r="J286" s="56"/>
      <c r="K286" s="1"/>
      <c r="L286" s="55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55"/>
      <c r="E287" s="1"/>
      <c r="F287" s="1"/>
      <c r="G287" s="1"/>
      <c r="H287" s="1"/>
      <c r="I287" s="1"/>
      <c r="J287" s="56"/>
      <c r="K287" s="55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55"/>
      <c r="E288" s="1"/>
      <c r="F288" s="1"/>
      <c r="G288" s="1"/>
      <c r="H288" s="1"/>
      <c r="I288" s="1"/>
      <c r="J288" s="56"/>
      <c r="K288" s="55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55"/>
      <c r="E289" s="1"/>
      <c r="F289" s="1"/>
      <c r="G289" s="1"/>
      <c r="H289" s="1"/>
      <c r="J289" s="56"/>
      <c r="K289" s="55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55"/>
      <c r="E290" s="1"/>
      <c r="F290" s="1"/>
      <c r="G290" s="1"/>
      <c r="H290" s="1"/>
      <c r="I290" s="1"/>
      <c r="J290" s="56"/>
      <c r="K290" s="55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55"/>
      <c r="B291" s="1"/>
      <c r="C291" s="1"/>
      <c r="D291" s="55"/>
      <c r="E291" s="1"/>
      <c r="F291" s="1"/>
      <c r="G291" s="1"/>
      <c r="H291" s="1"/>
      <c r="I291" s="1"/>
      <c r="J291" s="56"/>
      <c r="K291" s="55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55"/>
      <c r="E292" s="1"/>
      <c r="F292" s="1"/>
      <c r="G292" s="1"/>
      <c r="H292" s="1"/>
      <c r="I292" s="1"/>
      <c r="J292" s="56"/>
      <c r="K292" s="55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55"/>
      <c r="E293" s="1"/>
      <c r="F293" s="1"/>
      <c r="G293" s="1"/>
      <c r="H293" s="1"/>
      <c r="I293" s="1"/>
      <c r="J293" s="56"/>
      <c r="K293" s="55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55"/>
      <c r="B294" s="1"/>
      <c r="C294" s="1"/>
      <c r="D294" s="55"/>
      <c r="E294" s="1"/>
      <c r="F294" s="1"/>
      <c r="G294" s="1"/>
      <c r="H294" s="1"/>
      <c r="I294" s="1"/>
      <c r="J294" s="56"/>
      <c r="K294" s="55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55"/>
      <c r="E295" s="1"/>
      <c r="F295" s="1"/>
      <c r="G295" s="1"/>
      <c r="H295" s="1"/>
      <c r="I295" s="1"/>
      <c r="J295" s="56"/>
      <c r="K295" s="1"/>
      <c r="L295" s="55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55"/>
      <c r="E296" s="1"/>
      <c r="F296" s="1"/>
      <c r="G296" s="1"/>
      <c r="H296" s="1"/>
      <c r="I296" s="1"/>
      <c r="J296" s="56"/>
      <c r="K296" s="55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55"/>
      <c r="E297" s="1"/>
      <c r="F297" s="1"/>
      <c r="G297" s="1"/>
      <c r="H297" s="1"/>
      <c r="I297" s="1"/>
      <c r="J297" s="56"/>
      <c r="K297" s="55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55"/>
      <c r="E298" s="1"/>
      <c r="F298" s="1"/>
      <c r="G298" s="1"/>
      <c r="H298" s="1"/>
      <c r="I298" s="1"/>
      <c r="J298" s="56"/>
      <c r="K298" s="55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55"/>
      <c r="E299" s="1"/>
      <c r="F299" s="1"/>
      <c r="G299" s="1"/>
      <c r="H299" s="1"/>
      <c r="I299" s="1"/>
      <c r="J299" s="56"/>
      <c r="K299" s="55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55"/>
      <c r="F300" s="1"/>
      <c r="G300" s="1"/>
      <c r="H300" s="1"/>
      <c r="I300" s="1"/>
      <c r="J300" s="56"/>
      <c r="K300" s="1"/>
      <c r="L300" s="55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55"/>
      <c r="E301" s="1"/>
      <c r="F301" s="1"/>
      <c r="G301" s="1"/>
      <c r="H301" s="1"/>
      <c r="I301" s="1"/>
      <c r="J301" s="56"/>
      <c r="K301" s="55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55"/>
      <c r="E302" s="1"/>
      <c r="F302" s="1"/>
      <c r="G302" s="1"/>
      <c r="H302" s="1"/>
      <c r="I302" s="1"/>
      <c r="J302" s="56"/>
      <c r="K302" s="1"/>
      <c r="L302" s="55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55"/>
      <c r="F303" s="1"/>
      <c r="G303" s="1"/>
      <c r="H303" s="1"/>
      <c r="I303" s="1"/>
      <c r="J303" s="56"/>
      <c r="K303" s="1"/>
      <c r="L303" s="55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55"/>
      <c r="E304" s="1"/>
      <c r="F304" s="1"/>
      <c r="G304" s="1"/>
      <c r="H304" s="1"/>
      <c r="I304" s="1"/>
      <c r="J304" s="56"/>
      <c r="K304" s="1"/>
      <c r="L304" s="55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55"/>
      <c r="B305" s="1"/>
      <c r="C305" s="1"/>
      <c r="D305" s="55"/>
      <c r="E305" s="1"/>
      <c r="F305" s="1"/>
      <c r="G305" s="1"/>
      <c r="H305" s="1"/>
      <c r="I305" s="1"/>
      <c r="J305" s="56"/>
      <c r="K305" s="55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55"/>
      <c r="B306" s="1"/>
      <c r="C306" s="1"/>
      <c r="E306" s="55"/>
      <c r="F306" s="1"/>
      <c r="G306" s="1"/>
      <c r="H306" s="1"/>
      <c r="I306" s="1"/>
      <c r="J306" s="56"/>
      <c r="K306" s="55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55"/>
      <c r="E307" s="1"/>
      <c r="F307" s="1"/>
      <c r="G307" s="1"/>
      <c r="H307" s="1"/>
      <c r="I307" s="1"/>
      <c r="J307" s="56"/>
      <c r="K307" s="55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55"/>
      <c r="E308" s="1"/>
      <c r="F308" s="1"/>
      <c r="G308" s="1"/>
      <c r="H308" s="1"/>
      <c r="I308" s="1"/>
      <c r="J308" s="56"/>
      <c r="K308" s="55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55"/>
      <c r="E309" s="1"/>
      <c r="F309" s="1"/>
      <c r="G309" s="1"/>
      <c r="H309" s="1"/>
      <c r="I309" s="1"/>
      <c r="J309" s="56"/>
      <c r="K309" s="55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55"/>
      <c r="F310" s="1"/>
      <c r="G310" s="1"/>
      <c r="H310" s="1"/>
      <c r="I310" s="1"/>
      <c r="J310" s="56"/>
      <c r="K310" s="55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55"/>
      <c r="E311" s="1"/>
      <c r="F311" s="1"/>
      <c r="G311" s="1"/>
      <c r="H311" s="1"/>
      <c r="I311" s="1"/>
      <c r="J311" s="56"/>
      <c r="K311" s="55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55"/>
      <c r="E312" s="1"/>
      <c r="F312" s="1"/>
      <c r="G312" s="1"/>
      <c r="H312" s="1"/>
      <c r="I312" s="1"/>
      <c r="J312" s="56"/>
      <c r="K312" s="1"/>
      <c r="L312" s="55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55"/>
      <c r="E313" s="1"/>
      <c r="F313" s="1"/>
      <c r="G313" s="1"/>
      <c r="H313" s="1"/>
      <c r="I313" s="1"/>
      <c r="J313" s="56"/>
      <c r="K313" s="55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55"/>
      <c r="E314" s="1"/>
      <c r="F314" s="1"/>
      <c r="G314" s="1"/>
      <c r="H314" s="1"/>
      <c r="I314" s="1"/>
      <c r="J314" s="56"/>
      <c r="K314" s="55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55"/>
      <c r="E315" s="1"/>
      <c r="F315" s="1"/>
      <c r="G315" s="1"/>
      <c r="H315" s="1"/>
      <c r="I315" s="1"/>
      <c r="J315" s="56"/>
      <c r="K315" s="1"/>
      <c r="L315" s="55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55"/>
      <c r="E316" s="1"/>
      <c r="F316" s="1"/>
      <c r="G316" s="1"/>
      <c r="H316" s="1"/>
      <c r="I316" s="1"/>
      <c r="J316" s="56"/>
      <c r="K316" s="1"/>
      <c r="L316" s="55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55"/>
      <c r="F317" s="1"/>
      <c r="G317" s="1"/>
      <c r="H317" s="1"/>
      <c r="I317" s="1"/>
      <c r="J317" s="56"/>
      <c r="K317" s="1"/>
      <c r="L317" s="55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55"/>
      <c r="B318" s="1"/>
      <c r="C318" s="1"/>
      <c r="D318" s="55"/>
      <c r="E318" s="1"/>
      <c r="F318" s="1"/>
      <c r="G318" s="1"/>
      <c r="H318" s="1"/>
      <c r="I318" s="1"/>
      <c r="J318" s="56"/>
      <c r="K318" s="55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55"/>
      <c r="F319" s="1"/>
      <c r="G319" s="1"/>
      <c r="H319" s="1"/>
      <c r="I319" s="1"/>
      <c r="J319" s="56"/>
      <c r="K319" s="55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55"/>
      <c r="E320" s="1"/>
      <c r="F320" s="1"/>
      <c r="G320" s="1"/>
      <c r="H320" s="1"/>
      <c r="I320" s="1"/>
      <c r="J320" s="56"/>
      <c r="K320" s="55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55"/>
      <c r="E321" s="1"/>
      <c r="F321" s="1"/>
      <c r="G321" s="1"/>
      <c r="H321" s="1"/>
      <c r="I321" s="1"/>
      <c r="J321" s="56"/>
      <c r="K321" s="55"/>
      <c r="L321" s="1"/>
      <c r="M321" s="1"/>
      <c r="N321" s="1"/>
      <c r="O321" s="55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55"/>
      <c r="E322" s="1"/>
      <c r="F322" s="1"/>
      <c r="G322" s="1"/>
      <c r="H322" s="1"/>
      <c r="I322" s="1"/>
      <c r="J322" s="56"/>
      <c r="K322" s="55"/>
      <c r="L322" s="1"/>
      <c r="M322" s="1"/>
      <c r="N322" s="1"/>
      <c r="O322" s="55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55"/>
      <c r="E323" s="1"/>
      <c r="F323" s="1"/>
      <c r="G323" s="1"/>
      <c r="H323" s="1"/>
      <c r="I323" s="1"/>
      <c r="J323" s="56"/>
      <c r="K323" s="55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55"/>
      <c r="E324" s="1"/>
      <c r="F324" s="1"/>
      <c r="G324" s="1"/>
      <c r="H324" s="1"/>
      <c r="I324" s="1"/>
      <c r="J324" s="56"/>
      <c r="K324" s="1"/>
      <c r="L324" s="55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55"/>
      <c r="E325" s="1"/>
      <c r="F325" s="1"/>
      <c r="G325" s="1"/>
      <c r="H325" s="1"/>
      <c r="I325" s="1"/>
      <c r="J325" s="56"/>
      <c r="K325" s="55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55"/>
      <c r="E326" s="1"/>
      <c r="F326" s="1"/>
      <c r="G326" s="1"/>
      <c r="H326" s="1"/>
      <c r="I326" s="1"/>
      <c r="J326" s="56"/>
      <c r="K326" s="55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55"/>
      <c r="E327" s="1"/>
      <c r="F327" s="1"/>
      <c r="G327" s="1"/>
      <c r="H327" s="1"/>
      <c r="I327" s="1"/>
      <c r="J327" s="56"/>
      <c r="K327" s="1"/>
      <c r="L327" s="55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55"/>
      <c r="E328" s="1"/>
      <c r="F328" s="1"/>
      <c r="G328" s="1"/>
      <c r="H328" s="1"/>
      <c r="I328" s="1"/>
      <c r="J328" s="56"/>
      <c r="K328" s="1"/>
      <c r="L328" s="55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55"/>
      <c r="E329" s="1"/>
      <c r="F329" s="1"/>
      <c r="G329" s="1"/>
      <c r="H329" s="1"/>
      <c r="I329" s="1"/>
      <c r="J329" s="56"/>
      <c r="K329" s="1"/>
      <c r="L329" s="55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55"/>
      <c r="B330" s="1"/>
      <c r="C330" s="1"/>
      <c r="D330" s="55"/>
      <c r="E330" s="1"/>
      <c r="F330" s="1"/>
      <c r="G330" s="1"/>
      <c r="H330" s="1"/>
      <c r="I330" s="1"/>
      <c r="J330" s="56"/>
      <c r="K330" s="55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55"/>
      <c r="E331" s="1"/>
      <c r="F331" s="1"/>
      <c r="G331" s="1"/>
      <c r="H331" s="1"/>
      <c r="I331" s="1"/>
      <c r="J331" s="56"/>
      <c r="K331" s="1"/>
      <c r="L331" s="55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55"/>
      <c r="E332" s="1"/>
      <c r="F332" s="1"/>
      <c r="G332" s="1"/>
      <c r="H332" s="1"/>
      <c r="I332" s="1"/>
      <c r="J332" s="56"/>
      <c r="K332" s="55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55"/>
      <c r="B333" s="1"/>
      <c r="C333" s="1"/>
      <c r="D333" s="55"/>
      <c r="E333" s="1"/>
      <c r="F333" s="1"/>
      <c r="G333" s="1"/>
      <c r="H333" s="1"/>
      <c r="I333" s="1"/>
      <c r="J333" s="56"/>
      <c r="K333" s="55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55"/>
      <c r="E334" s="1"/>
      <c r="F334" s="1"/>
      <c r="G334" s="1"/>
      <c r="H334" s="1"/>
      <c r="I334" s="1"/>
      <c r="J334" s="56"/>
      <c r="K334" s="55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55"/>
      <c r="E335" s="1"/>
      <c r="F335" s="1"/>
      <c r="G335" s="1"/>
      <c r="H335" s="1"/>
      <c r="I335" s="1"/>
      <c r="J335" s="56"/>
      <c r="K335" s="55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55"/>
      <c r="E336" s="1"/>
      <c r="F336" s="1"/>
      <c r="G336" s="1"/>
      <c r="H336" s="1"/>
      <c r="I336" s="1"/>
      <c r="J336" s="56"/>
      <c r="K336" s="1"/>
      <c r="L336" s="55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55"/>
      <c r="E337" s="1"/>
      <c r="F337" s="1"/>
      <c r="G337" s="1"/>
      <c r="H337" s="1"/>
      <c r="I337" s="1"/>
      <c r="J337" s="56"/>
      <c r="K337" s="55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55"/>
      <c r="E338" s="1"/>
      <c r="F338" s="1"/>
      <c r="G338" s="1"/>
      <c r="H338" s="1"/>
      <c r="I338" s="1"/>
      <c r="J338" s="56"/>
      <c r="K338" s="55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55"/>
      <c r="E339" s="1"/>
      <c r="F339" s="1"/>
      <c r="G339" s="1"/>
      <c r="H339" s="1"/>
      <c r="I339" s="1"/>
      <c r="J339" s="56"/>
      <c r="K339" s="55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55"/>
      <c r="B340" s="1"/>
      <c r="C340" s="1"/>
      <c r="D340" s="1"/>
      <c r="E340" s="55"/>
      <c r="F340" s="1"/>
      <c r="G340" s="1"/>
      <c r="H340" s="1"/>
      <c r="I340" s="1"/>
      <c r="J340" s="56"/>
      <c r="K340" s="55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55"/>
      <c r="B341" s="1"/>
      <c r="C341" s="1"/>
      <c r="D341" s="55"/>
      <c r="E341" s="1"/>
      <c r="F341" s="1"/>
      <c r="G341" s="1"/>
      <c r="H341" s="1"/>
      <c r="I341" s="1"/>
      <c r="J341" s="56"/>
      <c r="K341" s="55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55"/>
      <c r="E342" s="1"/>
      <c r="F342" s="1"/>
      <c r="G342" s="1"/>
      <c r="H342" s="1"/>
      <c r="I342" s="1"/>
      <c r="J342" s="56"/>
      <c r="K342" s="55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55"/>
      <c r="F343" s="1"/>
      <c r="G343" s="1"/>
      <c r="H343" s="1"/>
      <c r="I343" s="1"/>
      <c r="J343" s="56"/>
      <c r="K343" s="55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55"/>
      <c r="F344" s="1"/>
      <c r="G344" s="1"/>
      <c r="H344" s="1"/>
      <c r="I344" s="1"/>
      <c r="J344" s="56"/>
      <c r="K344" s="55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55"/>
      <c r="F345" s="1"/>
      <c r="G345" s="1"/>
      <c r="H345" s="1"/>
      <c r="I345" s="1"/>
      <c r="J345" s="56"/>
      <c r="K345" s="55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55"/>
      <c r="E346" s="1"/>
      <c r="F346" s="1"/>
      <c r="G346" s="1"/>
      <c r="H346" s="1"/>
      <c r="I346" s="1"/>
      <c r="J346" s="56"/>
      <c r="K346" s="55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55"/>
      <c r="E347" s="1"/>
      <c r="F347" s="1"/>
      <c r="G347" s="1"/>
      <c r="H347" s="1"/>
      <c r="I347" s="1"/>
      <c r="J347" s="56"/>
      <c r="K347" s="55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55"/>
      <c r="E348" s="1"/>
      <c r="F348" s="1"/>
      <c r="G348" s="1"/>
      <c r="H348" s="1"/>
      <c r="I348" s="1"/>
      <c r="J348" s="56"/>
      <c r="K348" s="55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55"/>
      <c r="E349" s="1"/>
      <c r="F349" s="1"/>
      <c r="G349" s="1"/>
      <c r="H349" s="1"/>
      <c r="I349" s="1"/>
      <c r="J349" s="56"/>
      <c r="K349" s="1"/>
      <c r="L349" s="55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55"/>
      <c r="B350" s="1"/>
      <c r="C350" s="1"/>
      <c r="D350" s="55"/>
      <c r="E350" s="1"/>
      <c r="F350" s="1"/>
      <c r="G350" s="1"/>
      <c r="H350" s="1"/>
      <c r="I350" s="1"/>
      <c r="J350" s="56"/>
      <c r="K350" s="55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55"/>
      <c r="E351" s="1"/>
      <c r="F351" s="1"/>
      <c r="G351" s="1"/>
      <c r="H351" s="1"/>
      <c r="I351" s="1"/>
      <c r="J351" s="56"/>
      <c r="K351" s="55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70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70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70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70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70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70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70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70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70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70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70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70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70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70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70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70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70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70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70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70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70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70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70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70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70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70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70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70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70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70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70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70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70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70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70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70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70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70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70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70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70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70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70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70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70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70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70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70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70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70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70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70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70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70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70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70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70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70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70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70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70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70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70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70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70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70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70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70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70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70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70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70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70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70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70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70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70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70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70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70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70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70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70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70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70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70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70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70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70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70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70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70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70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70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70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70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70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70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70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70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70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70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70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70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70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70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70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70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70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70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70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70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70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70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70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70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70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70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70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70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70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70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70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70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70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70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70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70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70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70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70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70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70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70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70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70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70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70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70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70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70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70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70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70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70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70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70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70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70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70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70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70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70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70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70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70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70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70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70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70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70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70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70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70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70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70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70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70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70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70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70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70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70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70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70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70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70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70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70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70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70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70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70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70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70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70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70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70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70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70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70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70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70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70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70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70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70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70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70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70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70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70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70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70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70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70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70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70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70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70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70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70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70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70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70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70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70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70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70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70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70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70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70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70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70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70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70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70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70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70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70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70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70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70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70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70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70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70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70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70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70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70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70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70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70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70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70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70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70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70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70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70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70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70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70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70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70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70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70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70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70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70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70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70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70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70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70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70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70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70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70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70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70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70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70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70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70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70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70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70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70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70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70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70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70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70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70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70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70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70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70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70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70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70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70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70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70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70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70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70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70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70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70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70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70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70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70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70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70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70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70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70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70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70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70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70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70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70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70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70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70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70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70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70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70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70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70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70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70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70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70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70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70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70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70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70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70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70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70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70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70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70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70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70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70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70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70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70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70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70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70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70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70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70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70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70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70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70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70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70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70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70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70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70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70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70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70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70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70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70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70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70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70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70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70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70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70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70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70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70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70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70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</sheetData>
  <mergeCells count="40">
    <mergeCell ref="J3:J4"/>
    <mergeCell ref="K3:L3"/>
    <mergeCell ref="M3:O4"/>
    <mergeCell ref="P3:Q3"/>
    <mergeCell ref="P4:Q4"/>
    <mergeCell ref="A1:M2"/>
    <mergeCell ref="A3:A4"/>
    <mergeCell ref="D3:E3"/>
    <mergeCell ref="F3:F4"/>
    <mergeCell ref="G3:G4"/>
    <mergeCell ref="H3:H4"/>
    <mergeCell ref="I3:I4"/>
    <mergeCell ref="C199:D199"/>
    <mergeCell ref="C203:D203"/>
    <mergeCell ref="C216:D216"/>
    <mergeCell ref="C221:D221"/>
    <mergeCell ref="C225:D225"/>
    <mergeCell ref="C226:D226"/>
    <mergeCell ref="H229:I229"/>
    <mergeCell ref="C228:D228"/>
    <mergeCell ref="C232:D232"/>
    <mergeCell ref="C233:D233"/>
    <mergeCell ref="C234:D234"/>
    <mergeCell ref="C236:D236"/>
    <mergeCell ref="C237:D237"/>
    <mergeCell ref="C238:D238"/>
    <mergeCell ref="C277:D277"/>
    <mergeCell ref="C279:D279"/>
    <mergeCell ref="C280:D280"/>
    <mergeCell ref="C281:D281"/>
    <mergeCell ref="C284:D284"/>
    <mergeCell ref="H289:I289"/>
    <mergeCell ref="C257:D257"/>
    <mergeCell ref="C268:D268"/>
    <mergeCell ref="C270:D270"/>
    <mergeCell ref="C271:D271"/>
    <mergeCell ref="C272:D272"/>
    <mergeCell ref="C273:D273"/>
    <mergeCell ref="C276:D276"/>
    <mergeCell ref="C306:D306"/>
  </mergeCells>
  <drawing r:id="rId1"/>
</worksheet>
</file>