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b.intra.admin.ch\Userhome$\All\data\Documents\Webseite BWIP\Statistik\Generalausfuhrbewilligungen\"/>
    </mc:Choice>
  </mc:AlternateContent>
  <bookViews>
    <workbookView xWindow="0" yWindow="0" windowWidth="10550" windowHeight="12020"/>
  </bookViews>
  <sheets>
    <sheet name="1. Semester 2021" sheetId="4" r:id="rId1"/>
  </sheets>
  <definedNames>
    <definedName name="_xlnm._FilterDatabase" localSheetId="0" hidden="1">'1. Semester 2021'!$A$2:$A$31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4" l="1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B33" i="4"/>
  <c r="X22" i="4" l="1"/>
  <c r="X25" i="4"/>
  <c r="X23" i="4"/>
  <c r="X24" i="4"/>
  <c r="X4" i="4"/>
  <c r="X26" i="4"/>
  <c r="X27" i="4"/>
  <c r="X28" i="4"/>
  <c r="X12" i="4"/>
  <c r="X21" i="4"/>
  <c r="X9" i="4"/>
  <c r="X29" i="4"/>
  <c r="X30" i="4"/>
  <c r="X17" i="4"/>
  <c r="X15" i="4"/>
  <c r="X31" i="4"/>
  <c r="X5" i="4"/>
  <c r="X6" i="4"/>
  <c r="X7" i="4"/>
  <c r="X11" i="4"/>
  <c r="X10" i="4"/>
  <c r="X13" i="4"/>
  <c r="X14" i="4"/>
  <c r="X16" i="4"/>
  <c r="X18" i="4"/>
  <c r="X19" i="4"/>
  <c r="X20" i="4"/>
  <c r="X8" i="4"/>
  <c r="X3" i="4"/>
  <c r="X33" i="4" l="1"/>
</calcChain>
</file>

<file path=xl/sharedStrings.xml><?xml version="1.0" encoding="utf-8"?>
<sst xmlns="http://schemas.openxmlformats.org/spreadsheetml/2006/main" count="54" uniqueCount="54">
  <si>
    <t>DE</t>
  </si>
  <si>
    <t>FR</t>
  </si>
  <si>
    <t>ML 01</t>
  </si>
  <si>
    <t>ML 02</t>
  </si>
  <si>
    <t>ML 03</t>
  </si>
  <si>
    <t>ML 04</t>
  </si>
  <si>
    <t>ML 05</t>
  </si>
  <si>
    <t>ML 06</t>
  </si>
  <si>
    <t>ML 07</t>
  </si>
  <si>
    <t>ML 08</t>
  </si>
  <si>
    <t>ML 09</t>
  </si>
  <si>
    <t>ML 10</t>
  </si>
  <si>
    <t>ML 11</t>
  </si>
  <si>
    <t>ML 12</t>
  </si>
  <si>
    <t>ML 13</t>
  </si>
  <si>
    <t>ML 14</t>
  </si>
  <si>
    <t>ML 15</t>
  </si>
  <si>
    <t>ML 16</t>
  </si>
  <si>
    <t>ML 17</t>
  </si>
  <si>
    <t>ML 18</t>
  </si>
  <si>
    <t>ML 19</t>
  </si>
  <si>
    <t>ML 20</t>
  </si>
  <si>
    <t>ML 21</t>
  </si>
  <si>
    <t>ML 22</t>
  </si>
  <si>
    <t>AR</t>
  </si>
  <si>
    <t>AU</t>
  </si>
  <si>
    <t>BE</t>
  </si>
  <si>
    <t>BG</t>
  </si>
  <si>
    <t>DK</t>
  </si>
  <si>
    <t>FI</t>
  </si>
  <si>
    <t>GR</t>
  </si>
  <si>
    <t>IE</t>
  </si>
  <si>
    <t>IT</t>
  </si>
  <si>
    <t>JP</t>
  </si>
  <si>
    <t>CA</t>
  </si>
  <si>
    <t>LU</t>
  </si>
  <si>
    <t>NZ</t>
  </si>
  <si>
    <t>NL</t>
  </si>
  <si>
    <t>NO</t>
  </si>
  <si>
    <t>AT</t>
  </si>
  <si>
    <t>PL</t>
  </si>
  <si>
    <t>PT</t>
  </si>
  <si>
    <t>SE</t>
  </si>
  <si>
    <t>ES</t>
  </si>
  <si>
    <t>KR</t>
  </si>
  <si>
    <t>CZ</t>
  </si>
  <si>
    <t>TR</t>
  </si>
  <si>
    <t>UA</t>
  </si>
  <si>
    <t>HU</t>
  </si>
  <si>
    <t>GB</t>
  </si>
  <si>
    <t>US</t>
  </si>
  <si>
    <t>Totalwert CHF
nach EKN</t>
  </si>
  <si>
    <t>Totalwert CHF
nach Land</t>
  </si>
  <si>
    <t>Statistik der mit OGB ausgeführten Güter des Anhangs 3 GKV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</si>
</sst>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shrinkToFit="1"/>
    </xf>
    <xf numFmtId="0" fontId="0" fillId="0" borderId="0" xfId="0" applyAlignment="1">
      <alignment shrinkToFit="1"/>
    </xf>
    <xf numFmtId="0" fontId="1" fillId="2" borderId="3" xfId="0" applyFont="1" applyFill="1" applyBorder="1" applyAlignment="1" applyProtection="1">
      <alignment vertical="top" shrinkToFit="1"/>
    </xf>
    <xf numFmtId="0" fontId="1" fillId="2" borderId="1" xfId="0" applyFont="1" applyFill="1" applyBorder="1" applyAlignment="1" applyProtection="1">
      <alignment vertical="top" shrinkToFit="1"/>
    </xf>
    <xf numFmtId="0" fontId="0" fillId="0" borderId="0" xfId="0" applyAlignment="1">
      <alignment vertical="top"/>
    </xf>
    <xf numFmtId="0" fontId="1" fillId="0" borderId="1" xfId="0" applyFont="1" applyBorder="1" applyAlignment="1" applyProtection="1">
      <alignment wrapText="1"/>
    </xf>
    <xf numFmtId="0" fontId="1" fillId="4" borderId="2" xfId="0" applyFont="1" applyFill="1" applyBorder="1" applyAlignment="1" applyProtection="1"/>
    <xf numFmtId="0" fontId="1" fillId="3" borderId="1" xfId="0" applyFont="1" applyFill="1" applyBorder="1" applyAlignment="1" applyProtection="1"/>
    <xf numFmtId="0" fontId="1" fillId="4" borderId="1" xfId="0" applyFont="1" applyFill="1" applyBorder="1" applyAlignment="1" applyProtection="1"/>
    <xf numFmtId="0" fontId="0" fillId="0" borderId="0" xfId="0" applyAlignment="1" applyProtection="1"/>
    <xf numFmtId="0" fontId="0" fillId="0" borderId="0" xfId="0" applyAlignment="1"/>
    <xf numFmtId="3" fontId="0" fillId="4" borderId="1" xfId="0" applyNumberFormat="1" applyFill="1" applyBorder="1" applyAlignment="1" applyProtection="1"/>
    <xf numFmtId="3" fontId="0" fillId="4" borderId="1" xfId="0" applyNumberFormat="1" applyFill="1" applyBorder="1" applyAlignment="1"/>
    <xf numFmtId="3" fontId="0" fillId="3" borderId="1" xfId="0" applyNumberFormat="1" applyFill="1" applyBorder="1" applyAlignment="1" applyProtection="1"/>
    <xf numFmtId="3" fontId="0" fillId="3" borderId="1" xfId="0" applyNumberFormat="1" applyFill="1" applyBorder="1" applyAlignment="1"/>
    <xf numFmtId="3" fontId="0" fillId="0" borderId="1" xfId="0" applyNumberFormat="1" applyBorder="1" applyAlignment="1" applyProtection="1"/>
    <xf numFmtId="0" fontId="1" fillId="2" borderId="1" xfId="0" applyFont="1" applyFill="1" applyBorder="1" applyAlignment="1" applyProtection="1">
      <alignment vertical="top" wrapText="1" shrinkToFit="1"/>
    </xf>
    <xf numFmtId="0" fontId="1" fillId="0" borderId="1" xfId="0" applyFont="1" applyFill="1" applyBorder="1" applyAlignment="1" applyProtection="1">
      <alignment horizontal="left" vertical="top" wrapText="1"/>
    </xf>
    <xf numFmtId="3" fontId="0" fillId="0" borderId="5" xfId="0" applyNumberFormat="1" applyBorder="1" applyAlignment="1" applyProtection="1"/>
    <xf numFmtId="0" fontId="2" fillId="0" borderId="0" xfId="0" applyFont="1" applyAlignment="1" applyProtection="1">
      <alignment vertical="center"/>
    </xf>
    <xf numFmtId="3" fontId="0" fillId="4" borderId="1" xfId="0" applyNumberFormat="1" applyFont="1" applyFill="1" applyBorder="1" applyAlignment="1" applyProtection="1"/>
    <xf numFmtId="3" fontId="0" fillId="4" borderId="1" xfId="0" applyNumberFormat="1" applyFont="1" applyFill="1" applyBorder="1" applyAlignment="1"/>
    <xf numFmtId="0" fontId="0" fillId="0" borderId="0" xfId="0" applyFont="1"/>
    <xf numFmtId="3" fontId="1" fillId="0" borderId="4" xfId="0" applyNumberFormat="1" applyFont="1" applyBorder="1" applyAlignment="1"/>
    <xf numFmtId="3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A2" sqref="A2"/>
    </sheetView>
  </sheetViews>
  <sheetFormatPr baseColWidth="10" defaultRowHeight="14" x14ac:dyDescent="0.3"/>
  <cols>
    <col min="1" max="1" width="14.58203125" style="1" customWidth="1"/>
    <col min="2" max="3" width="8.75" style="2" bestFit="1" customWidth="1"/>
    <col min="4" max="5" width="8.75" style="3" bestFit="1" customWidth="1"/>
    <col min="6" max="6" width="9.58203125" style="3" bestFit="1" customWidth="1"/>
    <col min="7" max="10" width="8.75" style="3" bestFit="1" customWidth="1"/>
    <col min="11" max="12" width="9.58203125" style="3" bestFit="1" customWidth="1"/>
    <col min="13" max="23" width="8.75" style="3" bestFit="1" customWidth="1"/>
    <col min="24" max="24" width="14.08203125" style="3" customWidth="1"/>
  </cols>
  <sheetData>
    <row r="1" spans="1:24" ht="15.5" x14ac:dyDescent="0.3">
      <c r="A1" s="21" t="s">
        <v>53</v>
      </c>
    </row>
    <row r="2" spans="1:24" s="6" customFormat="1" ht="30.75" customHeight="1" x14ac:dyDescent="0.3">
      <c r="A2" s="19"/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18" t="s">
        <v>52</v>
      </c>
    </row>
    <row r="3" spans="1:24" x14ac:dyDescent="0.3">
      <c r="A3" s="8" t="s">
        <v>24</v>
      </c>
      <c r="B3" s="13">
        <v>0</v>
      </c>
      <c r="C3" s="13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f t="shared" ref="X3:X31" si="0">SUM(B3:W3)</f>
        <v>0</v>
      </c>
    </row>
    <row r="4" spans="1:24" x14ac:dyDescent="0.3">
      <c r="A4" s="9" t="s">
        <v>39</v>
      </c>
      <c r="B4" s="15">
        <v>1454</v>
      </c>
      <c r="C4" s="15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23260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4463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f t="shared" si="0"/>
        <v>29177</v>
      </c>
    </row>
    <row r="5" spans="1:24" x14ac:dyDescent="0.3">
      <c r="A5" s="10" t="s">
        <v>25</v>
      </c>
      <c r="B5" s="13">
        <v>0</v>
      </c>
      <c r="C5" s="13">
        <v>0</v>
      </c>
      <c r="D5" s="14">
        <v>2134</v>
      </c>
      <c r="E5" s="14">
        <v>0</v>
      </c>
      <c r="F5" s="14">
        <v>4060</v>
      </c>
      <c r="G5" s="14">
        <v>0</v>
      </c>
      <c r="H5" s="14">
        <v>0</v>
      </c>
      <c r="I5" s="14">
        <v>13935</v>
      </c>
      <c r="J5" s="14">
        <v>0</v>
      </c>
      <c r="K5" s="14">
        <v>3856232</v>
      </c>
      <c r="L5" s="14">
        <v>5249100</v>
      </c>
      <c r="M5" s="14">
        <v>0</v>
      </c>
      <c r="N5" s="14">
        <v>0</v>
      </c>
      <c r="O5" s="14">
        <v>41182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2521122</v>
      </c>
      <c r="W5" s="14">
        <v>932</v>
      </c>
      <c r="X5" s="14">
        <f t="shared" si="0"/>
        <v>11688697</v>
      </c>
    </row>
    <row r="6" spans="1:24" x14ac:dyDescent="0.3">
      <c r="A6" s="9" t="s">
        <v>26</v>
      </c>
      <c r="B6" s="15">
        <v>2130</v>
      </c>
      <c r="C6" s="15">
        <v>0</v>
      </c>
      <c r="D6" s="16">
        <v>0</v>
      </c>
      <c r="E6" s="16">
        <v>19147</v>
      </c>
      <c r="F6" s="16">
        <v>10500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203590</v>
      </c>
      <c r="M6" s="16">
        <v>0</v>
      </c>
      <c r="N6" s="16">
        <v>67020</v>
      </c>
      <c r="O6" s="16">
        <v>0</v>
      </c>
      <c r="P6" s="16">
        <v>0</v>
      </c>
      <c r="Q6" s="16">
        <v>0</v>
      </c>
      <c r="R6" s="16">
        <v>10856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f t="shared" si="0"/>
        <v>313243</v>
      </c>
    </row>
    <row r="7" spans="1:24" x14ac:dyDescent="0.3">
      <c r="A7" s="10" t="s">
        <v>27</v>
      </c>
      <c r="B7" s="13">
        <v>0</v>
      </c>
      <c r="C7" s="13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58428</v>
      </c>
      <c r="L7" s="14">
        <v>77505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 t="shared" si="0"/>
        <v>135933</v>
      </c>
    </row>
    <row r="8" spans="1:24" x14ac:dyDescent="0.3">
      <c r="A8" s="9" t="s">
        <v>34</v>
      </c>
      <c r="B8" s="15">
        <v>0</v>
      </c>
      <c r="C8" s="15">
        <v>0</v>
      </c>
      <c r="D8" s="16">
        <v>0</v>
      </c>
      <c r="E8" s="16">
        <v>0</v>
      </c>
      <c r="F8" s="16">
        <v>67353</v>
      </c>
      <c r="G8" s="16">
        <v>0</v>
      </c>
      <c r="H8" s="16">
        <v>0</v>
      </c>
      <c r="I8" s="16">
        <v>0</v>
      </c>
      <c r="J8" s="16">
        <v>0</v>
      </c>
      <c r="K8" s="16">
        <v>989244</v>
      </c>
      <c r="L8" s="16">
        <v>145634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f t="shared" si="0"/>
        <v>1202231</v>
      </c>
    </row>
    <row r="9" spans="1:24" x14ac:dyDescent="0.3">
      <c r="A9" s="10" t="s">
        <v>45</v>
      </c>
      <c r="B9" s="13">
        <v>18249</v>
      </c>
      <c r="C9" s="13">
        <v>0</v>
      </c>
      <c r="D9" s="14">
        <v>0</v>
      </c>
      <c r="E9" s="14">
        <v>0</v>
      </c>
      <c r="F9" s="14">
        <v>685971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349</v>
      </c>
      <c r="O9" s="14">
        <v>22666</v>
      </c>
      <c r="P9" s="14">
        <v>0</v>
      </c>
      <c r="Q9" s="14">
        <v>0</v>
      </c>
      <c r="R9" s="14">
        <v>248197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f t="shared" si="0"/>
        <v>975432</v>
      </c>
    </row>
    <row r="10" spans="1:24" x14ac:dyDescent="0.3">
      <c r="A10" s="9" t="s">
        <v>0</v>
      </c>
      <c r="B10" s="15">
        <v>186313</v>
      </c>
      <c r="C10" s="15">
        <v>1019</v>
      </c>
      <c r="D10" s="16">
        <v>932</v>
      </c>
      <c r="E10" s="16">
        <v>0</v>
      </c>
      <c r="F10" s="16">
        <v>1890329</v>
      </c>
      <c r="G10" s="16">
        <v>72264</v>
      </c>
      <c r="H10" s="16">
        <v>454</v>
      </c>
      <c r="I10" s="16">
        <v>44808</v>
      </c>
      <c r="J10" s="16">
        <v>0</v>
      </c>
      <c r="K10" s="16">
        <v>1251523</v>
      </c>
      <c r="L10" s="16">
        <v>101600</v>
      </c>
      <c r="M10" s="16">
        <v>0</v>
      </c>
      <c r="N10" s="16">
        <v>72131</v>
      </c>
      <c r="O10" s="16">
        <v>626141</v>
      </c>
      <c r="P10" s="16">
        <v>0</v>
      </c>
      <c r="Q10" s="16">
        <v>0</v>
      </c>
      <c r="R10" s="16">
        <v>163310</v>
      </c>
      <c r="S10" s="16">
        <v>617</v>
      </c>
      <c r="T10" s="16">
        <v>0</v>
      </c>
      <c r="U10" s="16">
        <v>0</v>
      </c>
      <c r="V10" s="16">
        <v>0</v>
      </c>
      <c r="W10" s="16">
        <v>150</v>
      </c>
      <c r="X10" s="16">
        <f t="shared" si="0"/>
        <v>4411591</v>
      </c>
    </row>
    <row r="11" spans="1:24" x14ac:dyDescent="0.3">
      <c r="A11" s="10" t="s">
        <v>28</v>
      </c>
      <c r="B11" s="13">
        <v>0</v>
      </c>
      <c r="C11" s="13">
        <v>0</v>
      </c>
      <c r="D11" s="14">
        <v>115</v>
      </c>
      <c r="E11" s="14">
        <v>0</v>
      </c>
      <c r="F11" s="14">
        <v>11031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5212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f t="shared" si="0"/>
        <v>16358</v>
      </c>
    </row>
    <row r="12" spans="1:24" x14ac:dyDescent="0.3">
      <c r="A12" s="9" t="s">
        <v>43</v>
      </c>
      <c r="B12" s="15">
        <v>0</v>
      </c>
      <c r="C12" s="15">
        <v>0</v>
      </c>
      <c r="D12" s="16">
        <v>0</v>
      </c>
      <c r="E12" s="16">
        <v>0</v>
      </c>
      <c r="F12" s="16">
        <v>37334</v>
      </c>
      <c r="G12" s="16">
        <v>0</v>
      </c>
      <c r="H12" s="16">
        <v>0</v>
      </c>
      <c r="I12" s="16">
        <v>0</v>
      </c>
      <c r="J12" s="16">
        <v>0</v>
      </c>
      <c r="K12" s="16">
        <v>298593</v>
      </c>
      <c r="L12" s="16">
        <v>14759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59981</v>
      </c>
      <c r="S12" s="16">
        <v>61317</v>
      </c>
      <c r="T12" s="16">
        <v>0</v>
      </c>
      <c r="U12" s="16">
        <v>0</v>
      </c>
      <c r="V12" s="16">
        <v>0</v>
      </c>
      <c r="W12" s="16">
        <v>0</v>
      </c>
      <c r="X12" s="16">
        <f t="shared" si="0"/>
        <v>471984</v>
      </c>
    </row>
    <row r="13" spans="1:24" x14ac:dyDescent="0.3">
      <c r="A13" s="10" t="s">
        <v>29</v>
      </c>
      <c r="B13" s="13">
        <v>0</v>
      </c>
      <c r="C13" s="13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11926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 t="shared" si="0"/>
        <v>11926</v>
      </c>
    </row>
    <row r="14" spans="1:24" x14ac:dyDescent="0.3">
      <c r="A14" s="9" t="s">
        <v>1</v>
      </c>
      <c r="B14" s="15">
        <v>32825</v>
      </c>
      <c r="C14" s="15">
        <v>0</v>
      </c>
      <c r="D14" s="16">
        <v>29000</v>
      </c>
      <c r="E14" s="16">
        <v>0</v>
      </c>
      <c r="F14" s="16">
        <v>796364</v>
      </c>
      <c r="G14" s="16">
        <v>0</v>
      </c>
      <c r="H14" s="16">
        <v>0</v>
      </c>
      <c r="I14" s="16">
        <v>2220</v>
      </c>
      <c r="J14" s="16">
        <v>139024</v>
      </c>
      <c r="K14" s="16">
        <v>3376252</v>
      </c>
      <c r="L14" s="16">
        <v>1027314</v>
      </c>
      <c r="M14" s="16">
        <v>0</v>
      </c>
      <c r="N14" s="16">
        <v>430240</v>
      </c>
      <c r="O14" s="16">
        <v>444488</v>
      </c>
      <c r="P14" s="16">
        <v>0</v>
      </c>
      <c r="Q14" s="16">
        <v>0</v>
      </c>
      <c r="R14" s="16">
        <v>2062</v>
      </c>
      <c r="S14" s="16">
        <v>0</v>
      </c>
      <c r="T14" s="16">
        <v>0</v>
      </c>
      <c r="U14" s="16">
        <v>0</v>
      </c>
      <c r="V14" s="16">
        <v>20</v>
      </c>
      <c r="W14" s="16">
        <v>34625</v>
      </c>
      <c r="X14" s="16">
        <f t="shared" si="0"/>
        <v>6314434</v>
      </c>
    </row>
    <row r="15" spans="1:24" x14ac:dyDescent="0.3">
      <c r="A15" s="10" t="s">
        <v>49</v>
      </c>
      <c r="B15" s="13">
        <v>0</v>
      </c>
      <c r="C15" s="13">
        <v>0</v>
      </c>
      <c r="D15" s="14">
        <v>0</v>
      </c>
      <c r="E15" s="14">
        <v>0</v>
      </c>
      <c r="F15" s="14">
        <v>12000</v>
      </c>
      <c r="G15" s="14">
        <v>0</v>
      </c>
      <c r="H15" s="14">
        <v>0</v>
      </c>
      <c r="I15" s="14">
        <v>438</v>
      </c>
      <c r="J15" s="14">
        <v>0</v>
      </c>
      <c r="K15" s="14">
        <v>1895687</v>
      </c>
      <c r="L15" s="14">
        <v>66163</v>
      </c>
      <c r="M15" s="14">
        <v>0</v>
      </c>
      <c r="N15" s="14">
        <v>145092</v>
      </c>
      <c r="O15" s="14">
        <v>4050</v>
      </c>
      <c r="P15" s="14">
        <v>0</v>
      </c>
      <c r="Q15" s="14">
        <v>0</v>
      </c>
      <c r="R15" s="14">
        <v>75477</v>
      </c>
      <c r="S15" s="14">
        <v>511</v>
      </c>
      <c r="T15" s="14">
        <v>0</v>
      </c>
      <c r="U15" s="14">
        <v>0</v>
      </c>
      <c r="V15" s="14">
        <v>1683</v>
      </c>
      <c r="W15" s="14">
        <v>40</v>
      </c>
      <c r="X15" s="14">
        <f t="shared" si="0"/>
        <v>2201141</v>
      </c>
    </row>
    <row r="16" spans="1:24" x14ac:dyDescent="0.3">
      <c r="A16" s="9" t="s">
        <v>30</v>
      </c>
      <c r="B16" s="15">
        <v>3987</v>
      </c>
      <c r="C16" s="15">
        <v>0</v>
      </c>
      <c r="D16" s="16">
        <v>0</v>
      </c>
      <c r="E16" s="16">
        <v>0</v>
      </c>
      <c r="F16" s="16">
        <v>0</v>
      </c>
      <c r="G16" s="16">
        <v>0</v>
      </c>
      <c r="H16" s="16">
        <v>30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f t="shared" si="0"/>
        <v>4017</v>
      </c>
    </row>
    <row r="17" spans="1:24" x14ac:dyDescent="0.3">
      <c r="A17" s="10" t="s">
        <v>48</v>
      </c>
      <c r="B17" s="13">
        <v>476</v>
      </c>
      <c r="C17" s="13">
        <v>0</v>
      </c>
      <c r="D17" s="14">
        <v>0</v>
      </c>
      <c r="E17" s="14">
        <v>21119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 t="shared" si="0"/>
        <v>21595</v>
      </c>
    </row>
    <row r="18" spans="1:24" x14ac:dyDescent="0.3">
      <c r="A18" s="9" t="s">
        <v>31</v>
      </c>
      <c r="B18" s="15">
        <v>0</v>
      </c>
      <c r="C18" s="15">
        <v>0</v>
      </c>
      <c r="D18" s="16">
        <v>134152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589328</v>
      </c>
      <c r="L18" s="16">
        <v>110367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111</v>
      </c>
      <c r="X18" s="16">
        <f t="shared" si="0"/>
        <v>833958</v>
      </c>
    </row>
    <row r="19" spans="1:24" s="24" customFormat="1" x14ac:dyDescent="0.3">
      <c r="A19" s="10" t="s">
        <v>32</v>
      </c>
      <c r="B19" s="22">
        <v>0</v>
      </c>
      <c r="C19" s="22">
        <v>0</v>
      </c>
      <c r="D19" s="23">
        <v>0</v>
      </c>
      <c r="E19" s="23">
        <v>114957</v>
      </c>
      <c r="F19" s="23">
        <v>1522032</v>
      </c>
      <c r="G19" s="23">
        <v>0</v>
      </c>
      <c r="H19" s="23">
        <v>0</v>
      </c>
      <c r="I19" s="23">
        <v>0</v>
      </c>
      <c r="J19" s="23">
        <v>0</v>
      </c>
      <c r="K19" s="23">
        <v>605720</v>
      </c>
      <c r="L19" s="23">
        <v>854324</v>
      </c>
      <c r="M19" s="23">
        <v>0</v>
      </c>
      <c r="N19" s="23">
        <v>4277</v>
      </c>
      <c r="O19" s="23">
        <v>1648341</v>
      </c>
      <c r="P19" s="23">
        <v>236465</v>
      </c>
      <c r="Q19" s="23">
        <v>0</v>
      </c>
      <c r="R19" s="23">
        <v>3344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f t="shared" si="0"/>
        <v>4989460</v>
      </c>
    </row>
    <row r="20" spans="1:24" x14ac:dyDescent="0.3">
      <c r="A20" s="9" t="s">
        <v>33</v>
      </c>
      <c r="B20" s="15">
        <v>0</v>
      </c>
      <c r="C20" s="15">
        <v>0</v>
      </c>
      <c r="D20" s="16">
        <v>0</v>
      </c>
      <c r="E20" s="16">
        <v>0</v>
      </c>
      <c r="F20" s="16">
        <v>12061</v>
      </c>
      <c r="G20" s="16">
        <v>0</v>
      </c>
      <c r="H20" s="16">
        <v>0</v>
      </c>
      <c r="I20" s="16">
        <v>0</v>
      </c>
      <c r="J20" s="16">
        <v>0</v>
      </c>
      <c r="K20" s="16">
        <v>702968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1289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f t="shared" si="0"/>
        <v>716318</v>
      </c>
    </row>
    <row r="21" spans="1:24" x14ac:dyDescent="0.3">
      <c r="A21" s="10" t="s">
        <v>44</v>
      </c>
      <c r="B21" s="13">
        <v>0</v>
      </c>
      <c r="C21" s="13">
        <v>0</v>
      </c>
      <c r="D21" s="14">
        <v>0</v>
      </c>
      <c r="E21" s="14">
        <v>0</v>
      </c>
      <c r="F21" s="14">
        <v>384811</v>
      </c>
      <c r="G21" s="14">
        <v>0</v>
      </c>
      <c r="H21" s="14">
        <v>0</v>
      </c>
      <c r="I21" s="14">
        <v>6573</v>
      </c>
      <c r="J21" s="14">
        <v>0</v>
      </c>
      <c r="K21" s="14">
        <v>551233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f t="shared" si="0"/>
        <v>942617</v>
      </c>
    </row>
    <row r="22" spans="1:24" x14ac:dyDescent="0.3">
      <c r="A22" s="9" t="s">
        <v>35</v>
      </c>
      <c r="B22" s="15">
        <v>0</v>
      </c>
      <c r="C22" s="15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22196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f t="shared" si="0"/>
        <v>22196</v>
      </c>
    </row>
    <row r="23" spans="1:24" x14ac:dyDescent="0.3">
      <c r="A23" s="10" t="s">
        <v>37</v>
      </c>
      <c r="B23" s="13">
        <v>0</v>
      </c>
      <c r="C23" s="13">
        <v>0</v>
      </c>
      <c r="D23" s="14">
        <v>0</v>
      </c>
      <c r="E23" s="14">
        <v>0</v>
      </c>
      <c r="F23" s="14">
        <v>418002</v>
      </c>
      <c r="G23" s="14">
        <v>0</v>
      </c>
      <c r="H23" s="14">
        <v>0</v>
      </c>
      <c r="I23" s="14">
        <v>0</v>
      </c>
      <c r="J23" s="14">
        <v>0</v>
      </c>
      <c r="K23" s="14">
        <v>244233</v>
      </c>
      <c r="L23" s="14">
        <v>19880</v>
      </c>
      <c r="M23" s="14">
        <v>0</v>
      </c>
      <c r="N23" s="14">
        <v>0</v>
      </c>
      <c r="O23" s="14">
        <v>1585</v>
      </c>
      <c r="P23" s="14">
        <v>0</v>
      </c>
      <c r="Q23" s="14">
        <v>0</v>
      </c>
      <c r="R23" s="14">
        <v>9875</v>
      </c>
      <c r="S23" s="14">
        <v>0</v>
      </c>
      <c r="T23" s="14">
        <v>0</v>
      </c>
      <c r="U23" s="14">
        <v>0</v>
      </c>
      <c r="V23" s="14">
        <v>0</v>
      </c>
      <c r="W23" s="14">
        <v>12669</v>
      </c>
      <c r="X23" s="14">
        <f t="shared" si="0"/>
        <v>706244</v>
      </c>
    </row>
    <row r="24" spans="1:24" x14ac:dyDescent="0.3">
      <c r="A24" s="9" t="s">
        <v>38</v>
      </c>
      <c r="B24" s="15">
        <v>0</v>
      </c>
      <c r="C24" s="15">
        <v>0</v>
      </c>
      <c r="D24" s="16">
        <v>2139</v>
      </c>
      <c r="E24" s="16">
        <v>0</v>
      </c>
      <c r="F24" s="16">
        <v>758450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3051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f t="shared" si="0"/>
        <v>763640</v>
      </c>
    </row>
    <row r="25" spans="1:24" x14ac:dyDescent="0.3">
      <c r="A25" s="10" t="s">
        <v>36</v>
      </c>
      <c r="B25" s="13">
        <v>2037</v>
      </c>
      <c r="C25" s="13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f t="shared" si="0"/>
        <v>2037</v>
      </c>
    </row>
    <row r="26" spans="1:24" x14ac:dyDescent="0.3">
      <c r="A26" s="9" t="s">
        <v>40</v>
      </c>
      <c r="B26" s="15">
        <v>242</v>
      </c>
      <c r="C26" s="15">
        <v>0</v>
      </c>
      <c r="D26" s="16">
        <v>0</v>
      </c>
      <c r="E26" s="16">
        <v>0</v>
      </c>
      <c r="F26" s="16">
        <v>445579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13</v>
      </c>
      <c r="O26" s="16">
        <v>0</v>
      </c>
      <c r="P26" s="16">
        <v>776747</v>
      </c>
      <c r="Q26" s="16">
        <v>0</v>
      </c>
      <c r="R26" s="16">
        <v>1296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f t="shared" si="0"/>
        <v>1223877</v>
      </c>
    </row>
    <row r="27" spans="1:24" x14ac:dyDescent="0.3">
      <c r="A27" s="10" t="s">
        <v>41</v>
      </c>
      <c r="B27" s="13">
        <v>0</v>
      </c>
      <c r="C27" s="13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7284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148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f t="shared" si="0"/>
        <v>7432</v>
      </c>
    </row>
    <row r="28" spans="1:24" x14ac:dyDescent="0.3">
      <c r="A28" s="9" t="s">
        <v>42</v>
      </c>
      <c r="B28" s="15">
        <v>0</v>
      </c>
      <c r="C28" s="15">
        <v>0</v>
      </c>
      <c r="D28" s="16">
        <v>2024</v>
      </c>
      <c r="E28" s="16">
        <v>0</v>
      </c>
      <c r="F28" s="16">
        <v>13381</v>
      </c>
      <c r="G28" s="16">
        <v>1200</v>
      </c>
      <c r="H28" s="16">
        <v>0</v>
      </c>
      <c r="I28" s="16">
        <v>0</v>
      </c>
      <c r="J28" s="16">
        <v>0</v>
      </c>
      <c r="K28" s="16">
        <v>0</v>
      </c>
      <c r="L28" s="16">
        <v>1188176</v>
      </c>
      <c r="M28" s="16">
        <v>0</v>
      </c>
      <c r="N28" s="16">
        <v>0</v>
      </c>
      <c r="O28" s="16">
        <v>418200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f t="shared" si="0"/>
        <v>1622981</v>
      </c>
    </row>
    <row r="29" spans="1:24" x14ac:dyDescent="0.3">
      <c r="A29" s="10" t="s">
        <v>46</v>
      </c>
      <c r="B29" s="13">
        <v>0</v>
      </c>
      <c r="C29" s="13">
        <v>0</v>
      </c>
      <c r="D29" s="14">
        <v>0</v>
      </c>
      <c r="E29" s="14">
        <v>0</v>
      </c>
      <c r="F29" s="14">
        <v>23357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589681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f t="shared" si="0"/>
        <v>613038</v>
      </c>
    </row>
    <row r="30" spans="1:24" x14ac:dyDescent="0.3">
      <c r="A30" s="9" t="s">
        <v>47</v>
      </c>
      <c r="B30" s="15">
        <v>0</v>
      </c>
      <c r="C30" s="15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f t="shared" si="0"/>
        <v>0</v>
      </c>
    </row>
    <row r="31" spans="1:24" x14ac:dyDescent="0.3">
      <c r="A31" s="10" t="s">
        <v>50</v>
      </c>
      <c r="B31" s="13">
        <v>0</v>
      </c>
      <c r="C31" s="13">
        <v>0</v>
      </c>
      <c r="D31" s="14">
        <v>0</v>
      </c>
      <c r="E31" s="14">
        <v>150385</v>
      </c>
      <c r="F31" s="14">
        <v>10529086</v>
      </c>
      <c r="G31" s="14">
        <v>0</v>
      </c>
      <c r="H31" s="14">
        <v>488</v>
      </c>
      <c r="I31" s="14">
        <v>23403</v>
      </c>
      <c r="J31" s="14">
        <v>0</v>
      </c>
      <c r="K31" s="14">
        <v>5652172</v>
      </c>
      <c r="L31" s="14">
        <v>1287070</v>
      </c>
      <c r="M31" s="14">
        <v>0</v>
      </c>
      <c r="N31" s="14">
        <v>156363</v>
      </c>
      <c r="O31" s="14">
        <v>514569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18197</v>
      </c>
      <c r="X31" s="14">
        <f t="shared" si="0"/>
        <v>18331733</v>
      </c>
    </row>
    <row r="32" spans="1:24" ht="14.5" thickBot="1" x14ac:dyDescent="0.35">
      <c r="A32" s="11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ht="32.25" customHeight="1" thickBot="1" x14ac:dyDescent="0.35">
      <c r="A33" s="7" t="s">
        <v>51</v>
      </c>
      <c r="B33" s="14">
        <f>SUM(B3:B31)</f>
        <v>247713</v>
      </c>
      <c r="C33" s="17">
        <f t="shared" ref="C33:W33" si="1">SUM(C3:C31)</f>
        <v>1019</v>
      </c>
      <c r="D33" s="17">
        <f t="shared" si="1"/>
        <v>170496</v>
      </c>
      <c r="E33" s="17">
        <f t="shared" si="1"/>
        <v>305608</v>
      </c>
      <c r="F33" s="17">
        <f t="shared" si="1"/>
        <v>17621701</v>
      </c>
      <c r="G33" s="17">
        <f t="shared" si="1"/>
        <v>73464</v>
      </c>
      <c r="H33" s="17">
        <f t="shared" si="1"/>
        <v>972</v>
      </c>
      <c r="I33" s="17">
        <f t="shared" si="1"/>
        <v>91377</v>
      </c>
      <c r="J33" s="17">
        <f t="shared" si="1"/>
        <v>139024</v>
      </c>
      <c r="K33" s="17">
        <f t="shared" si="1"/>
        <v>20102157</v>
      </c>
      <c r="L33" s="17">
        <f t="shared" si="1"/>
        <v>10345482</v>
      </c>
      <c r="M33" s="17">
        <f t="shared" si="1"/>
        <v>0</v>
      </c>
      <c r="N33" s="17">
        <f t="shared" si="1"/>
        <v>1487362</v>
      </c>
      <c r="O33" s="17">
        <f t="shared" si="1"/>
        <v>3721222</v>
      </c>
      <c r="P33" s="17">
        <f t="shared" si="1"/>
        <v>1013212</v>
      </c>
      <c r="Q33" s="17">
        <f t="shared" si="1"/>
        <v>0</v>
      </c>
      <c r="R33" s="17">
        <f t="shared" si="1"/>
        <v>600487</v>
      </c>
      <c r="S33" s="17">
        <f t="shared" si="1"/>
        <v>62445</v>
      </c>
      <c r="T33" s="17">
        <f t="shared" si="1"/>
        <v>0</v>
      </c>
      <c r="U33" s="17">
        <f t="shared" si="1"/>
        <v>0</v>
      </c>
      <c r="V33" s="17">
        <f t="shared" si="1"/>
        <v>2522825</v>
      </c>
      <c r="W33" s="20">
        <f t="shared" si="1"/>
        <v>66724</v>
      </c>
      <c r="X33" s="25">
        <f>SUM(X3:X31)</f>
        <v>58573290</v>
      </c>
    </row>
    <row r="35" spans="1:24" x14ac:dyDescent="0.3">
      <c r="X35" s="26"/>
    </row>
  </sheetData>
  <autoFilter ref="A2:A31"/>
  <sortState ref="A2:X30">
    <sortCondition ref="A2"/>
  </sortState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1. Semester 2021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Böhler-Royett Marcano Jürgen SECO</dc:creator>
  <cp:lastModifiedBy>Bracher Peter SECO</cp:lastModifiedBy>
  <cp:lastPrinted>2021-08-09T12:40:37Z</cp:lastPrinted>
  <dcterms:created xsi:type="dcterms:W3CDTF">2021-01-05T13:03:45Z</dcterms:created>
  <dcterms:modified xsi:type="dcterms:W3CDTF">2021-08-23T08:32:53Z</dcterms:modified>
</cp:coreProperties>
</file>