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9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439" i="25" l="1"/>
  <c r="B440" i="25"/>
  <c r="S480" i="20"/>
  <c r="T480" i="20"/>
  <c r="U480" i="20"/>
  <c r="V480" i="20"/>
  <c r="W480" i="20"/>
  <c r="X480" i="20"/>
  <c r="Y480" i="20"/>
  <c r="Z480" i="20"/>
  <c r="AA480" i="20"/>
  <c r="AB480" i="20"/>
  <c r="AC480" i="20"/>
  <c r="AD480" i="20"/>
  <c r="AE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AT480" i="20"/>
  <c r="AU480" i="20"/>
  <c r="AV480" i="20"/>
  <c r="AW480" i="20"/>
  <c r="AX480" i="20"/>
  <c r="AY480" i="20"/>
  <c r="AZ480" i="20"/>
  <c r="BA480" i="20"/>
  <c r="BB480" i="20"/>
  <c r="BC480" i="20"/>
  <c r="BD480" i="20"/>
  <c r="B438" i="25"/>
  <c r="D438" i="25"/>
  <c r="M438" i="25"/>
  <c r="K438" i="25"/>
  <c r="I438" i="25"/>
  <c r="G583" i="10"/>
  <c r="C583" i="10"/>
  <c r="L582" i="10"/>
  <c r="M582" i="10"/>
  <c r="I581" i="10"/>
  <c r="C582" i="10"/>
  <c r="D582" i="10"/>
  <c r="E582" i="10" s="1"/>
  <c r="L581" i="9"/>
  <c r="D581" i="9" s="1"/>
  <c r="M581" i="9"/>
  <c r="I580" i="9"/>
  <c r="C581" i="9"/>
  <c r="G582" i="11"/>
  <c r="C582" i="11"/>
  <c r="L581" i="11"/>
  <c r="M581" i="11"/>
  <c r="I580" i="11"/>
  <c r="C581" i="11"/>
  <c r="D581" i="11"/>
  <c r="E581" i="11" s="1"/>
  <c r="G582" i="12"/>
  <c r="C582" i="12"/>
  <c r="L581" i="12"/>
  <c r="M581" i="12"/>
  <c r="I580" i="12"/>
  <c r="C581" i="12"/>
  <c r="D581" i="12"/>
  <c r="G581" i="12" s="1"/>
  <c r="L575" i="8"/>
  <c r="M575" i="8"/>
  <c r="I575" i="8"/>
  <c r="C575" i="8"/>
  <c r="D575" i="8"/>
  <c r="G575" i="8" s="1"/>
  <c r="E575" i="8"/>
  <c r="H575" i="8" s="1"/>
  <c r="L575" i="7"/>
  <c r="D575" i="7" s="1"/>
  <c r="M575" i="7"/>
  <c r="I575" i="7"/>
  <c r="C575" i="7"/>
  <c r="L574" i="6"/>
  <c r="M574" i="6"/>
  <c r="I574" i="6"/>
  <c r="C574" i="6"/>
  <c r="D574" i="6"/>
  <c r="E574" i="6" s="1"/>
  <c r="L575" i="5"/>
  <c r="D575" i="5" s="1"/>
  <c r="M575" i="5"/>
  <c r="I574" i="5"/>
  <c r="C575" i="5"/>
  <c r="H582" i="10" l="1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79" i="20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AT479" i="20"/>
  <c r="AU479" i="20"/>
  <c r="AW479" i="20"/>
  <c r="AY479" i="20"/>
  <c r="AZ479" i="20"/>
  <c r="BA479" i="20"/>
  <c r="BB479" i="20"/>
  <c r="BC479" i="20"/>
  <c r="BD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M574" i="8"/>
  <c r="I574" i="8"/>
  <c r="C574" i="8"/>
  <c r="D574" i="8"/>
  <c r="E574" i="8" s="1"/>
  <c r="H574" i="8" s="1"/>
  <c r="L574" i="7"/>
  <c r="M574" i="7"/>
  <c r="I574" i="7"/>
  <c r="C574" i="7"/>
  <c r="D574" i="7"/>
  <c r="E574" i="7" s="1"/>
  <c r="L573" i="6"/>
  <c r="M573" i="6"/>
  <c r="I573" i="6"/>
  <c r="C573" i="6"/>
  <c r="D573" i="6"/>
  <c r="E573" i="6" s="1"/>
  <c r="L574" i="5"/>
  <c r="M574" i="5"/>
  <c r="I573" i="5"/>
  <c r="C574" i="5"/>
  <c r="D574" i="5"/>
  <c r="E574" i="5" s="1"/>
  <c r="AX479" i="20" l="1"/>
  <c r="Z479" i="20"/>
  <c r="AV479" i="20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8" i="20"/>
  <c r="U478" i="20"/>
  <c r="V478" i="20"/>
  <c r="AC478" i="20" s="1"/>
  <c r="W478" i="20"/>
  <c r="X478" i="20"/>
  <c r="Y478" i="20"/>
  <c r="Z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AT478" i="20"/>
  <c r="AU478" i="20"/>
  <c r="AV478" i="20"/>
  <c r="AW478" i="20"/>
  <c r="AX478" i="20"/>
  <c r="AY478" i="20"/>
  <c r="AZ478" i="20"/>
  <c r="BA478" i="20"/>
  <c r="BB478" i="20"/>
  <c r="BC478" i="20"/>
  <c r="BD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M573" i="5"/>
  <c r="I572" i="5"/>
  <c r="C573" i="5"/>
  <c r="D573" i="5"/>
  <c r="E573" i="5" s="1"/>
  <c r="H580" i="10" l="1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D477" i="20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7" i="20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AT477" i="20"/>
  <c r="AU477" i="20"/>
  <c r="AW477" i="20"/>
  <c r="AY477" i="20"/>
  <c r="AZ477" i="20"/>
  <c r="BA477" i="20"/>
  <c r="BB477" i="20"/>
  <c r="BC477" i="20"/>
  <c r="Z477" i="20" l="1"/>
  <c r="Y477" i="20"/>
  <c r="X477" i="20"/>
  <c r="AD477" i="20"/>
  <c r="AB477" i="20"/>
  <c r="AX477" i="20"/>
  <c r="AV477" i="20"/>
  <c r="AE477" i="20"/>
  <c r="W477" i="20"/>
  <c r="S476" i="20"/>
  <c r="T476" i="20"/>
  <c r="U476" i="20"/>
  <c r="V476" i="20"/>
  <c r="AC476" i="20" s="1"/>
  <c r="X476" i="20"/>
  <c r="Z476" i="20"/>
  <c r="AA476" i="20"/>
  <c r="AB476" i="20"/>
  <c r="AD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AT476" i="20"/>
  <c r="AU476" i="20"/>
  <c r="AV476" i="20"/>
  <c r="AW476" i="20"/>
  <c r="AX476" i="20"/>
  <c r="AY476" i="20"/>
  <c r="AZ476" i="20"/>
  <c r="BA476" i="20"/>
  <c r="BB476" i="20"/>
  <c r="BC476" i="20"/>
  <c r="BD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M577" i="12"/>
  <c r="I576" i="12"/>
  <c r="C577" i="12"/>
  <c r="D577" i="12"/>
  <c r="G577" i="12" s="1"/>
  <c r="L571" i="8"/>
  <c r="M571" i="8"/>
  <c r="I571" i="8"/>
  <c r="C571" i="8"/>
  <c r="D571" i="8"/>
  <c r="E571" i="8" s="1"/>
  <c r="H571" i="8" s="1"/>
  <c r="L571" i="7"/>
  <c r="M571" i="7"/>
  <c r="I571" i="7"/>
  <c r="C571" i="7"/>
  <c r="D571" i="7"/>
  <c r="H571" i="7" s="1"/>
  <c r="L570" i="6"/>
  <c r="M570" i="6"/>
  <c r="I570" i="6"/>
  <c r="C570" i="6"/>
  <c r="D570" i="6"/>
  <c r="E570" i="6" s="1"/>
  <c r="L571" i="5"/>
  <c r="D571" i="5" s="1"/>
  <c r="M571" i="5"/>
  <c r="I570" i="5"/>
  <c r="C571" i="5"/>
  <c r="Y476" i="20" l="1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5" i="20"/>
  <c r="U475" i="20"/>
  <c r="AB475" i="20" s="1"/>
  <c r="V475" i="20"/>
  <c r="Y475" i="20"/>
  <c r="AA475" i="20"/>
  <c r="AC475" i="20"/>
  <c r="AE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AT475" i="20"/>
  <c r="AU475" i="20"/>
  <c r="AW475" i="20"/>
  <c r="AY475" i="20"/>
  <c r="AZ475" i="20"/>
  <c r="BA475" i="20"/>
  <c r="BB475" i="20"/>
  <c r="BC475" i="20"/>
  <c r="BD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M576" i="12"/>
  <c r="I575" i="12"/>
  <c r="C576" i="12"/>
  <c r="D576" i="12"/>
  <c r="G576" i="12" s="1"/>
  <c r="L570" i="8"/>
  <c r="M570" i="8"/>
  <c r="I570" i="8"/>
  <c r="C570" i="8"/>
  <c r="D570" i="8"/>
  <c r="G570" i="8" s="1"/>
  <c r="E570" i="8"/>
  <c r="H570" i="8" s="1"/>
  <c r="L570" i="7"/>
  <c r="M570" i="7"/>
  <c r="I570" i="7"/>
  <c r="C570" i="7"/>
  <c r="D570" i="7"/>
  <c r="H570" i="7" s="1"/>
  <c r="L569" i="6"/>
  <c r="M569" i="6"/>
  <c r="I569" i="6"/>
  <c r="C569" i="6"/>
  <c r="D569" i="6"/>
  <c r="E569" i="6" s="1"/>
  <c r="L570" i="5"/>
  <c r="M570" i="5"/>
  <c r="I569" i="5"/>
  <c r="C570" i="5"/>
  <c r="D570" i="5"/>
  <c r="E570" i="5" s="1"/>
  <c r="AX475" i="20" l="1"/>
  <c r="Z475" i="20"/>
  <c r="AV475" i="20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4" i="20"/>
  <c r="U474" i="20"/>
  <c r="AB474" i="20" s="1"/>
  <c r="V474" i="20"/>
  <c r="Y474" i="20"/>
  <c r="AA474" i="20"/>
  <c r="AC474" i="20"/>
  <c r="AE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AT474" i="20"/>
  <c r="AU474" i="20"/>
  <c r="AW474" i="20"/>
  <c r="AY474" i="20"/>
  <c r="AZ474" i="20"/>
  <c r="BA474" i="20"/>
  <c r="BB474" i="20"/>
  <c r="BC474" i="20"/>
  <c r="BD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M569" i="8"/>
  <c r="I569" i="8"/>
  <c r="C569" i="8"/>
  <c r="D569" i="8"/>
  <c r="G569" i="8" s="1"/>
  <c r="L569" i="7"/>
  <c r="M569" i="7"/>
  <c r="I569" i="7"/>
  <c r="C569" i="7"/>
  <c r="D569" i="7"/>
  <c r="E569" i="7" s="1"/>
  <c r="L568" i="6"/>
  <c r="M568" i="6"/>
  <c r="I568" i="6"/>
  <c r="C568" i="6"/>
  <c r="D568" i="6"/>
  <c r="E568" i="6" s="1"/>
  <c r="L569" i="5"/>
  <c r="M569" i="5"/>
  <c r="I568" i="5"/>
  <c r="C569" i="5"/>
  <c r="D569" i="5"/>
  <c r="E569" i="5" s="1"/>
  <c r="AX474" i="20" l="1"/>
  <c r="Z474" i="20"/>
  <c r="AV474" i="20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H567" i="6"/>
  <c r="I567" i="6"/>
  <c r="I566" i="6"/>
  <c r="S473" i="20"/>
  <c r="T473" i="20"/>
  <c r="U473" i="20"/>
  <c r="W473" i="20" s="1"/>
  <c r="V473" i="20"/>
  <c r="AC473" i="20" s="1"/>
  <c r="X473" i="20"/>
  <c r="Z473" i="20"/>
  <c r="AA473" i="20"/>
  <c r="AB473" i="20"/>
  <c r="AD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AT473" i="20"/>
  <c r="AU473" i="20"/>
  <c r="AV473" i="20"/>
  <c r="AW473" i="20"/>
  <c r="AX473" i="20"/>
  <c r="AY473" i="20"/>
  <c r="AZ473" i="20"/>
  <c r="BA473" i="20"/>
  <c r="BB473" i="20"/>
  <c r="BC473" i="20"/>
  <c r="BD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M574" i="12"/>
  <c r="I573" i="12"/>
  <c r="C574" i="12"/>
  <c r="D574" i="12"/>
  <c r="G574" i="12" s="1"/>
  <c r="L568" i="8"/>
  <c r="M568" i="8"/>
  <c r="I568" i="8"/>
  <c r="C568" i="8"/>
  <c r="D568" i="8"/>
  <c r="E568" i="8" s="1"/>
  <c r="H568" i="8" s="1"/>
  <c r="L568" i="7"/>
  <c r="M568" i="7"/>
  <c r="C568" i="7"/>
  <c r="D568" i="7"/>
  <c r="G568" i="7" s="1"/>
  <c r="L567" i="6"/>
  <c r="M567" i="6"/>
  <c r="C567" i="6"/>
  <c r="D567" i="6"/>
  <c r="E567" i="6" s="1"/>
  <c r="L568" i="5"/>
  <c r="M568" i="5"/>
  <c r="I567" i="5"/>
  <c r="C568" i="5"/>
  <c r="D568" i="5"/>
  <c r="E568" i="5" s="1"/>
  <c r="Y473" i="20" l="1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D472" i="20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2" i="20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AT472" i="20"/>
  <c r="AU472" i="20"/>
  <c r="AW472" i="20"/>
  <c r="AY472" i="20"/>
  <c r="AZ472" i="20"/>
  <c r="BA472" i="20"/>
  <c r="BB472" i="20"/>
  <c r="BC472" i="20"/>
  <c r="D574" i="10"/>
  <c r="D573" i="9"/>
  <c r="I572" i="9"/>
  <c r="D573" i="11"/>
  <c r="D573" i="12"/>
  <c r="G573" i="12" s="1"/>
  <c r="I572" i="12"/>
  <c r="D567" i="8"/>
  <c r="D567" i="7"/>
  <c r="D566" i="6"/>
  <c r="D567" i="5"/>
  <c r="A1" i="27"/>
  <c r="Y472" i="20" l="1"/>
  <c r="AX472" i="20"/>
  <c r="AE472" i="20"/>
  <c r="W472" i="20"/>
  <c r="AD472" i="20"/>
  <c r="AV472" i="20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1" i="20"/>
  <c r="U471" i="20"/>
  <c r="AB471" i="20" s="1"/>
  <c r="V471" i="20"/>
  <c r="AE471" i="20" s="1"/>
  <c r="Y471" i="20"/>
  <c r="AA471" i="20"/>
  <c r="AC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AT471" i="20"/>
  <c r="AU471" i="20"/>
  <c r="AW471" i="20"/>
  <c r="AY471" i="20"/>
  <c r="AZ471" i="20"/>
  <c r="BA471" i="20"/>
  <c r="BB471" i="20"/>
  <c r="BC471" i="20"/>
  <c r="BD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M566" i="8"/>
  <c r="I566" i="8"/>
  <c r="G566" i="8"/>
  <c r="C566" i="8"/>
  <c r="D566" i="8"/>
  <c r="E566" i="8"/>
  <c r="H566" i="8" s="1"/>
  <c r="L566" i="7"/>
  <c r="M566" i="7"/>
  <c r="C566" i="7"/>
  <c r="D566" i="7"/>
  <c r="E566" i="7" s="1"/>
  <c r="L565" i="6"/>
  <c r="M565" i="6"/>
  <c r="C565" i="6"/>
  <c r="D565" i="6"/>
  <c r="E565" i="6" s="1"/>
  <c r="L566" i="5"/>
  <c r="M566" i="5"/>
  <c r="I565" i="5"/>
  <c r="C566" i="5"/>
  <c r="D566" i="5"/>
  <c r="E566" i="5" s="1"/>
  <c r="AX471" i="20" l="1"/>
  <c r="Z471" i="20"/>
  <c r="AV471" i="20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0" i="20"/>
  <c r="U470" i="20"/>
  <c r="AD470" i="20" s="1"/>
  <c r="V470" i="20"/>
  <c r="Y470" i="20"/>
  <c r="AA470" i="20"/>
  <c r="AC470" i="20"/>
  <c r="AE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AT470" i="20"/>
  <c r="AU470" i="20"/>
  <c r="AW470" i="20"/>
  <c r="AY470" i="20"/>
  <c r="AZ470" i="20"/>
  <c r="BA470" i="20"/>
  <c r="BB470" i="20"/>
  <c r="BC470" i="20"/>
  <c r="BD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M571" i="12"/>
  <c r="I570" i="12"/>
  <c r="C571" i="12"/>
  <c r="D571" i="12"/>
  <c r="G571" i="12" s="1"/>
  <c r="L565" i="8"/>
  <c r="M565" i="8"/>
  <c r="I565" i="8"/>
  <c r="C565" i="8"/>
  <c r="D565" i="8"/>
  <c r="E565" i="8" s="1"/>
  <c r="H565" i="8" s="1"/>
  <c r="L565" i="7"/>
  <c r="M565" i="7"/>
  <c r="I565" i="7"/>
  <c r="C565" i="7"/>
  <c r="D565" i="7"/>
  <c r="E565" i="7" s="1"/>
  <c r="L564" i="6"/>
  <c r="M564" i="6"/>
  <c r="I564" i="6"/>
  <c r="C564" i="6"/>
  <c r="D564" i="6"/>
  <c r="E564" i="6" s="1"/>
  <c r="L565" i="5"/>
  <c r="M565" i="5"/>
  <c r="I564" i="5"/>
  <c r="C565" i="5"/>
  <c r="D565" i="5"/>
  <c r="E565" i="5" s="1"/>
  <c r="AB470" i="20" l="1"/>
  <c r="AX470" i="20"/>
  <c r="Z470" i="20"/>
  <c r="X470" i="20"/>
  <c r="W470" i="20"/>
  <c r="AV470" i="20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T468" i="20"/>
  <c r="T469" i="20"/>
  <c r="AG468" i="20"/>
  <c r="AG469" i="20"/>
  <c r="AP468" i="20"/>
  <c r="AP469" i="20"/>
  <c r="S469" i="20"/>
  <c r="U469" i="20"/>
  <c r="AB469" i="20" s="1"/>
  <c r="V469" i="20"/>
  <c r="AE469" i="20" s="1"/>
  <c r="Y469" i="20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AT469" i="20"/>
  <c r="AU469" i="20"/>
  <c r="AW469" i="20"/>
  <c r="AY469" i="20"/>
  <c r="AZ469" i="20"/>
  <c r="BA469" i="20"/>
  <c r="BB469" i="20"/>
  <c r="BC469" i="20"/>
  <c r="BD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M570" i="12"/>
  <c r="I569" i="12"/>
  <c r="C570" i="12"/>
  <c r="D570" i="12"/>
  <c r="G570" i="12" s="1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M563" i="6"/>
  <c r="I563" i="6"/>
  <c r="C563" i="6"/>
  <c r="D563" i="6"/>
  <c r="H563" i="6" s="1"/>
  <c r="L564" i="5"/>
  <c r="M564" i="5"/>
  <c r="I563" i="5"/>
  <c r="C564" i="5"/>
  <c r="D564" i="5"/>
  <c r="E564" i="5" s="1"/>
  <c r="AX469" i="20" l="1"/>
  <c r="Z469" i="20"/>
  <c r="AV469" i="20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BC468" i="20"/>
  <c r="BA468" i="20"/>
  <c r="BB468" i="20"/>
  <c r="BD468" i="20"/>
  <c r="S468" i="20"/>
  <c r="U468" i="20"/>
  <c r="AB468" i="20" s="1"/>
  <c r="V468" i="20"/>
  <c r="AE468" i="20" s="1"/>
  <c r="AC468" i="20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M563" i="5"/>
  <c r="I562" i="5"/>
  <c r="C563" i="5"/>
  <c r="D563" i="5"/>
  <c r="E563" i="5" s="1"/>
  <c r="Y468" i="20" l="1"/>
  <c r="AX468" i="20"/>
  <c r="Z468" i="20"/>
  <c r="AV468" i="20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M561" i="5"/>
  <c r="I559" i="5"/>
  <c r="C561" i="5"/>
  <c r="D561" i="5"/>
  <c r="E561" i="5" s="1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M566" i="12"/>
  <c r="I565" i="12"/>
  <c r="C566" i="12"/>
  <c r="D566" i="12"/>
  <c r="G566" i="12" s="1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Z467" i="20" l="1"/>
  <c r="Y467" i="20"/>
  <c r="AV467" i="20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Y466" i="20"/>
  <c r="AA466" i="20"/>
  <c r="AC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M565" i="12"/>
  <c r="I564" i="12"/>
  <c r="C565" i="12"/>
  <c r="D565" i="12"/>
  <c r="G565" i="12" s="1"/>
  <c r="L559" i="8"/>
  <c r="M559" i="8"/>
  <c r="C559" i="8"/>
  <c r="D559" i="8"/>
  <c r="G559" i="8" s="1"/>
  <c r="L559" i="7"/>
  <c r="M559" i="7"/>
  <c r="C559" i="7"/>
  <c r="D559" i="7"/>
  <c r="E559" i="7" s="1"/>
  <c r="L558" i="6"/>
  <c r="M558" i="6"/>
  <c r="C558" i="6"/>
  <c r="D558" i="6"/>
  <c r="E558" i="6" s="1"/>
  <c r="L559" i="5"/>
  <c r="M559" i="5"/>
  <c r="I556" i="5"/>
  <c r="C559" i="5"/>
  <c r="D559" i="5"/>
  <c r="E559" i="5" s="1"/>
  <c r="BD467" i="20" l="1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Y465" i="20"/>
  <c r="AA465" i="20"/>
  <c r="AC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M564" i="12"/>
  <c r="I562" i="12"/>
  <c r="C564" i="12"/>
  <c r="D564" i="12"/>
  <c r="G564" i="12" s="1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M557" i="6"/>
  <c r="I555" i="6"/>
  <c r="C557" i="6"/>
  <c r="D557" i="6"/>
  <c r="E557" i="6" s="1"/>
  <c r="L558" i="5"/>
  <c r="D558" i="5" s="1"/>
  <c r="M558" i="5"/>
  <c r="I555" i="5"/>
  <c r="C558" i="5"/>
  <c r="BB466" i="20" l="1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W463" i="20"/>
  <c r="X463" i="20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M562" i="12"/>
  <c r="I561" i="12"/>
  <c r="C562" i="12"/>
  <c r="D562" i="12"/>
  <c r="G562" i="12" s="1"/>
  <c r="L556" i="8"/>
  <c r="M556" i="8"/>
  <c r="C556" i="8"/>
  <c r="D556" i="8"/>
  <c r="E556" i="8" s="1"/>
  <c r="H556" i="8" s="1"/>
  <c r="L556" i="7"/>
  <c r="M556" i="7"/>
  <c r="C556" i="7"/>
  <c r="D556" i="7"/>
  <c r="G556" i="7" s="1"/>
  <c r="E556" i="7"/>
  <c r="L555" i="6"/>
  <c r="M555" i="6"/>
  <c r="C555" i="6"/>
  <c r="D555" i="6"/>
  <c r="H555" i="6" s="1"/>
  <c r="L556" i="5"/>
  <c r="M556" i="5"/>
  <c r="C556" i="5"/>
  <c r="D556" i="5"/>
  <c r="E556" i="5" s="1"/>
  <c r="BD464" i="20" l="1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Y462" i="20"/>
  <c r="AA462" i="20"/>
  <c r="AC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M555" i="7"/>
  <c r="I555" i="7"/>
  <c r="C555" i="7"/>
  <c r="D555" i="7"/>
  <c r="E555" i="7" s="1"/>
  <c r="L554" i="6"/>
  <c r="M554" i="6"/>
  <c r="I554" i="6"/>
  <c r="C554" i="6"/>
  <c r="D554" i="6"/>
  <c r="H554" i="6" s="1"/>
  <c r="L555" i="5"/>
  <c r="M555" i="5"/>
  <c r="I554" i="5"/>
  <c r="C555" i="5"/>
  <c r="D555" i="5"/>
  <c r="E555" i="5" s="1"/>
  <c r="BB463" i="20" l="1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M560" i="12"/>
  <c r="I559" i="12"/>
  <c r="C560" i="12"/>
  <c r="D560" i="12"/>
  <c r="G560" i="12" s="1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/>
  <c r="AA460" i="20"/>
  <c r="AC460" i="20"/>
  <c r="AE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M559" i="12"/>
  <c r="I558" i="12"/>
  <c r="C559" i="12"/>
  <c r="D559" i="12"/>
  <c r="G559" i="12" s="1"/>
  <c r="L553" i="8"/>
  <c r="M553" i="8"/>
  <c r="I553" i="8"/>
  <c r="C553" i="8"/>
  <c r="D553" i="8"/>
  <c r="E553" i="8" s="1"/>
  <c r="H553" i="8" s="1"/>
  <c r="L553" i="7"/>
  <c r="M553" i="7"/>
  <c r="I553" i="7"/>
  <c r="C553" i="7"/>
  <c r="D553" i="7"/>
  <c r="E553" i="7" s="1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BD461" i="20" l="1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Y458" i="20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M557" i="12"/>
  <c r="I556" i="12"/>
  <c r="C557" i="12"/>
  <c r="D557" i="12"/>
  <c r="G557" i="12" s="1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BD459" i="20" l="1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W457" i="20" s="1"/>
  <c r="V457" i="20"/>
  <c r="AC457" i="20" s="1"/>
  <c r="AA457" i="20"/>
  <c r="AD457" i="20"/>
  <c r="AE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M556" i="12"/>
  <c r="I555" i="12"/>
  <c r="C556" i="12"/>
  <c r="D556" i="12"/>
  <c r="G556" i="12" s="1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M550" i="5"/>
  <c r="I549" i="5"/>
  <c r="C550" i="5"/>
  <c r="D550" i="5"/>
  <c r="E550" i="5" s="1"/>
  <c r="AB457" i="20" l="1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Y456" i="20"/>
  <c r="AA456" i="20"/>
  <c r="AC456" i="20"/>
  <c r="AE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M555" i="12"/>
  <c r="I554" i="12"/>
  <c r="C555" i="12"/>
  <c r="D555" i="12"/>
  <c r="G555" i="12" s="1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H549" i="5"/>
  <c r="C549" i="5"/>
  <c r="D549" i="5"/>
  <c r="E549" i="5" s="1"/>
  <c r="BD457" i="20" l="1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D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M548" i="7"/>
  <c r="I548" i="7"/>
  <c r="C548" i="7"/>
  <c r="D548" i="7"/>
  <c r="E548" i="7" s="1"/>
  <c r="L547" i="6"/>
  <c r="M547" i="6"/>
  <c r="I547" i="6"/>
  <c r="C547" i="6"/>
  <c r="D547" i="6"/>
  <c r="E547" i="6" s="1"/>
  <c r="L548" i="5"/>
  <c r="M548" i="5"/>
  <c r="I547" i="5"/>
  <c r="C548" i="5"/>
  <c r="D548" i="5"/>
  <c r="E548" i="5" s="1"/>
  <c r="AX455" i="20" l="1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Z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V453" i="20"/>
  <c r="BA454" i="20" s="1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M552" i="12"/>
  <c r="I551" i="12"/>
  <c r="C552" i="12"/>
  <c r="D552" i="12"/>
  <c r="G552" i="12" s="1"/>
  <c r="L546" i="8"/>
  <c r="M546" i="8"/>
  <c r="I546" i="8"/>
  <c r="C546" i="8"/>
  <c r="D546" i="8"/>
  <c r="G546" i="8" s="1"/>
  <c r="E546" i="8"/>
  <c r="H546" i="8" s="1"/>
  <c r="L546" i="7"/>
  <c r="M546" i="7"/>
  <c r="I546" i="7"/>
  <c r="C546" i="7"/>
  <c r="D546" i="7"/>
  <c r="E546" i="7" s="1"/>
  <c r="L545" i="6"/>
  <c r="M545" i="6"/>
  <c r="I545" i="6"/>
  <c r="C545" i="6"/>
  <c r="D545" i="6"/>
  <c r="E545" i="6" s="1"/>
  <c r="L546" i="5"/>
  <c r="M546" i="5"/>
  <c r="I545" i="5"/>
  <c r="C546" i="5"/>
  <c r="D546" i="5"/>
  <c r="E546" i="5" s="1"/>
  <c r="Y453" i="20" l="1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M545" i="8"/>
  <c r="I545" i="8"/>
  <c r="C545" i="8"/>
  <c r="D545" i="8"/>
  <c r="E545" i="8" s="1"/>
  <c r="H545" i="8" s="1"/>
  <c r="L545" i="7"/>
  <c r="M545" i="7"/>
  <c r="I545" i="7"/>
  <c r="H545" i="7"/>
  <c r="C545" i="7"/>
  <c r="D545" i="7"/>
  <c r="E545" i="7" s="1"/>
  <c r="L544" i="6"/>
  <c r="M544" i="6"/>
  <c r="I544" i="6"/>
  <c r="C544" i="6"/>
  <c r="D544" i="6"/>
  <c r="E544" i="6" s="1"/>
  <c r="L545" i="5"/>
  <c r="M545" i="5"/>
  <c r="I544" i="5"/>
  <c r="C545" i="5"/>
  <c r="D545" i="5"/>
  <c r="E545" i="5" s="1"/>
  <c r="Y452" i="20" l="1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W451" i="20"/>
  <c r="Y451" i="20"/>
  <c r="Z451" i="20"/>
  <c r="AA451" i="20"/>
  <c r="AB451" i="20"/>
  <c r="AC451" i="20"/>
  <c r="AD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V451" i="20"/>
  <c r="BA452" i="20" s="1"/>
  <c r="AW451" i="20"/>
  <c r="AX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M544" i="7"/>
  <c r="I544" i="7"/>
  <c r="C544" i="7"/>
  <c r="D544" i="7"/>
  <c r="E544" i="7" s="1"/>
  <c r="L543" i="6"/>
  <c r="M543" i="6"/>
  <c r="I543" i="6"/>
  <c r="C543" i="6"/>
  <c r="D543" i="6"/>
  <c r="E543" i="6" s="1"/>
  <c r="L544" i="5"/>
  <c r="M544" i="5"/>
  <c r="I543" i="5"/>
  <c r="C544" i="5"/>
  <c r="D544" i="5"/>
  <c r="E544" i="5" s="1"/>
  <c r="BD452" i="20" l="1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Y450" i="20"/>
  <c r="AA450" i="20"/>
  <c r="AC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M543" i="8"/>
  <c r="I543" i="8"/>
  <c r="C543" i="8"/>
  <c r="D543" i="8"/>
  <c r="E543" i="8" s="1"/>
  <c r="H543" i="8" s="1"/>
  <c r="L543" i="7"/>
  <c r="M543" i="7"/>
  <c r="I543" i="7"/>
  <c r="C543" i="7"/>
  <c r="D543" i="7"/>
  <c r="E543" i="7" s="1"/>
  <c r="L542" i="6"/>
  <c r="M542" i="6"/>
  <c r="I542" i="6"/>
  <c r="C542" i="6"/>
  <c r="D542" i="6"/>
  <c r="E542" i="6" s="1"/>
  <c r="L543" i="5"/>
  <c r="M543" i="5"/>
  <c r="I542" i="5"/>
  <c r="C543" i="5"/>
  <c r="D543" i="5"/>
  <c r="E543" i="5" s="1"/>
  <c r="BB451" i="20" l="1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V448" i="20"/>
  <c r="Y448" i="20" s="1"/>
  <c r="W448" i="20"/>
  <c r="X448" i="20"/>
  <c r="Z448" i="20"/>
  <c r="AA448" i="20"/>
  <c r="AB448" i="20"/>
  <c r="AC448" i="20"/>
  <c r="AD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V448" i="20"/>
  <c r="BA449" i="20" s="1"/>
  <c r="AW448" i="20"/>
  <c r="AX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M540" i="6"/>
  <c r="I540" i="6"/>
  <c r="C540" i="6"/>
  <c r="D540" i="6"/>
  <c r="E540" i="6" s="1"/>
  <c r="L541" i="5"/>
  <c r="M541" i="5"/>
  <c r="I540" i="5"/>
  <c r="C541" i="5"/>
  <c r="D541" i="5"/>
  <c r="E541" i="5" s="1"/>
  <c r="BD449" i="20" l="1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M540" i="8"/>
  <c r="I540" i="8"/>
  <c r="C540" i="8"/>
  <c r="L540" i="7"/>
  <c r="M540" i="7"/>
  <c r="I540" i="7"/>
  <c r="C540" i="7"/>
  <c r="L539" i="6"/>
  <c r="M539" i="6"/>
  <c r="I539" i="6"/>
  <c r="C539" i="6"/>
  <c r="L540" i="5"/>
  <c r="M540" i="5"/>
  <c r="I539" i="5"/>
  <c r="C540" i="5"/>
  <c r="D547" i="10"/>
  <c r="D546" i="9"/>
  <c r="D546" i="11"/>
  <c r="D546" i="12"/>
  <c r="G546" i="12" s="1"/>
  <c r="D540" i="8"/>
  <c r="D540" i="7"/>
  <c r="D539" i="6"/>
  <c r="D540" i="5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M545" i="12"/>
  <c r="I544" i="12"/>
  <c r="C545" i="12"/>
  <c r="L539" i="8"/>
  <c r="M539" i="8"/>
  <c r="I539" i="8"/>
  <c r="C539" i="8"/>
  <c r="L539" i="7"/>
  <c r="M539" i="7"/>
  <c r="I539" i="7"/>
  <c r="C539" i="7"/>
  <c r="L538" i="6"/>
  <c r="M538" i="6"/>
  <c r="I538" i="6"/>
  <c r="C538" i="6"/>
  <c r="L539" i="5"/>
  <c r="M539" i="5"/>
  <c r="I538" i="5"/>
  <c r="C539" i="5"/>
  <c r="S446" i="20"/>
  <c r="T447" i="20" s="1"/>
  <c r="U446" i="20"/>
  <c r="W446" i="20" s="1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45" i="12"/>
  <c r="G545" i="12" s="1"/>
  <c r="D539" i="8"/>
  <c r="D539" i="7"/>
  <c r="D538" i="6"/>
  <c r="D539" i="5"/>
  <c r="BD447" i="20" l="1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M536" i="8"/>
  <c r="I536" i="8"/>
  <c r="C536" i="8"/>
  <c r="D536" i="8"/>
  <c r="G536" i="8" s="1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M536" i="5"/>
  <c r="I535" i="5"/>
  <c r="C536" i="5"/>
  <c r="D536" i="5"/>
  <c r="E536" i="5" s="1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V442" i="20"/>
  <c r="BA443" i="20" s="1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M535" i="5"/>
  <c r="I534" i="5"/>
  <c r="C535" i="5"/>
  <c r="D535" i="5"/>
  <c r="E535" i="5" s="1"/>
  <c r="AD442" i="20" l="1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M534" i="7"/>
  <c r="I534" i="7"/>
  <c r="C534" i="7"/>
  <c r="D534" i="7"/>
  <c r="G534" i="7" s="1"/>
  <c r="L533" i="6"/>
  <c r="M533" i="6"/>
  <c r="I533" i="6"/>
  <c r="C533" i="6"/>
  <c r="D533" i="6"/>
  <c r="E533" i="6" s="1"/>
  <c r="L534" i="5"/>
  <c r="M534" i="5"/>
  <c r="I533" i="5"/>
  <c r="C534" i="5"/>
  <c r="D534" i="5"/>
  <c r="E534" i="5" s="1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M539" i="12"/>
  <c r="I538" i="12"/>
  <c r="C539" i="12"/>
  <c r="D539" i="12"/>
  <c r="G539" i="12" s="1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M532" i="6"/>
  <c r="I532" i="6"/>
  <c r="C532" i="6"/>
  <c r="D532" i="6"/>
  <c r="E532" i="6" s="1"/>
  <c r="L533" i="5"/>
  <c r="M533" i="5"/>
  <c r="I532" i="5"/>
  <c r="H533" i="5"/>
  <c r="C533" i="5"/>
  <c r="D533" i="5"/>
  <c r="E533" i="5" s="1"/>
  <c r="AE439" i="20" l="1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M531" i="8"/>
  <c r="C531" i="8"/>
  <c r="D531" i="8"/>
  <c r="E531" i="8" s="1"/>
  <c r="H531" i="8" s="1"/>
  <c r="L531" i="7"/>
  <c r="M531" i="7"/>
  <c r="C531" i="7"/>
  <c r="D531" i="7"/>
  <c r="G531" i="7" s="1"/>
  <c r="L530" i="6"/>
  <c r="M530" i="6"/>
  <c r="C530" i="6"/>
  <c r="D530" i="6"/>
  <c r="E530" i="6" s="1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M530" i="7"/>
  <c r="I525" i="7"/>
  <c r="C530" i="7"/>
  <c r="D530" i="7"/>
  <c r="E530" i="7" s="1"/>
  <c r="L529" i="6"/>
  <c r="M529" i="6"/>
  <c r="I524" i="6"/>
  <c r="C529" i="6"/>
  <c r="D529" i="6"/>
  <c r="E529" i="6" s="1"/>
  <c r="L530" i="5"/>
  <c r="M530" i="5"/>
  <c r="I529" i="5"/>
  <c r="H530" i="5"/>
  <c r="C530" i="5"/>
  <c r="D530" i="5"/>
  <c r="E530" i="5" s="1"/>
  <c r="E537" i="10" l="1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M535" i="12"/>
  <c r="I533" i="12"/>
  <c r="C535" i="12"/>
  <c r="D535" i="12"/>
  <c r="G535" i="12" s="1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M529" i="5"/>
  <c r="I526" i="5"/>
  <c r="C529" i="5"/>
  <c r="D529" i="5"/>
  <c r="E529" i="5" s="1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M534" i="12"/>
  <c r="C534" i="12"/>
  <c r="D534" i="12"/>
  <c r="G534" i="12" s="1"/>
  <c r="L528" i="8"/>
  <c r="M528" i="8"/>
  <c r="C528" i="8"/>
  <c r="D528" i="8"/>
  <c r="E528" i="8" s="1"/>
  <c r="H528" i="8" s="1"/>
  <c r="L528" i="7"/>
  <c r="M528" i="7"/>
  <c r="C528" i="7"/>
  <c r="D528" i="7"/>
  <c r="G528" i="7" s="1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M526" i="8"/>
  <c r="C526" i="8"/>
  <c r="D526" i="8"/>
  <c r="E526" i="8" s="1"/>
  <c r="H526" i="8" s="1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W437" i="20" s="1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M531" i="12"/>
  <c r="I530" i="12"/>
  <c r="C531" i="12"/>
  <c r="D531" i="12"/>
  <c r="G531" i="12" s="1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M525" i="5"/>
  <c r="I524" i="5"/>
  <c r="C525" i="5"/>
  <c r="D525" i="5"/>
  <c r="E525" i="5" s="1"/>
  <c r="AX437" i="20" l="1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Y436" i="20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M530" i="12"/>
  <c r="I529" i="12"/>
  <c r="C530" i="12"/>
  <c r="D530" i="12"/>
  <c r="G530" i="12" s="1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M523" i="6"/>
  <c r="I523" i="6"/>
  <c r="C523" i="6"/>
  <c r="D523" i="6"/>
  <c r="E523" i="6" s="1"/>
  <c r="L524" i="5"/>
  <c r="M524" i="5"/>
  <c r="I523" i="5"/>
  <c r="C524" i="5"/>
  <c r="D524" i="5"/>
  <c r="E524" i="5" s="1"/>
  <c r="AC436" i="20" l="1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M523" i="5"/>
  <c r="I522" i="5"/>
  <c r="C523" i="5"/>
  <c r="D523" i="5"/>
  <c r="E523" i="5" s="1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M521" i="8"/>
  <c r="I521" i="8"/>
  <c r="C521" i="8"/>
  <c r="D521" i="8"/>
  <c r="E521" i="8" s="1"/>
  <c r="H521" i="8" s="1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M520" i="7"/>
  <c r="I520" i="7"/>
  <c r="C520" i="7"/>
  <c r="D520" i="7"/>
  <c r="E520" i="7" s="1"/>
  <c r="L519" i="6"/>
  <c r="M519" i="6"/>
  <c r="I519" i="6"/>
  <c r="H519" i="6"/>
  <c r="C519" i="6"/>
  <c r="D519" i="6"/>
  <c r="E519" i="6" s="1"/>
  <c r="L520" i="5"/>
  <c r="M520" i="5"/>
  <c r="I519" i="5"/>
  <c r="C520" i="5"/>
  <c r="D520" i="5"/>
  <c r="E520" i="5" s="1"/>
  <c r="Y432" i="20" l="1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M519" i="8"/>
  <c r="I519" i="8"/>
  <c r="C519" i="8"/>
  <c r="D519" i="8"/>
  <c r="E519" i="8" s="1"/>
  <c r="H519" i="8" s="1"/>
  <c r="L519" i="7"/>
  <c r="M519" i="7"/>
  <c r="I519" i="7"/>
  <c r="C519" i="7"/>
  <c r="D519" i="7"/>
  <c r="H519" i="7" s="1"/>
  <c r="L518" i="6"/>
  <c r="M518" i="6"/>
  <c r="I518" i="6"/>
  <c r="C518" i="6"/>
  <c r="D518" i="6"/>
  <c r="E518" i="6" s="1"/>
  <c r="L519" i="5"/>
  <c r="M519" i="5"/>
  <c r="I518" i="5"/>
  <c r="C519" i="5"/>
  <c r="D519" i="5"/>
  <c r="E519" i="5" s="1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M524" i="12"/>
  <c r="I523" i="12"/>
  <c r="C524" i="12"/>
  <c r="D524" i="12"/>
  <c r="G524" i="12" s="1"/>
  <c r="L518" i="8"/>
  <c r="M518" i="8"/>
  <c r="I518" i="8"/>
  <c r="C518" i="8"/>
  <c r="D518" i="8"/>
  <c r="G518" i="8" s="1"/>
  <c r="E518" i="8"/>
  <c r="H518" i="8" s="1"/>
  <c r="L518" i="7"/>
  <c r="M518" i="7"/>
  <c r="I518" i="7"/>
  <c r="C518" i="7"/>
  <c r="D518" i="7"/>
  <c r="E518" i="7" s="1"/>
  <c r="L517" i="6"/>
  <c r="M517" i="6"/>
  <c r="I517" i="6"/>
  <c r="C517" i="6"/>
  <c r="D517" i="6"/>
  <c r="E517" i="6" s="1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M515" i="6"/>
  <c r="I515" i="6"/>
  <c r="C515" i="6"/>
  <c r="D515" i="6"/>
  <c r="E515" i="6" s="1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M521" i="12"/>
  <c r="I520" i="12"/>
  <c r="C521" i="12"/>
  <c r="D521" i="12"/>
  <c r="G521" i="12" s="1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M514" i="6"/>
  <c r="I514" i="6"/>
  <c r="C514" i="6"/>
  <c r="D514" i="6"/>
  <c r="E514" i="6" s="1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BD414" i="20" l="1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BD411" i="20" l="1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E407" i="20" l="1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AE399" i="20" l="1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Y387" i="20" l="1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E384" i="20" l="1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W366" i="20" l="1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AE352" i="20" l="1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AX351" i="20" l="1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V295" i="20" l="1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AV247" i="20" l="1"/>
  <c r="BA248" i="20" s="1"/>
  <c r="G334" i="12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<sst xmlns="http://schemas.openxmlformats.org/spreadsheetml/2006/main" count="890" uniqueCount="791">
  <si>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</si>
  <si>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</si>
  <si>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</si>
  <si>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</si>
  <si>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</si>
  <si>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</si>
  <si>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</si>
  <si>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</si>
  <si>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</si>
  <si>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</si>
  <si>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</si>
  <si>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</si>
  <si>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</si>
  <si>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</si>
  <si>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</si>
  <si>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</si>
  <si>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</si>
  <si>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</si>
  <si>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</si>
  <si>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</si>
  <si>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</si>
  <si>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</si>
  <si>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</si>
  <si>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</si>
  <si>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</si>
  <si>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</si>
  <si>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</si>
  <si>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</si>
  <si>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</si>
  <si>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</si>
  <si>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</si>
  <si>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</si>
  <si>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</si>
  <si>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</si>
  <si>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</si>
  <si>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</si>
  <si>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</si>
  <si>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</si>
  <si>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</si>
  <si>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</si>
  <si>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</si>
  <si>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</si>
  <si>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</si>
  <si>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</si>
  <si>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</si>
  <si>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</si>
  <si>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</si>
  <si>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</si>
  <si>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</si>
  <si>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</si>
  <si>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</si>
  <si>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</si>
  <si>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</si>
  <si>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</si>
  <si>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</si>
  <si>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</si>
  <si>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</si>
  <si>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</si>
  <si>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</si>
  <si>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</si>
  <si>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</si>
  <si>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</si>
  <si>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</si>
  <si>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</si>
  <si>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</si>
  <si>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</si>
  <si>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</si>
  <si>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</si>
  <si>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</si>
  <si>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</si>
  <si>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</si>
  <si>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</si>
  <si>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</si>
  <si>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</si>
  <si>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</si>
  <si>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</si>
  <si>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</si>
  <si>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</si>
  <si>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</si>
  <si>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</si>
  <si>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</si>
  <si>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</si>
  <si>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</si>
  <si>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</si>
  <si>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</si>
  <si>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</si>
  <si>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</si>
  <si>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</si>
  <si>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</si>
  <si>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</si>
  <si>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</si>
  <si>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</si>
  <si>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</si>
  <si>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</si>
  <si>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</si>
  <si>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</si>
  <si>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</si>
  <si>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</si>
  <si>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</si>
  <si>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</si>
  <si>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</si>
  <si>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</si>
  <si>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</si>
  <si>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</si>
  <si>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</si>
  <si>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</si>
  <si>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</si>
  <si>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</si>
  <si>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</si>
  <si>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</si>
  <si>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</si>
  <si>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</si>
  <si>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</si>
  <si>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</si>
  <si>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</si>
  <si>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</si>
  <si>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</si>
  <si>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</si>
  <si>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</si>
  <si>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</si>
  <si>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</si>
  <si>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</si>
  <si>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</si>
  <si>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</si>
  <si>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</si>
  <si>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</si>
  <si>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</si>
  <si>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</si>
  <si>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</si>
  <si>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</si>
  <si>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</si>
  <si>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</si>
  <si>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</si>
  <si>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</si>
  <si>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</si>
  <si>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</si>
  <si>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</si>
  <si>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</si>
  <si>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</si>
  <si>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</si>
  <si>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</si>
  <si>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</si>
  <si>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</si>
  <si>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</si>
  <si>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</si>
  <si>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</si>
  <si>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</si>
  <si>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</si>
  <si>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</si>
  <si>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</si>
  <si>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</si>
  <si>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</si>
  <si>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</si>
  <si>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</si>
  <si>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</si>
  <si>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</si>
  <si>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</si>
  <si>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</si>
  <si>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</si>
  <si>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</si>
  <si>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</si>
  <si>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</si>
  <si>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</si>
  <si>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</si>
  <si>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</si>
  <si>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</si>
  <si>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</si>
  <si>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</si>
  <si>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</si>
  <si>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</si>
  <si>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</si>
  <si>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</si>
  <si>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</si>
  <si>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</si>
  <si>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</si>
  <si>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</si>
  <si>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</si>
  <si>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</si>
  <si>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</si>
  <si>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</si>
  <si>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</si>
  <si>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</si>
  <si>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</si>
  <si>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</si>
  <si>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</si>
  <si>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</si>
  <si>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</si>
  <si>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</si>
  <si>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</si>
  <si>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</si>
  <si>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</si>
  <si>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</si>
  <si>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</si>
  <si>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</si>
  <si>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</si>
  <si>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</si>
  <si>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</si>
  <si>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</si>
  <si>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</si>
  <si>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</si>
  <si>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</si>
  <si>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</si>
  <si>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</si>
  <si>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</si>
  <si>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</si>
  <si>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</si>
  <si>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</si>
  <si>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</si>
  <si>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</si>
  <si>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</si>
  <si>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</si>
  <si>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</si>
  <si>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</si>
  <si>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</si>
  <si>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</si>
  <si>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</si>
  <si>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</si>
  <si>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</si>
  <si>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</si>
  <si>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</si>
  <si>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</si>
  <si>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</si>
  <si>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</si>
  <si>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</si>
  <si>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</si>
  <si>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</si>
  <si>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</si>
  <si>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</si>
  <si>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</si>
  <si>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</si>
  <si>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</si>
  <si>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</si>
  <si>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</si>
  <si>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</si>
  <si>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</si>
  <si>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</si>
  <si>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</si>
  <si>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</si>
  <si>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</si>
  <si>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</si>
  <si>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</si>
  <si>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</si>
  <si>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</si>
  <si>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</si>
  <si>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</si>
  <si>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</si>
  <si>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</si>
  <si>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</si>
  <si>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</si>
  <si>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</si>
  <si>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</si>
  <si>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</si>
  <si>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</si>
  <si>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</si>
  <si>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</si>
  <si>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</si>
  <si>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</si>
  <si>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</si>
  <si>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</si>
  <si>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</si>
  <si>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</si>
  <si>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</si>
  <si>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</si>
  <si>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</si>
  <si>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</si>
  <si>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</si>
  <si>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</si>
  <si>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</si>
  <si>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</si>
  <si>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</si>
  <si>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</si>
  <si>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</si>
  <si>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</si>
  <si>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</si>
  <si>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</si>
  <si>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</si>
  <si>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</si>
  <si>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</si>
  <si>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</si>
  <si>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</si>
  <si>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</si>
  <si>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</si>
  <si>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</si>
  <si>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</si>
  <si>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</si>
  <si>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</si>
  <si>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</si>
  <si>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</si>
  <si>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</si>
  <si>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</si>
  <si>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</si>
  <si>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</si>
  <si>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</si>
  <si>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</si>
  <si>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</si>
  <si>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</si>
  <si>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</si>
  <si>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</si>
  <si>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</si>
  <si>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</si>
  <si>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</si>
  <si>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</si>
  <si>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</si>
  <si>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</si>
  <si>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</si>
  <si>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</si>
  <si>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</si>
  <si>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</si>
  <si>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</si>
  <si>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</si>
  <si>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</si>
  <si>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</si>
  <si>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</si>
  <si>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</si>
  <si>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</si>
  <si>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</si>
  <si>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</si>
  <si>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</si>
  <si>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</si>
  <si>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</si>
  <si>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</si>
  <si>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</si>
  <si>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</si>
  <si>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</si>
  <si>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</si>
  <si>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</si>
  <si>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</si>
  <si>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</si>
  <si>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</si>
  <si>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</si>
  <si>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</si>
  <si>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</si>
  <si>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</si>
  <si>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</si>
  <si>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</si>
  <si>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</si>
  <si>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</si>
  <si>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</si>
  <si>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</si>
  <si>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</si>
  <si>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</si>
  <si>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</si>
  <si>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</si>
  <si>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</si>
  <si>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</si>
  <si>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</si>
  <si>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</si>
  <si>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</si>
  <si>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</si>
  <si>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</si>
  <si>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</si>
  <si>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</si>
  <si>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</si>
  <si>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</si>
  <si>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</si>
  <si>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</si>
  <si>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</si>
  <si>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</si>
  <si>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</si>
  <si>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</si>
  <si>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</si>
  <si>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</si>
  <si>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</si>
  <si>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</si>
  <si>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</si>
  <si>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</si>
  <si>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</si>
  <si>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</si>
  <si>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</si>
  <si>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</si>
  <si>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</si>
  <si>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</si>
  <si>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</si>
  <si>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</si>
  <si>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</si>
  <si>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</si>
  <si>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</si>
  <si>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</si>
  <si>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</si>
  <si>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</si>
  <si>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</si>
  <si>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</si>
  <si>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</si>
  <si>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</si>
  <si>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</si>
  <si>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</si>
  <si>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</si>
  <si>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</si>
  <si>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</si>
  <si>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</si>
  <si>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</si>
  <si>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</si>
  <si>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</si>
  <si>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</si>
  <si>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</si>
  <si>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</si>
  <si>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</si>
  <si>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</si>
  <si>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</si>
  <si>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</si>
  <si>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</si>
  <si>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</si>
  <si>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</si>
  <si>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</si>
  <si>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</si>
  <si>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</si>
  <si>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</si>
  <si>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</si>
  <si>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</si>
  <si>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</si>
  <si>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</si>
  <si>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</si>
  <si>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</si>
  <si>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</si>
  <si>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</si>
  <si>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</si>
  <si>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</si>
  <si>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</si>
  <si>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</si>
  <si>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</si>
  <si>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</si>
  <si>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</si>
  <si>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</si>
  <si>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</si>
  <si>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</si>
  <si>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</si>
  <si>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</si>
  <si>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</si>
  <si>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</si>
  <si>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</si>
  <si>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</si>
  <si>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</si>
  <si>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</si>
  <si>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</si>
  <si>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</si>
  <si>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</si>
  <si>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</si>
  <si>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</si>
  <si>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</si>
  <si>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</si>
  <si>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</si>
  <si>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</si>
  <si>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</si>
  <si>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</si>
  <si>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</si>
  <si>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</si>
  <si>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</si>
  <si>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</si>
  <si>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</si>
  <si>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</si>
  <si>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</si>
  <si>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</si>
  <si>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</si>
  <si>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</si>
  <si>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</si>
  <si>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</si>
  <si>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</si>
  <si>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</si>
  <si>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</si>
  <si>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</si>
  <si>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</si>
  <si>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</si>
  <si>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</si>
  <si>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</si>
  <si>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</si>
  <si>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</si>
  <si>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</si>
  <si>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</si>
  <si>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</si>
  <si>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</si>
  <si>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</si>
  <si>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</si>
  <si>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</si>
  <si>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</si>
  <si>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</si>
  <si>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</si>
  <si>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</si>
  <si>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</si>
  <si>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</si>
  <si>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</si>
  <si>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</si>
  <si>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</si>
  <si>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</si>
  <si>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</si>
  <si>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</si>
  <si>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</si>
  <si>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</si>
  <si>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</si>
  <si>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</si>
  <si>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</si>
  <si>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</si>
  <si>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</si>
  <si>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</si>
  <si>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</si>
  <si>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</si>
  <si>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</si>
  <si>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</si>
  <si>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</si>
  <si>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</si>
  <si>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</si>
  <si>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</si>
  <si>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</si>
  <si>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</si>
  <si>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</si>
  <si>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</si>
  <si>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</si>
  <si>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</si>
  <si>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</si>
  <si>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</si>
  <si>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</si>
  <si>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</si>
  <si>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</si>
  <si>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</si>
  <si>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</si>
  <si>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</si>
  <si>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</si>
  <si>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</si>
  <si>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</si>
  <si>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</si>
  <si>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</si>
  <si>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</si>
  <si>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</si>
  <si>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</si>
  <si>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</si>
  <si>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</si>
  <si>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</si>
  <si>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</si>
  <si>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</si>
  <si>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</si>
  <si>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</si>
  <si>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</si>
  <si>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</si>
  <si>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</si>
  <si>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</si>
  <si>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</si>
  <si>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</si>
  <si>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</si>
  <si>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</si>
  <si>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</si>
  <si>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</si>
  <si>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</si>
  <si>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</si>
  <si>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</si>
  <si>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</si>
  <si>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</si>
  <si>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</si>
  <si>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</si>
  <si>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</si>
  <si>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</si>
  <si>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</si>
  <si>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</si>
  <si>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</si>
  <si>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</si>
  <si>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</si>
  <si>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</si>
  <si>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</si>
  <si>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</si>
  <si>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</si>
  <si>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</si>
  <si>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</si>
  <si>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</si>
  <si>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</si>
  <si>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</si>
  <si>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</si>
  <si>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</si>
  <si>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</si>
  <si>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</si>
  <si>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</si>
  <si>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</si>
  <si>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</si>
  <si>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</si>
  <si>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</si>
  <si>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</si>
  <si>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</si>
  <si>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</si>
  <si>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</si>
  <si>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</si>
  <si>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</si>
  <si>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</si>
  <si>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</si>
  <si>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</si>
  <si>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</si>
  <si>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</si>
  <si>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</si>
  <si>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</si>
  <si>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</si>
  <si>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</si>
  <si>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</si>
  <si>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</si>
  <si>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</si>
  <si>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</si>
  <si>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</si>
  <si>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</si>
  <si>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</si>
  <si>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</si>
  <si>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</si>
  <si>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</si>
  <si>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</si>
  <si>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</si>
  <si>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</si>
  <si>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</si>
  <si>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</si>
  <si>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</si>
  <si>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</si>
  <si>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</si>
  <si>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</si>
  <si>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</si>
  <si>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</si>
  <si>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</si>
  <si>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</si>
  <si>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</si>
  <si>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</si>
  <si>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</si>
  <si>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</si>
  <si>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</si>
  <si>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</si>
  <si>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</si>
  <si>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</si>
  <si>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</si>
  <si>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</si>
  <si>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</si>
  <si>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</si>
  <si>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</si>
  <si>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</si>
  <si>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</si>
  <si>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</si>
  <si>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</si>
  <si>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</si>
  <si>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</si>
  <si>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</si>
  <si>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</si>
  <si>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</si>
  <si>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</si>
  <si>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</si>
  <si>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</si>
  <si>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</si>
  <si>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</si>
  <si>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</si>
  <si>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</si>
  <si>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</si>
  <si>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</si>
  <si>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</si>
  <si>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</si>
  <si>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</si>
  <si>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</si>
  <si>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</si>
  <si>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</si>
  <si>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</si>
  <si>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</si>
  <si>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</si>
  <si>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</si>
  <si>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</si>
  <si>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</si>
  <si>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</si>
  <si>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</si>
  <si>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</si>
  <si>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</si>
  <si>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</si>
  <si>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</si>
  <si>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</si>
  <si>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</si>
  <si>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</si>
  <si>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</si>
  <si>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</si>
  <si>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</si>
  <si>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</si>
  <si>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</si>
  <si>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</si>
  <si>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</si>
  <si>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</si>
  <si>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</si>
  <si>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</si>
  <si>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</si>
  <si>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</si>
  <si>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</si>
  <si>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</si>
  <si>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</si>
  <si>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</si>
  <si>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</si>
  <si>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</si>
  <si>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</si>
  <si>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</si>
  <si>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</si>
  <si>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</si>
  <si>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</si>
  <si>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</si>
  <si>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</si>
  <si>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</si>
  <si>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</si>
  <si>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</si>
  <si>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</si>
  <si>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</si>
  <si>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</si>
  <si>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</si>
  <si>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</si>
  <si>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</si>
  <si>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</si>
  <si>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</si>
  <si>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</si>
  <si>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</si>
  <si>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</si>
  <si>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</si>
  <si>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</si>
  <si>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</si>
  <si>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</si>
  <si>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</si>
  <si>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</si>
  <si>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</si>
  <si>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</si>
  <si>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</si>
  <si>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</si>
  <si>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</si>
  <si>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</si>
  <si>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</si>
  <si>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</si>
  <si>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</si>
  <si>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</si>
  <si>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</si>
  <si>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</si>
  <si>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</si>
  <si>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</si>
  <si>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</si>
  <si>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</si>
  <si>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</si>
  <si>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</si>
  <si>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</si>
  <si>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</si>
  <si>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</si>
  <si>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</si>
  <si>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</si>
  <si>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</si>
  <si>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</si>
  <si>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</si>
  <si>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</si>
  <si>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</si>
  <si>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</si>
  <si>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</si>
  <si>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</si>
  <si>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</si>
  <si>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</si>
  <si>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</si>
  <si>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</si>
  <si>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</si>
  <si>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</si>
  <si>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</si>
  <si>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</si>
  <si>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</si>
  <si>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</si>
  <si>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</si>
  <si>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</si>
  <si>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</si>
  <si>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</si>
  <si>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</si>
  <si>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</si>
  <si>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</si>
  <si>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</si>
  <si>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</si>
  <si>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</si>
  <si>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</si>
  <si>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</si>
  <si>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</si>
  <si>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</si>
  <si>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</si>
  <si>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</si>
  <si>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</si>
  <si>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</si>
  <si>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</si>
  <si>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</si>
  <si>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</si>
  <si>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</si>
  <si>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</si>
  <si>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</si>
  <si>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</si>
  <si>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</si>
  <si>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</si>
  <si>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</si>
  <si>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</si>
  <si>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</si>
  <si>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</si>
  <si>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</si>
  <si>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</si>
  <si>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</si>
  <si>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</si>
  <si>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</si>
  <si>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</si>
  <si>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</si>
  <si>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</si>
  <si>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</si>
  <si>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</si>
  <si>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>2018-04-25T19:05</t>
  </si>
  <si>
    <t xml:space="preserve">flips to positive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</si>
</sst>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2" sqref="A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D14</f>
        <v>43215</v>
      </c>
    </row>
    <row r="2" spans="1:16" x14ac:dyDescent="0.25">
      <c r="A2" s="39" t="s">
        <v>766</v>
      </c>
      <c r="B2" s="39">
        <v>6.307995</v>
      </c>
      <c r="C2" s="88">
        <v>43215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767</v>
      </c>
      <c r="B3" s="39">
        <v>6.3182799999999997</v>
      </c>
      <c r="C3" s="88">
        <v>43215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768</v>
      </c>
      <c r="B4" s="39">
        <v>6.31759</v>
      </c>
      <c r="C4" s="88">
        <v>43216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3828.7</v>
      </c>
      <c r="C5" s="39">
        <v>3843.49</v>
      </c>
      <c r="D5" s="91">
        <v>-3.8E-3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3117.97</v>
      </c>
      <c r="C6" s="39">
        <v>3128.93</v>
      </c>
      <c r="D6" s="91">
        <v>-3.5000000000000001E-3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1819.41</v>
      </c>
      <c r="C7" s="39">
        <v>1806.86</v>
      </c>
      <c r="D7" s="91">
        <v>6.8999999999999999E-3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10547.1</v>
      </c>
      <c r="C8" s="39">
        <v>10556.82</v>
      </c>
      <c r="D8" s="91">
        <v>-8.9999999999999998E-4</v>
      </c>
      <c r="J8" s="75"/>
      <c r="K8" s="76"/>
      <c r="L8" s="77"/>
      <c r="M8" s="78"/>
    </row>
    <row r="9" spans="1:16" x14ac:dyDescent="0.25">
      <c r="A9" s="39" t="s">
        <v>525</v>
      </c>
      <c r="B9" s="39">
        <v>5959.42</v>
      </c>
      <c r="C9" s="39">
        <v>5957.19</v>
      </c>
      <c r="D9" s="91">
        <v>4.0000000000000002E-4</v>
      </c>
      <c r="J9" s="79"/>
      <c r="K9" s="80"/>
      <c r="L9" s="81"/>
      <c r="M9" s="82"/>
    </row>
    <row r="10" spans="1:16" x14ac:dyDescent="0.25">
      <c r="A10" s="39" t="s">
        <v>526</v>
      </c>
      <c r="B10" s="39">
        <v>2702.98</v>
      </c>
      <c r="C10" s="39">
        <v>2722.85</v>
      </c>
      <c r="D10" s="91">
        <v>-7.3000000000000001E-3</v>
      </c>
    </row>
    <row r="11" spans="1:16" x14ac:dyDescent="0.25">
      <c r="A11" s="39" t="s">
        <v>527</v>
      </c>
      <c r="B11" s="39">
        <v>14.72</v>
      </c>
      <c r="C11" s="39">
        <v>14.954000000000001</v>
      </c>
      <c r="D11" s="88">
        <v>43214</v>
      </c>
    </row>
    <row r="12" spans="1:16" x14ac:dyDescent="0.25">
      <c r="A12" s="39" t="s">
        <v>528</v>
      </c>
      <c r="B12" s="39">
        <v>15.08</v>
      </c>
      <c r="C12" s="39">
        <v>15.1928</v>
      </c>
      <c r="D12" s="88">
        <v>43215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8.1199999999999992</v>
      </c>
      <c r="C13" s="39">
        <v>8.1609999999999996</v>
      </c>
      <c r="D13" s="88">
        <v>43215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48.35</v>
      </c>
      <c r="C14" s="39">
        <v>48.33</v>
      </c>
      <c r="D14" s="88">
        <v>43215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46.58</v>
      </c>
      <c r="C15" s="39">
        <v>47.33</v>
      </c>
      <c r="D15" s="88">
        <v>43214</v>
      </c>
      <c r="E15" t="s">
        <v>789</v>
      </c>
      <c r="F15">
        <v>46.7</v>
      </c>
    </row>
    <row r="16" spans="1:16" x14ac:dyDescent="0.25">
      <c r="A16" s="39" t="s">
        <v>532</v>
      </c>
      <c r="B16" s="39">
        <v>33.729999999999997</v>
      </c>
      <c r="C16" s="39">
        <v>33.400100000000002</v>
      </c>
      <c r="D16" s="88">
        <v>43214</v>
      </c>
      <c r="E16" t="s">
        <v>789</v>
      </c>
      <c r="F16">
        <v>33.729999999999997</v>
      </c>
    </row>
    <row r="17" spans="1:16" x14ac:dyDescent="0.25">
      <c r="A17" s="39" t="s">
        <v>533</v>
      </c>
      <c r="B17" s="39">
        <v>30.19</v>
      </c>
      <c r="C17" s="39">
        <v>30.392800000000001</v>
      </c>
      <c r="D17" s="88">
        <v>43214</v>
      </c>
    </row>
    <row r="18" spans="1:16" x14ac:dyDescent="0.25">
      <c r="A18" s="39" t="s">
        <v>534</v>
      </c>
      <c r="B18" s="39">
        <v>34.25</v>
      </c>
      <c r="C18" s="41">
        <v>34.192399999999999</v>
      </c>
      <c r="D18" s="88">
        <v>43214</v>
      </c>
      <c r="E18" t="s">
        <v>789</v>
      </c>
      <c r="F18">
        <v>34.25</v>
      </c>
    </row>
    <row r="19" spans="1:16" x14ac:dyDescent="0.25">
      <c r="A19" s="39" t="s">
        <v>535</v>
      </c>
      <c r="B19" s="39">
        <v>12516.96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7" customFormat="1" x14ac:dyDescent="0.25">
      <c r="A20" s="39" t="s">
        <v>536</v>
      </c>
      <c r="B20" s="39">
        <v>21099.85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537</v>
      </c>
      <c r="B21" s="39">
        <v>6.3065999999999898</v>
      </c>
      <c r="C21" s="88">
        <v>43215</v>
      </c>
      <c r="D21" s="89">
        <v>0.64263888888888887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3112.4</v>
      </c>
      <c r="B23" s="39">
        <v>3115.86</v>
      </c>
      <c r="C23" s="39">
        <v>3112.31</v>
      </c>
      <c r="D23" s="39">
        <v>3119.18</v>
      </c>
      <c r="E23" s="39">
        <v>3119.3</v>
      </c>
      <c r="F23" s="39">
        <v>3122.72</v>
      </c>
      <c r="G23" s="39">
        <v>3107</v>
      </c>
      <c r="H23" s="39">
        <v>1036</v>
      </c>
      <c r="I23" s="39">
        <v>1006</v>
      </c>
      <c r="J23" s="39">
        <v>3119.93</v>
      </c>
      <c r="K23" s="39">
        <v>3118.1</v>
      </c>
      <c r="L23" s="39">
        <v>3117.97</v>
      </c>
      <c r="M23" s="39">
        <v>3122.38</v>
      </c>
      <c r="N23" s="39">
        <v>3110.94</v>
      </c>
      <c r="O23" s="39">
        <v>1323</v>
      </c>
      <c r="P23" s="39">
        <v>1402</v>
      </c>
    </row>
    <row r="24" spans="1:16" x14ac:dyDescent="0.25">
      <c r="D24" s="91"/>
    </row>
    <row r="25" spans="1:16" x14ac:dyDescent="0.25">
      <c r="A25" s="39"/>
      <c r="B25" s="39"/>
      <c r="C25" s="39"/>
      <c r="D25" s="91"/>
    </row>
    <row r="26" spans="1:16" x14ac:dyDescent="0.25">
      <c r="C26" s="39"/>
      <c r="D26" s="91"/>
    </row>
    <row r="27" spans="1:16" x14ac:dyDescent="0.25">
      <c r="D27" s="1"/>
    </row>
    <row r="28" spans="1:16" x14ac:dyDescent="0.25">
      <c r="D28" s="88"/>
    </row>
    <row r="29" spans="1:16" x14ac:dyDescent="0.25">
      <c r="D29" s="1"/>
    </row>
    <row r="30" spans="1:16" x14ac:dyDescent="0.25">
      <c r="C30" s="1"/>
      <c r="D30" s="8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88"/>
      <c r="D37" s="89"/>
    </row>
    <row r="38" spans="3:4" x14ac:dyDescent="0.25">
      <c r="C38" s="88"/>
      <c r="D38" s="89"/>
    </row>
    <row r="39" spans="3:4" x14ac:dyDescent="0.25">
      <c r="C39" s="1"/>
      <c r="D39" s="1"/>
    </row>
    <row r="40" spans="3:4" x14ac:dyDescent="0.25">
      <c r="C40" s="1"/>
      <c r="D40" s="8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4"/>
    </row>
    <row r="65" spans="3:4" x14ac:dyDescent="0.25">
      <c r="C65" s="1"/>
      <c r="D65" s="8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82"/>
  <sheetViews>
    <sheetView zoomScale="115" zoomScaleNormal="115" workbookViewId="0">
      <pane xSplit="2" ySplit="6" topLeftCell="C470" activePane="bottomRight" state="frozen"/>
      <selection pane="topRight" activeCell="C1" sqref="C1"/>
      <selection pane="bottomLeft" activeCell="A3" sqref="A3"/>
      <selection pane="bottomRight" activeCell="C480" sqref="C480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482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645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649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664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669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676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690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703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737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736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744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746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749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756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757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758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760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763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777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778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781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782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480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787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2" x14ac:dyDescent="0.25">
      <c r="A481" s="88">
        <v>43216</v>
      </c>
      <c r="B481" s="41">
        <f t="shared" si="5028"/>
        <v>4</v>
      </c>
    </row>
    <row r="482" spans="1:2" x14ac:dyDescent="0.25">
      <c r="A482" s="88">
        <v>43217</v>
      </c>
      <c r="B482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40"/>
  <sheetViews>
    <sheetView zoomScale="115" zoomScaleNormal="115" workbookViewId="0">
      <pane xSplit="1" ySplit="1" topLeftCell="B423" activePane="bottomRight" state="frozen"/>
      <selection pane="topRight" activeCell="B1" sqref="B1"/>
      <selection pane="bottomLeft" activeCell="A2" sqref="A2"/>
      <selection pane="bottomRight" activeCell="B438" sqref="B438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38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39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38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551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555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567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574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581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587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591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595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602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607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616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620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38" si="22">LN(H344/H343)</f>
        <v>5.9509246834607457E-4</v>
      </c>
      <c r="J344">
        <v>6.6237849999999998</v>
      </c>
      <c r="K344" s="91">
        <f t="shared" ref="K344:K438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621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623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625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635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642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646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650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651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652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654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662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665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667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668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682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687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691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694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698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709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714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724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728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735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741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743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751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752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764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780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783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788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</row>
    <row r="440" spans="1:14" x14ac:dyDescent="0.25">
      <c r="A440" s="88">
        <v>43217</v>
      </c>
      <c r="B440" s="41">
        <f t="shared" ref="B440" si="24">WEEKDAY(A440,2)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77"/>
  <sheetViews>
    <sheetView zoomScale="115" zoomScaleNormal="115" workbookViewId="0">
      <pane xSplit="1" ySplit="2" topLeftCell="B560" activePane="bottomRight" state="frozen"/>
      <selection pane="topRight" activeCell="B1" sqref="B1"/>
      <selection pane="bottomLeft" activeCell="A3" sqref="A3"/>
      <selection pane="bottomRight" activeCell="E574" sqref="E574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565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564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556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570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588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598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606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608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626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631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641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647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653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670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677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719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711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574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773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773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</row>
    <row r="577" spans="1:1" x14ac:dyDescent="0.25">
      <c r="A577" s="88">
        <v>43217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76"/>
  <sheetViews>
    <sheetView zoomScale="115" zoomScaleNormal="115" workbookViewId="0">
      <pane xSplit="1" ySplit="2" topLeftCell="B558" activePane="bottomRight" state="frozen"/>
      <selection pane="topRight" activeCell="B1" sqref="B1"/>
      <selection pane="bottomLeft" activeCell="A3" sqref="A3"/>
      <selection pane="bottomRight" activeCell="B573" sqref="B57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563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597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600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603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605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630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644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648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660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666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674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680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684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685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701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708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713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717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730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734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4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</row>
    <row r="576" spans="1:13" x14ac:dyDescent="0.25">
      <c r="A576" s="88">
        <v>43217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77"/>
  <sheetViews>
    <sheetView zoomScale="115" zoomScaleNormal="115" workbookViewId="0">
      <pane xSplit="1" ySplit="2" topLeftCell="B561" activePane="bottomRight" state="frozen"/>
      <selection pane="topRight" activeCell="B1" sqref="B1"/>
      <selection pane="bottomLeft" activeCell="A3" sqref="A3"/>
      <selection pane="bottomRight" activeCell="A577" sqref="A577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614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663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671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679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5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</row>
    <row r="577" spans="1:1" x14ac:dyDescent="0.25">
      <c r="A577" s="88">
        <v>43217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77"/>
  <sheetViews>
    <sheetView zoomScale="115" zoomScaleNormal="115" workbookViewId="0">
      <pane xSplit="1" ySplit="2" topLeftCell="B556" activePane="bottomRight" state="frozen"/>
      <selection pane="topRight" activeCell="B1" sqref="B1"/>
      <selection pane="bottomLeft" activeCell="A3" sqref="A3"/>
      <selection pane="bottomRight" activeCell="A573" sqref="A573:A577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596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613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615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643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659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675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707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5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</row>
    <row r="577" spans="1:1" x14ac:dyDescent="0.25">
      <c r="A577" s="88">
        <v>43217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83"/>
  <sheetViews>
    <sheetView zoomScale="115" zoomScaleNormal="115" workbookViewId="0">
      <pane xSplit="1" ySplit="2" topLeftCell="B573" activePane="bottomRight" state="frozen"/>
      <selection pane="topRight" activeCell="B1" sqref="B1"/>
      <selection pane="bottomLeft" activeCell="A3" sqref="A3"/>
      <selection pane="bottomRight" activeCell="D582" sqref="D582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636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0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579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578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577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561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562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576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590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604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612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658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661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678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686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693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697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710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720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721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725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733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739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747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750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759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762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765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770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3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3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3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3" x14ac:dyDescent="0.25">
      <c r="A580" s="88">
        <v>43214</v>
      </c>
      <c r="B580">
        <v>46.97</v>
      </c>
      <c r="C580" s="91">
        <f t="shared" ref="C580:C581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:G581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3" x14ac:dyDescent="0.25">
      <c r="A581" s="88">
        <v>43215</v>
      </c>
      <c r="B581">
        <v>46.58</v>
      </c>
      <c r="C581" s="91">
        <f t="shared" ref="C581:C582" si="1174">B581/B580-1</f>
        <v>-8.3031722375984662E-3</v>
      </c>
      <c r="D581" s="38">
        <f t="shared" ref="D581" si="1175">+(F580-O581)*(1+L581)</f>
        <v>46.740336557452849</v>
      </c>
      <c r="E581" s="90"/>
      <c r="G581" s="42">
        <f t="shared" ref="G581:G582" si="1176">+B581/D581-1</f>
        <v>-3.4303680559887306E-3</v>
      </c>
      <c r="H581" s="90"/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3" x14ac:dyDescent="0.25">
      <c r="A582" s="88">
        <v>43216</v>
      </c>
      <c r="B582">
        <v>46.7</v>
      </c>
      <c r="C582" s="91">
        <f t="shared" si="1174"/>
        <v>2.5762129669386624E-3</v>
      </c>
      <c r="D582">
        <v>46.740336557452849</v>
      </c>
      <c r="G582" s="42">
        <f t="shared" si="1176"/>
        <v>-8.6299244771725903E-4</v>
      </c>
    </row>
    <row r="583" spans="1:13" x14ac:dyDescent="0.25">
      <c r="A583" s="88">
        <v>43217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83"/>
  <sheetViews>
    <sheetView zoomScale="115" zoomScaleNormal="115" workbookViewId="0">
      <pane xSplit="1" ySplit="2" topLeftCell="B565" activePane="bottomRight" state="frozen"/>
      <selection pane="topRight" activeCell="B1" sqref="B1"/>
      <selection pane="bottomLeft" activeCell="A3" sqref="A3"/>
      <selection pane="bottomRight" activeCell="D582" sqref="D58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560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585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611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657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673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732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580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:C581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:G581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:C582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G581" s="42">
        <f t="shared" ref="G581:G582" si="1363">+B581/D581-1</f>
        <v>2.9112439675424984E-3</v>
      </c>
      <c r="H581" s="91">
        <f>(B581/(D581*(1-VLOOKUP(A581,FX!A:M,13,0))))-1</f>
        <v>6.4677879638370683E-3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33.729999999999997</v>
      </c>
      <c r="C582" s="91">
        <f t="shared" si="1361"/>
        <v>0</v>
      </c>
      <c r="D582">
        <v>33.632088784410527</v>
      </c>
      <c r="G582" s="42">
        <f t="shared" si="1363"/>
        <v>2.9112439675424984E-3</v>
      </c>
    </row>
    <row r="583" spans="1:13" x14ac:dyDescent="0.25">
      <c r="A583" s="88">
        <v>43217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83"/>
  <sheetViews>
    <sheetView tabSelected="1" zoomScale="115" zoomScaleNormal="115" workbookViewId="0">
      <pane xSplit="1" ySplit="2" topLeftCell="H566" activePane="bottomRight" state="frozen"/>
      <selection pane="topRight" activeCell="B1" sqref="B1"/>
      <selection pane="bottomLeft" activeCell="A3" sqref="A3"/>
      <selection pane="bottomRight" activeCell="N581" sqref="N58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552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553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554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559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569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571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575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580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583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584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589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592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594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601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609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618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638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656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672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681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683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688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692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695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700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702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704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705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712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715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718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722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723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726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727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729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740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742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745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748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754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755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761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772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580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774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775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776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779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784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785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786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790</v>
      </c>
    </row>
    <row r="582" spans="1:14" x14ac:dyDescent="0.25">
      <c r="A582" s="88">
        <v>43216</v>
      </c>
    </row>
    <row r="583" spans="1:14" x14ac:dyDescent="0.25">
      <c r="A583" s="88">
        <v>43217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84"/>
  <sheetViews>
    <sheetView zoomScale="115" zoomScaleNormal="115" workbookViewId="0">
      <pane xSplit="1" ySplit="2" topLeftCell="B573" activePane="bottomRight" state="frozen"/>
      <selection pane="topRight" activeCell="B1" sqref="B1"/>
      <selection pane="bottomLeft" activeCell="A3" sqref="A3"/>
      <selection pane="bottomRight" activeCell="D583" sqref="D58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558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557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568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573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586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599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610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619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655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689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696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699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706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716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731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738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753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769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771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1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:C582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:G582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:C583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G582" s="91">
        <f t="shared" ref="G582:G583" si="1361">+B582/D582-1</f>
        <v>1.3097570220621524E-3</v>
      </c>
      <c r="H582" s="91">
        <f>(B582/(D582*(1-VLOOKUP(A582,FX!A:M,13,0))))-1</f>
        <v>4.8606217931856932E-3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34.25</v>
      </c>
      <c r="C583" s="91">
        <f t="shared" si="1359"/>
        <v>0</v>
      </c>
      <c r="D583">
        <v>34.205199499764149</v>
      </c>
      <c r="G583" s="91">
        <f t="shared" si="1361"/>
        <v>1.3097570220621524E-3</v>
      </c>
    </row>
    <row r="584" spans="1:13" x14ac:dyDescent="0.25">
      <c r="A584" s="88">
        <v>43217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2018-04-25T23:08:37Z</dcterms:modified>
</cp:coreProperties>
</file>