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43" i="20" l="1"/>
  <c r="T343" i="20"/>
  <c r="U343" i="20"/>
  <c r="V343" i="20"/>
  <c r="W343" i="20" s="1"/>
  <c r="X343" i="20"/>
  <c r="Z343" i="20"/>
  <c r="AA343" i="20"/>
  <c r="AB343" i="20"/>
  <c r="AD343" i="20"/>
  <c r="AE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AT343" i="20"/>
  <c r="AU343" i="20"/>
  <c r="AV343" i="20"/>
  <c r="AW343" i="20"/>
  <c r="AX343" i="20"/>
  <c r="AY343" i="20"/>
  <c r="AZ343" i="20"/>
  <c r="BA343" i="20"/>
  <c r="BB343" i="20"/>
  <c r="BC343" i="20"/>
  <c r="BD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C343" i="20" l="1"/>
  <c r="Y343" i="20"/>
  <c r="E433" i="10"/>
  <c r="H433" i="10"/>
  <c r="G433" i="10"/>
  <c r="E432" i="9"/>
  <c r="G432" i="9"/>
  <c r="H432" i="9"/>
  <c r="E432" i="11"/>
  <c r="G432" i="11"/>
  <c r="H432" i="11"/>
  <c r="E426" i="8"/>
  <c r="H426" i="8" s="1"/>
  <c r="G426" i="8"/>
  <c r="G426" i="7"/>
  <c r="E426" i="7"/>
  <c r="H426" i="7"/>
  <c r="E425" i="6"/>
  <c r="H425" i="6"/>
  <c r="G425" i="6"/>
  <c r="E426" i="5"/>
  <c r="H426" i="5"/>
  <c r="G426" i="5"/>
  <c r="S342" i="20"/>
  <c r="T342" i="20"/>
  <c r="U342" i="20"/>
  <c r="V342" i="20"/>
  <c r="Y342" i="20" s="1"/>
  <c r="W342" i="20"/>
  <c r="X342" i="20"/>
  <c r="Z342" i="20"/>
  <c r="AA342" i="20"/>
  <c r="AB342" i="20"/>
  <c r="AD342" i="20"/>
  <c r="AE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AT342" i="20"/>
  <c r="AU342" i="20"/>
  <c r="AV342" i="20"/>
  <c r="AW342" i="20"/>
  <c r="AX342" i="20"/>
  <c r="AY342" i="20"/>
  <c r="AZ342" i="20"/>
  <c r="BA342" i="20"/>
  <c r="BB342" i="20"/>
  <c r="BC342" i="20"/>
  <c r="BD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C342" i="20" l="1"/>
  <c r="E432" i="10"/>
  <c r="G432" i="10"/>
  <c r="H432" i="10"/>
  <c r="E431" i="9"/>
  <c r="G431" i="9"/>
  <c r="H431" i="9"/>
  <c r="E431" i="11"/>
  <c r="G431" i="11"/>
  <c r="H431" i="11"/>
  <c r="E425" i="8"/>
  <c r="H425" i="8" s="1"/>
  <c r="G425" i="8"/>
  <c r="E425" i="7"/>
  <c r="G425" i="7"/>
  <c r="H425" i="7"/>
  <c r="E424" i="6"/>
  <c r="G424" i="6"/>
  <c r="H424" i="6"/>
  <c r="E425" i="5"/>
  <c r="G425" i="5"/>
  <c r="H425" i="5"/>
  <c r="S341" i="20"/>
  <c r="T341" i="20"/>
  <c r="U341" i="20"/>
  <c r="V341" i="20"/>
  <c r="Y341" i="20" s="1"/>
  <c r="W341" i="20"/>
  <c r="X341" i="20"/>
  <c r="Z341" i="20"/>
  <c r="AA341" i="20"/>
  <c r="AB341" i="20"/>
  <c r="AD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AT341" i="20"/>
  <c r="AU341" i="20"/>
  <c r="AV341" i="20"/>
  <c r="AW341" i="20"/>
  <c r="AX341" i="20"/>
  <c r="AY341" i="20"/>
  <c r="AZ341" i="20"/>
  <c r="BA341" i="20"/>
  <c r="BB341" i="20"/>
  <c r="BC341" i="20"/>
  <c r="BD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E424" i="5" s="1"/>
  <c r="AC341" i="20" l="1"/>
  <c r="E431" i="10"/>
  <c r="H431" i="10"/>
  <c r="G431" i="10"/>
  <c r="E430" i="9"/>
  <c r="H430" i="9"/>
  <c r="G430" i="9"/>
  <c r="E430" i="11"/>
  <c r="H430" i="11"/>
  <c r="G430" i="11"/>
  <c r="E424" i="8"/>
  <c r="H424" i="8" s="1"/>
  <c r="G424" i="8"/>
  <c r="E424" i="7"/>
  <c r="H424" i="7"/>
  <c r="G424" i="7"/>
  <c r="E423" i="6"/>
  <c r="H423" i="6"/>
  <c r="G423" i="6"/>
  <c r="H424" i="5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B291" i="25"/>
  <c r="B290" i="25"/>
  <c r="S340" i="20"/>
  <c r="T340" i="20"/>
  <c r="U340" i="20"/>
  <c r="W340" i="20" s="1"/>
  <c r="V340" i="20"/>
  <c r="Y340" i="20"/>
  <c r="AA340" i="20"/>
  <c r="AC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W340" i="20"/>
  <c r="AY340" i="20"/>
  <c r="AZ340" i="20"/>
  <c r="BA340" i="20"/>
  <c r="BB340" i="20"/>
  <c r="BC340" i="20"/>
  <c r="BD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E430" i="10" l="1"/>
  <c r="G430" i="10"/>
  <c r="H430" i="10"/>
  <c r="E429" i="9"/>
  <c r="G429" i="9"/>
  <c r="H429" i="9"/>
  <c r="E429" i="11"/>
  <c r="G429" i="11"/>
  <c r="H429" i="11"/>
  <c r="E423" i="8"/>
  <c r="H423" i="8" s="1"/>
  <c r="G423" i="8"/>
  <c r="E423" i="7"/>
  <c r="H423" i="7"/>
  <c r="G423" i="7"/>
  <c r="E422" i="6"/>
  <c r="H422" i="6"/>
  <c r="G422" i="6"/>
  <c r="E423" i="5"/>
  <c r="G423" i="5"/>
  <c r="H423" i="5"/>
  <c r="X340" i="20"/>
  <c r="AX340" i="20"/>
  <c r="AD340" i="20"/>
  <c r="Z340" i="20"/>
  <c r="AV340" i="20"/>
  <c r="AB340" i="20"/>
  <c r="S339" i="20"/>
  <c r="T339" i="20"/>
  <c r="U339" i="20"/>
  <c r="AB339" i="20" s="1"/>
  <c r="V339" i="20"/>
  <c r="Y339" i="20"/>
  <c r="AA339" i="20"/>
  <c r="AC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AY339" i="20"/>
  <c r="AZ339" i="20"/>
  <c r="BA339" i="20"/>
  <c r="BB339" i="20"/>
  <c r="BC339" i="20"/>
  <c r="BD339" i="20"/>
  <c r="M285" i="25"/>
  <c r="K285" i="25"/>
  <c r="I285" i="25"/>
  <c r="B285" i="25"/>
  <c r="D285" i="25"/>
  <c r="L429" i="10"/>
  <c r="M429" i="10"/>
  <c r="I428" i="10"/>
  <c r="C429" i="10"/>
  <c r="D429" i="10"/>
  <c r="E429" i="10" s="1"/>
  <c r="L428" i="9"/>
  <c r="M428" i="9"/>
  <c r="I427" i="9"/>
  <c r="C428" i="9"/>
  <c r="D428" i="9"/>
  <c r="E428" i="9" s="1"/>
  <c r="L428" i="11"/>
  <c r="M428" i="11"/>
  <c r="I427" i="11"/>
  <c r="C428" i="11"/>
  <c r="D428" i="11"/>
  <c r="E428" i="11" s="1"/>
  <c r="L428" i="12"/>
  <c r="M428" i="12"/>
  <c r="I427" i="12"/>
  <c r="G428" i="12"/>
  <c r="C428" i="12"/>
  <c r="D428" i="12"/>
  <c r="L422" i="8"/>
  <c r="M422" i="8"/>
  <c r="I422" i="8"/>
  <c r="C422" i="8"/>
  <c r="D422" i="8"/>
  <c r="E422" i="8" s="1"/>
  <c r="H422" i="8" s="1"/>
  <c r="L422" i="7"/>
  <c r="D422" i="7" s="1"/>
  <c r="M422" i="7"/>
  <c r="I422" i="7"/>
  <c r="C422" i="7"/>
  <c r="L421" i="6"/>
  <c r="M421" i="6"/>
  <c r="I421" i="6"/>
  <c r="C421" i="6"/>
  <c r="D421" i="6"/>
  <c r="E421" i="6" s="1"/>
  <c r="L422" i="5"/>
  <c r="D422" i="5" s="1"/>
  <c r="M422" i="5"/>
  <c r="I421" i="5"/>
  <c r="C422" i="5"/>
  <c r="W339" i="20" l="1"/>
  <c r="AX339" i="20"/>
  <c r="AD339" i="20"/>
  <c r="Z339" i="20"/>
  <c r="X339" i="20"/>
  <c r="G429" i="10"/>
  <c r="H429" i="10"/>
  <c r="G428" i="9"/>
  <c r="H428" i="9"/>
  <c r="G428" i="11"/>
  <c r="H428" i="11"/>
  <c r="G422" i="8"/>
  <c r="E422" i="7"/>
  <c r="G422" i="7"/>
  <c r="H422" i="7"/>
  <c r="G421" i="6"/>
  <c r="H421" i="6"/>
  <c r="E422" i="5"/>
  <c r="H422" i="5"/>
  <c r="G422" i="5"/>
  <c r="S338" i="20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E428" i="10" s="1"/>
  <c r="L427" i="9"/>
  <c r="M427" i="9"/>
  <c r="I426" i="9"/>
  <c r="C427" i="9"/>
  <c r="D427" i="9"/>
  <c r="E427" i="9" s="1"/>
  <c r="L427" i="11"/>
  <c r="M427" i="11"/>
  <c r="I426" i="11"/>
  <c r="G427" i="11"/>
  <c r="C427" i="11"/>
  <c r="D427" i="11"/>
  <c r="E427" i="11" s="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E421" i="8"/>
  <c r="H421" i="8" s="1"/>
  <c r="L421" i="7"/>
  <c r="M421" i="7"/>
  <c r="I421" i="7"/>
  <c r="C421" i="7"/>
  <c r="D421" i="7"/>
  <c r="E421" i="7" s="1"/>
  <c r="L420" i="6"/>
  <c r="M420" i="6"/>
  <c r="I420" i="6"/>
  <c r="G420" i="6"/>
  <c r="C420" i="6"/>
  <c r="D420" i="6"/>
  <c r="E420" i="6" s="1"/>
  <c r="L421" i="5"/>
  <c r="M421" i="5"/>
  <c r="I420" i="5"/>
  <c r="C421" i="5"/>
  <c r="D421" i="5"/>
  <c r="E421" i="5" s="1"/>
  <c r="W338" i="20" l="1"/>
  <c r="AX338" i="20"/>
  <c r="AD338" i="20"/>
  <c r="Z338" i="20"/>
  <c r="X338" i="20"/>
  <c r="AV338" i="20"/>
  <c r="H428" i="10"/>
  <c r="G427" i="9"/>
  <c r="H427" i="9"/>
  <c r="H427" i="11"/>
  <c r="G421" i="7"/>
  <c r="H421" i="7"/>
  <c r="H420" i="6"/>
  <c r="G421" i="5"/>
  <c r="H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<sst xmlns="http://schemas.openxmlformats.org/spreadsheetml/2006/main" count="584" uniqueCount="488">
  <si>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</si>
  <si>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</si>
  <si>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</si>
  <si>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</si>
  <si>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</si>
  <si>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</si>
  <si>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</si>
  <si>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</si>
  <si>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</si>
  <si>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</si>
  <si>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</si>
  <si>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</si>
  <si>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</si>
  <si>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</si>
  <si>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</si>
  <si>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</si>
  <si>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</si>
  <si>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</si>
  <si>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</si>
  <si>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</si>
  <si>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</si>
  <si>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</si>
  <si>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</si>
  <si>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</si>
  <si>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</si>
  <si>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</si>
  <si>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</si>
  <si>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</si>
  <si>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</si>
  <si>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</si>
  <si>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</si>
  <si>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</si>
  <si>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</si>
  <si>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</si>
  <si>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</si>
  <si>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</si>
  <si>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</si>
  <si>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</si>
  <si>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</si>
  <si>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</si>
  <si>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</si>
  <si>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</si>
  <si>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</si>
  <si>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</si>
  <si>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</si>
  <si>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</si>
  <si>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</si>
  <si>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</si>
  <si>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</si>
  <si>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</si>
  <si>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</si>
  <si>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</si>
  <si>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</si>
  <si>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</si>
  <si>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</si>
  <si>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</si>
  <si>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</si>
  <si>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</si>
  <si>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</si>
  <si>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</si>
  <si>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</si>
  <si>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</si>
  <si>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</si>
  <si>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</si>
  <si>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</si>
  <si>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</si>
  <si>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</si>
  <si>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</si>
  <si>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</si>
  <si>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</si>
  <si>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</si>
  <si>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</si>
  <si>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</si>
  <si>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</si>
  <si>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</si>
  <si>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</si>
  <si>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</si>
  <si>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</si>
  <si>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</si>
  <si>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</si>
  <si>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</si>
  <si>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</si>
  <si>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</si>
  <si>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</si>
  <si>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</si>
  <si>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</si>
  <si>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</si>
  <si>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</si>
  <si>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</si>
  <si>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</si>
  <si>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</si>
  <si>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</si>
  <si>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</si>
  <si>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</si>
  <si>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</si>
  <si>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</si>
  <si>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</si>
  <si>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</si>
  <si>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</si>
  <si>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</si>
  <si>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</si>
  <si>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</si>
  <si>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</si>
  <si>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</si>
  <si>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</si>
  <si>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</si>
  <si>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</si>
  <si>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</si>
  <si>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</si>
  <si>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</si>
  <si>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</si>
  <si>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</si>
  <si>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</si>
  <si>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</si>
  <si>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</si>
  <si>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</si>
  <si>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</si>
  <si>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</si>
  <si>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</si>
  <si>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</si>
  <si>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</si>
  <si>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</si>
  <si>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</si>
  <si>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</si>
  <si>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</si>
  <si>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</si>
  <si>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</si>
  <si>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</si>
  <si>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</si>
  <si>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</si>
  <si>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</si>
  <si>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</si>
  <si>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</si>
  <si>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</si>
  <si>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</si>
  <si>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</si>
  <si>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</si>
  <si>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</si>
  <si>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</si>
  <si>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</si>
  <si>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</si>
  <si>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</si>
  <si>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</si>
  <si>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</si>
  <si>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</si>
  <si>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</si>
  <si>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</si>
  <si>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</si>
  <si>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</si>
  <si>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</si>
  <si>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</si>
  <si>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</si>
  <si>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</si>
  <si>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</si>
  <si>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</si>
  <si>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</si>
  <si>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</si>
  <si>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</si>
  <si>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</si>
  <si>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</si>
  <si>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</si>
  <si>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</si>
  <si>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</si>
  <si>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</si>
  <si>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</si>
  <si>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</si>
  <si>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</si>
  <si>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</si>
  <si>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</si>
  <si>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</si>
  <si>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</si>
  <si>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</si>
  <si>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</si>
  <si>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</si>
  <si>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</si>
  <si>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</si>
  <si>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</si>
  <si>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</si>
  <si>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</si>
  <si>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</si>
  <si>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</si>
  <si>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</si>
  <si>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</si>
  <si>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</si>
  <si>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</si>
  <si>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</si>
  <si>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</si>
  <si>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</si>
  <si>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</si>
  <si>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</si>
  <si>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</si>
  <si>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</si>
  <si>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</si>
  <si>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</si>
  <si>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</si>
  <si>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</si>
  <si>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</si>
  <si>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</si>
  <si>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</si>
  <si>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</si>
  <si>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</si>
  <si>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</si>
  <si>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</si>
  <si>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</si>
  <si>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</si>
  <si>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</si>
  <si>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</si>
  <si>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</si>
  <si>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</si>
  <si>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</si>
  <si>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</si>
  <si>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</si>
  <si>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</si>
  <si>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</si>
  <si>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</si>
  <si>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</si>
  <si>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</si>
  <si>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</si>
  <si>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</si>
  <si>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</si>
  <si>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</si>
  <si>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</si>
  <si>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</si>
  <si>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</si>
  <si>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</si>
  <si>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</si>
  <si>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</si>
  <si>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</si>
  <si>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</si>
  <si>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</si>
  <si>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</si>
  <si>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</si>
  <si>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</si>
  <si>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</si>
  <si>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</si>
  <si>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</si>
  <si>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</si>
  <si>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</si>
  <si>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</si>
  <si>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</si>
  <si>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</si>
  <si>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</si>
  <si>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</si>
  <si>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</si>
  <si>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</si>
  <si>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</si>
  <si>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</si>
  <si>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</si>
  <si>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</si>
  <si>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</si>
  <si>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</si>
  <si>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</si>
  <si>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</si>
  <si>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</si>
  <si>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</si>
  <si>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</si>
  <si>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</si>
  <si>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</si>
  <si>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</si>
  <si>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</si>
  <si>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</si>
  <si>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</si>
  <si>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</si>
  <si>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</si>
  <si>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</si>
  <si>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</si>
  <si>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</si>
  <si>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</si>
  <si>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</si>
  <si>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</si>
  <si>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</si>
  <si>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</si>
  <si>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</si>
  <si>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</si>
  <si>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</si>
  <si>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</si>
  <si>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</si>
  <si>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</si>
  <si>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</si>
  <si>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</si>
  <si>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</si>
  <si>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</si>
  <si>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</si>
  <si>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</si>
  <si>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</si>
  <si>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</si>
  <si>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</si>
  <si>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</si>
  <si>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</si>
  <si>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</si>
  <si>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</si>
  <si>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</si>
  <si>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</si>
  <si>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</si>
  <si>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</si>
  <si>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</si>
  <si>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</si>
  <si>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</si>
  <si>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</si>
  <si>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</si>
  <si>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</si>
  <si>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</si>
  <si>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</si>
  <si>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</si>
  <si>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</si>
  <si>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</si>
  <si>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</si>
  <si>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</si>
  <si>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</si>
  <si>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</si>
  <si>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</si>
  <si>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</si>
  <si>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</si>
  <si>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</si>
  <si>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</si>
  <si>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</si>
  <si>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</si>
  <si>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</si>
  <si>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</si>
  <si>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</si>
  <si>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</si>
  <si>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</si>
  <si>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</si>
  <si>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</si>
  <si>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</si>
  <si>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</si>
  <si>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</si>
  <si>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</si>
  <si>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</si>
  <si>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</si>
  <si>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</si>
  <si>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</si>
  <si>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</si>
  <si>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</si>
  <si>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</si>
  <si>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</si>
  <si>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</si>
  <si>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</si>
  <si>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</si>
  <si>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</si>
  <si>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</si>
  <si>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</si>
  <si>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</si>
  <si>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</si>
  <si>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</si>
  <si>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</si>
  <si>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</si>
  <si>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</si>
  <si>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</si>
  <si>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</si>
  <si>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</si>
  <si>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</si>
  <si>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</si>
  <si>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</si>
  <si>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</si>
  <si>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</si>
  <si>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</si>
  <si>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</si>
  <si>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</si>
  <si>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</si>
  <si>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</si>
  <si>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</si>
  <si>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</si>
  <si>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</si>
  <si>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</si>
  <si>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</si>
  <si>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</si>
  <si>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</si>
  <si>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</si>
  <si>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</si>
  <si>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</si>
  <si>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</si>
  <si>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</si>
  <si>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</si>
  <si>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</si>
  <si>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</si>
  <si>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</si>
  <si>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</si>
  <si>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</si>
  <si>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</si>
  <si>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</si>
  <si>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</si>
  <si>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</si>
  <si>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</si>
  <si>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</si>
  <si>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</si>
  <si>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</si>
  <si>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</si>
  <si>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</si>
  <si>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</si>
  <si>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</si>
  <si>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</si>
  <si>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</si>
  <si>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</si>
  <si>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</si>
  <si>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</si>
  <si>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</si>
  <si>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</si>
  <si>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</si>
  <si>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</si>
  <si>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</si>
  <si>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</si>
  <si>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</si>
  <si>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</si>
  <si>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</si>
  <si>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</si>
  <si>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</si>
  <si>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</si>
  <si>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</si>
  <si>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</si>
  <si>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</si>
  <si>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</si>
  <si>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</si>
  <si>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</si>
  <si>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</si>
  <si>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</si>
  <si>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</si>
  <si>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</si>
  <si>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</si>
  <si>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</si>
  <si>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</si>
  <si>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</si>
  <si>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</si>
  <si>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</si>
  <si>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</si>
  <si>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</si>
  <si>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</si>
  <si>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</si>
  <si>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</si>
  <si>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</si>
  <si>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</si>
  <si>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</si>
  <si>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</si>
  <si>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</si>
  <si>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</si>
  <si>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</si>
  <si>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</si>
  <si>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</si>
  <si>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</si>
  <si>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</si>
  <si>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</si>
  <si>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</si>
  <si>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</si>
  <si>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</si>
  <si>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</si>
  <si>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</si>
  <si>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</si>
  <si>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</si>
  <si>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</si>
  <si>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</si>
  <si>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</si>
  <si>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</si>
  <si>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</si>
  <si>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</si>
  <si>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</si>
  <si>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</si>
  <si>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</si>
  <si>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</si>
  <si>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</si>
  <si>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</si>
  <si>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</si>
  <si>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</si>
  <si>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</si>
  <si>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</si>
  <si>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</si>
  <si>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</si>
  <si>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</si>
  <si>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</si>
  <si>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</si>
  <si>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</si>
  <si>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</si>
  <si>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</si>
  <si>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</si>
  <si>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</si>
  <si>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</si>
  <si>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</si>
  <si>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</si>
  <si>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</si>
  <si>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</si>
  <si>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</si>
  <si>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</si>
  <si>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</si>
  <si>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</si>
  <si>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FTSEA50 2</t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</si>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</sst>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5" sqref="F15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D11</f>
        <v>43005</v>
      </c>
    </row>
    <row r="2" spans="1:14">
      <c r="A2" t="s">
        <v>390</v>
      </c>
      <c r="B2" s="39">
        <v>6.6312850000000001</v>
      </c>
      <c r="C2" s="1">
        <v>43005</v>
      </c>
      <c r="D2" s="41">
        <v>13</v>
      </c>
    </row>
    <row r="3" spans="1:14">
      <c r="A3" t="s">
        <v>391</v>
      </c>
      <c r="B3" s="39">
        <v>6.6391049999999998</v>
      </c>
      <c r="C3" s="1">
        <v>43005</v>
      </c>
      <c r="D3" s="41">
        <v>16</v>
      </c>
      <c r="J3" s="91"/>
      <c r="K3" s="92"/>
      <c r="L3" s="93"/>
    </row>
    <row r="4" spans="1:14">
      <c r="A4" t="s">
        <v>392</v>
      </c>
      <c r="B4" s="39">
        <v>6.6398200000000003</v>
      </c>
      <c r="C4" s="1">
        <v>43006</v>
      </c>
      <c r="D4" s="41">
        <v>4</v>
      </c>
      <c r="J4" s="68"/>
      <c r="K4" s="69"/>
      <c r="L4" s="70"/>
    </row>
    <row r="5" spans="1:14">
      <c r="A5" t="s">
        <v>348</v>
      </c>
      <c r="B5" s="39">
        <v>3821.2</v>
      </c>
      <c r="C5" s="41">
        <v>3820.7815999999998</v>
      </c>
      <c r="D5" s="25">
        <v>1E-4</v>
      </c>
      <c r="J5" s="71"/>
      <c r="K5" s="72"/>
      <c r="L5" s="73"/>
      <c r="M5" s="74"/>
    </row>
    <row r="6" spans="1:14">
      <c r="A6" t="s">
        <v>349</v>
      </c>
      <c r="B6" s="39">
        <v>3345.2716999999998</v>
      </c>
      <c r="C6" s="41">
        <v>3343.5826000000002</v>
      </c>
      <c r="D6" s="25">
        <v>5.0000000000000001E-4</v>
      </c>
      <c r="J6" s="75"/>
      <c r="K6" s="76"/>
      <c r="L6" s="77"/>
      <c r="M6" s="78"/>
    </row>
    <row r="7" spans="1:14">
      <c r="A7" t="s">
        <v>350</v>
      </c>
      <c r="B7">
        <v>1854.943</v>
      </c>
      <c r="C7" s="39">
        <v>1839.4549999999999</v>
      </c>
      <c r="D7" s="25">
        <v>8.3999999999999995E-3</v>
      </c>
      <c r="H7" s="96"/>
      <c r="J7" s="79"/>
      <c r="K7" s="80"/>
      <c r="L7" s="81"/>
      <c r="M7" s="82"/>
    </row>
    <row r="8" spans="1:14">
      <c r="A8" t="s">
        <v>351</v>
      </c>
      <c r="B8">
        <v>11036.78</v>
      </c>
      <c r="C8" s="39">
        <v>10950.769</v>
      </c>
      <c r="D8" s="25">
        <v>7.9000000000000008E-3</v>
      </c>
      <c r="J8" s="83"/>
      <c r="K8" s="84"/>
      <c r="L8" s="85"/>
      <c r="M8" s="86"/>
    </row>
    <row r="9" spans="1:14">
      <c r="A9" t="s">
        <v>352</v>
      </c>
      <c r="B9">
        <v>6583.1400999999996</v>
      </c>
      <c r="C9" s="39">
        <v>6520.7174999999997</v>
      </c>
      <c r="D9" s="25">
        <v>9.5999999999999992E-3</v>
      </c>
      <c r="J9" s="87"/>
      <c r="K9" s="88"/>
      <c r="L9" s="89"/>
      <c r="M9" s="90"/>
    </row>
    <row r="10" spans="1:14">
      <c r="A10" t="s">
        <v>353</v>
      </c>
      <c r="B10">
        <v>13.66</v>
      </c>
      <c r="C10" s="39">
        <v>13.885999999999999</v>
      </c>
      <c r="D10" s="1">
        <v>43004</v>
      </c>
    </row>
    <row r="11" spans="1:14">
      <c r="A11" t="s">
        <v>354</v>
      </c>
      <c r="B11">
        <v>14.06</v>
      </c>
      <c r="C11" s="39">
        <v>14.1098</v>
      </c>
      <c r="D11" s="1">
        <v>43005</v>
      </c>
    </row>
    <row r="12" spans="1:14">
      <c r="A12" t="s">
        <v>355</v>
      </c>
      <c r="B12">
        <v>8</v>
      </c>
      <c r="C12" s="39">
        <v>8.0510000000000002</v>
      </c>
      <c r="D12" s="1">
        <v>43005</v>
      </c>
      <c r="J12" s="53"/>
      <c r="K12" s="56"/>
      <c r="L12" s="59"/>
      <c r="M12" s="62"/>
      <c r="N12" s="65"/>
    </row>
    <row r="13" spans="1:14">
      <c r="A13" t="s">
        <v>356</v>
      </c>
      <c r="B13">
        <v>46</v>
      </c>
      <c r="C13" s="39">
        <v>46.122999999999998</v>
      </c>
      <c r="D13" s="1">
        <v>43005</v>
      </c>
      <c r="J13" s="54"/>
      <c r="K13" s="57"/>
      <c r="L13" s="60"/>
      <c r="M13" s="63"/>
      <c r="N13" s="66"/>
    </row>
    <row r="14" spans="1:14">
      <c r="A14" t="s">
        <v>357</v>
      </c>
      <c r="B14">
        <v>43.9</v>
      </c>
      <c r="C14" s="39">
        <v>43.78</v>
      </c>
      <c r="D14" s="1">
        <v>43004</v>
      </c>
      <c r="J14" s="55"/>
      <c r="K14" s="58"/>
      <c r="L14" s="61"/>
      <c r="M14" s="64"/>
      <c r="N14" s="67"/>
    </row>
    <row r="15" spans="1:14">
      <c r="A15" t="s">
        <v>358</v>
      </c>
      <c r="B15">
        <v>34.15</v>
      </c>
      <c r="C15">
        <v>33.718200000000003</v>
      </c>
      <c r="D15" s="1">
        <v>43004</v>
      </c>
    </row>
    <row r="16" spans="1:14">
      <c r="A16" t="s">
        <v>359</v>
      </c>
      <c r="B16">
        <v>28.99</v>
      </c>
      <c r="C16">
        <v>29.1691</v>
      </c>
      <c r="D16" s="1">
        <v>43004</v>
      </c>
    </row>
    <row r="17" spans="1:16">
      <c r="A17" t="s">
        <v>360</v>
      </c>
      <c r="B17">
        <v>36.25</v>
      </c>
      <c r="C17" s="39">
        <v>35.845100000000002</v>
      </c>
      <c r="D17" s="1">
        <v>43004</v>
      </c>
    </row>
    <row r="18" spans="1:16">
      <c r="A18" t="s">
        <v>361</v>
      </c>
      <c r="B18">
        <v>11929.46</v>
      </c>
      <c r="C18" s="1"/>
      <c r="D18" s="1"/>
    </row>
    <row r="19" spans="1:16">
      <c r="A19" t="s">
        <v>483</v>
      </c>
      <c r="B19">
        <v>11929.46</v>
      </c>
      <c r="C19" s="1"/>
      <c r="D19" s="94"/>
    </row>
    <row r="20" spans="1:16" s="97" customFormat="1">
      <c r="A20" s="100" t="s">
        <v>362</v>
      </c>
      <c r="B20" s="100">
        <v>19451.79</v>
      </c>
      <c r="C20" s="98"/>
      <c r="D20" s="99"/>
    </row>
    <row r="21" spans="1:16" s="97" customFormat="1">
      <c r="A21" s="97" t="s">
        <v>400</v>
      </c>
      <c r="B21" s="97">
        <v>6.6191999999999904</v>
      </c>
      <c r="C21" s="98">
        <v>43006</v>
      </c>
      <c r="D21" s="99">
        <v>0.22916666666666666</v>
      </c>
    </row>
    <row r="22" spans="1:16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>
      <c r="A23">
        <v>3340.8218999999999</v>
      </c>
      <c r="B23">
        <v>3341.6161999999999</v>
      </c>
      <c r="C23" s="1">
        <v>3342.5648000000001</v>
      </c>
      <c r="D23" s="41">
        <v>3340.7970999999998</v>
      </c>
      <c r="E23">
        <v>3344.6794</v>
      </c>
      <c r="F23">
        <v>3346.5830999999998</v>
      </c>
      <c r="G23">
        <v>3340.4283999999998</v>
      </c>
      <c r="H23">
        <v>1005</v>
      </c>
      <c r="I23">
        <v>941</v>
      </c>
      <c r="J23">
        <v>3344.6794</v>
      </c>
      <c r="K23">
        <v>3345.2202000000002</v>
      </c>
      <c r="L23">
        <v>3345.4632999999999</v>
      </c>
      <c r="M23">
        <v>3349.6473000000001</v>
      </c>
      <c r="N23">
        <v>3342.4938999999999</v>
      </c>
      <c r="O23">
        <v>1354</v>
      </c>
      <c r="P23">
        <v>1331</v>
      </c>
    </row>
    <row r="24" spans="1:16">
      <c r="D24" s="101"/>
    </row>
    <row r="25" spans="1:16">
      <c r="A25" s="39"/>
      <c r="B25" s="39"/>
      <c r="C25" s="39"/>
      <c r="D25" s="101"/>
    </row>
    <row r="26" spans="1:16">
      <c r="C26" s="39"/>
      <c r="D26" s="101"/>
    </row>
    <row r="27" spans="1:16">
      <c r="D27" s="1"/>
    </row>
    <row r="28" spans="1:16">
      <c r="D28" s="98"/>
    </row>
    <row r="29" spans="1:16">
      <c r="D29" s="1"/>
    </row>
    <row r="30" spans="1:16">
      <c r="C30" s="1"/>
      <c r="D30" s="98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D37" s="1"/>
    </row>
    <row r="38" spans="3:4">
      <c r="C38" s="98"/>
      <c r="D38" s="99"/>
    </row>
    <row r="39" spans="3:4">
      <c r="C39" s="1"/>
      <c r="D39" s="1"/>
    </row>
    <row r="40" spans="3:4">
      <c r="C40" s="1"/>
      <c r="D40" s="94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94"/>
    </row>
    <row r="65" spans="3:4">
      <c r="C65" s="1"/>
      <c r="D65" s="94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1"/>
  <sheetViews>
    <sheetView zoomScale="115" zoomScaleNormal="115" workbookViewId="0">
      <pane xSplit="1" ySplit="1" topLeftCell="B260" activePane="bottomRight" state="frozen"/>
      <selection pane="topRight" activeCell="B1" sqref="B1"/>
      <selection pane="bottomLeft" activeCell="A2" sqref="A2"/>
      <selection pane="bottomRight" activeCell="N289" sqref="N289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89" si="15">LN(C220/C219)</f>
        <v>5.8655326653686257E-5</v>
      </c>
      <c r="H220">
        <v>6.8302350000000001</v>
      </c>
      <c r="I220" s="25">
        <f t="shared" ref="I220:I289" si="16">LN(H220/H219)</f>
        <v>1.1859738836099735E-4</v>
      </c>
      <c r="J220">
        <v>6.8346549999999997</v>
      </c>
      <c r="K220" s="25">
        <f t="shared" ref="K220:K289" si="17">LN(J220/J219)</f>
        <v>6.0958008553464011E-4</v>
      </c>
      <c r="L220">
        <v>6.837275</v>
      </c>
      <c r="M220" s="25">
        <f t="shared" ref="M220:M289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si="18"/>
        <v>-2.839169343186405E-3</v>
      </c>
    </row>
    <row r="286" spans="1:14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8"/>
        <v>1.7432247218538209E-3</v>
      </c>
      <c r="N286" t="s">
        <v>478</v>
      </c>
    </row>
    <row r="287" spans="1:14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8"/>
        <v>5.1003831815006296E-3</v>
      </c>
    </row>
    <row r="288" spans="1:14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8"/>
        <v>2.3266528420817566E-3</v>
      </c>
      <c r="N288" t="s">
        <v>487</v>
      </c>
    </row>
    <row r="289" spans="1:13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8"/>
        <v>1.6603080621165438E-3</v>
      </c>
    </row>
    <row r="290" spans="1:13">
      <c r="A290" s="98">
        <v>43006</v>
      </c>
      <c r="B290" s="41">
        <f t="shared" si="14"/>
        <v>4</v>
      </c>
    </row>
    <row r="291" spans="1:13">
      <c r="A291" s="98">
        <v>43007</v>
      </c>
      <c r="B29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5"/>
  <sheetViews>
    <sheetView tabSelected="1" zoomScale="115" zoomScaleNormal="115" workbookViewId="0">
      <pane xSplit="2" ySplit="6" topLeftCell="C333" activePane="bottomRight" state="frozen"/>
      <selection pane="topRight" activeCell="C1" sqref="C1"/>
      <selection pane="bottomLeft" activeCell="A3" sqref="A3"/>
      <selection pane="bottomRight" activeCell="N343" sqref="N343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3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>
      <c r="A330" s="98">
        <v>42986</v>
      </c>
      <c r="B330" s="41">
        <f t="shared" ref="B330:B34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484</v>
      </c>
    </row>
    <row r="343" spans="1:62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>
      <c r="A344" s="98">
        <v>43006</v>
      </c>
      <c r="B344" s="41">
        <f t="shared" si="4153"/>
        <v>4</v>
      </c>
      <c r="E344" s="39"/>
    </row>
    <row r="345" spans="1:62">
      <c r="A345" s="98">
        <v>43007</v>
      </c>
      <c r="B345" s="41">
        <f t="shared" si="4153"/>
        <v>5</v>
      </c>
      <c r="E345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8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M425" sqref="M425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5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>
      <c r="A427" s="98">
        <v>43006</v>
      </c>
    </row>
    <row r="428" spans="1:14">
      <c r="A428" s="98">
        <v>43007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7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34" sqref="A43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>
      <c r="A426" s="98">
        <v>43006</v>
      </c>
    </row>
    <row r="427" spans="1:14">
      <c r="A427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8"/>
  <sheetViews>
    <sheetView zoomScale="115" zoomScaleNormal="115" workbookViewId="0">
      <pane xSplit="1" ySplit="2" topLeftCell="B398" activePane="bottomRight" state="frozen"/>
      <selection pane="topRight" activeCell="B1" sqref="B1"/>
      <selection pane="bottomLeft" activeCell="A3" sqref="A3"/>
      <selection pane="bottomRight" activeCell="C425" sqref="C425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6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>
      <c r="A427" s="98">
        <v>43006</v>
      </c>
    </row>
    <row r="428" spans="1:14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8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H425" sqref="H425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6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>
      <c r="A427" s="98">
        <v>43006</v>
      </c>
    </row>
    <row r="428" spans="1:14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34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9" sqref="A429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1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G432" s="42">
        <f t="shared" ref="G432" si="609">+B432/D432-1</f>
        <v>-5.6266284243273734E-3</v>
      </c>
      <c r="H432" s="100"/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">
      <c r="A433" s="98">
        <v>43006</v>
      </c>
    </row>
    <row r="434" spans="1:1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34"/>
  <sheetViews>
    <sheetView zoomScale="115" zoomScaleNormal="115" workbookViewId="0">
      <pane xSplit="1" ySplit="2" topLeftCell="B414" activePane="bottomRight" state="frozen"/>
      <selection pane="topRight" activeCell="B1" sqref="B1"/>
      <selection pane="bottomLeft" activeCell="A3" sqref="A3"/>
      <selection pane="bottomRight" activeCell="J431" sqref="J431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">
      <c r="A433" s="98">
        <v>43006</v>
      </c>
    </row>
    <row r="434" spans="1:1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34"/>
  <sheetViews>
    <sheetView zoomScale="115" zoomScaleNormal="115" workbookViewId="0">
      <pane xSplit="1" ySplit="2" topLeftCell="B409" activePane="bottomRight" state="frozen"/>
      <selection pane="topRight" activeCell="B1" sqref="B1"/>
      <selection pane="bottomLeft" activeCell="A3" sqref="A3"/>
      <selection pane="bottomRight" activeCell="N431" sqref="N431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31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7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485</v>
      </c>
    </row>
    <row r="432" spans="1:14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">
      <c r="A433" s="98">
        <v>43006</v>
      </c>
    </row>
    <row r="434" spans="1:1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5"/>
  <sheetViews>
    <sheetView zoomScale="115" zoomScaleNormal="115" workbookViewId="0">
      <pane xSplit="1" ySplit="2" topLeftCell="D410" activePane="bottomRight" state="frozen"/>
      <selection pane="topRight" activeCell="B1" sqref="B1"/>
      <selection pane="bottomLeft" activeCell="A3" sqref="A3"/>
      <selection pane="bottomRight" activeCell="N433" sqref="N433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2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486</v>
      </c>
    </row>
    <row r="433" spans="1:13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3">
      <c r="A434" s="98">
        <v>43006</v>
      </c>
    </row>
    <row r="435" spans="1:13">
      <c r="A435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2017-09-27T22:24:50Z</dcterms:modified>
</cp:coreProperties>
</file>