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59" i="20" l="1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B311" i="25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<sst xmlns="http://schemas.openxmlformats.org/spreadsheetml/2006/main" count="651" uniqueCount="555">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</sst>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H7" sqref="H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43034</v>
      </c>
    </row>
    <row r="2" spans="1:14" x14ac:dyDescent="0.15">
      <c r="A2" t="s">
        <v>378</v>
      </c>
      <c r="B2" s="39">
        <v>6.6320699999999997</v>
      </c>
      <c r="C2" s="1">
        <v>43034</v>
      </c>
      <c r="D2" s="41">
        <v>13</v>
      </c>
    </row>
    <row r="3" spans="1:14" x14ac:dyDescent="0.15">
      <c r="A3" t="s">
        <v>379</v>
      </c>
      <c r="B3" s="39">
        <v>6.6360299999999999</v>
      </c>
      <c r="C3" s="1">
        <v>43034</v>
      </c>
      <c r="D3" s="41">
        <v>16</v>
      </c>
      <c r="J3" s="91"/>
      <c r="K3" s="92"/>
      <c r="L3" s="93"/>
    </row>
    <row r="4" spans="1:14" x14ac:dyDescent="0.15">
      <c r="A4" t="s">
        <v>380</v>
      </c>
      <c r="B4" s="39">
        <v>6.6536900000000001</v>
      </c>
      <c r="C4" s="1">
        <v>43035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3993.58</v>
      </c>
      <c r="C5" s="41">
        <v>3976.95</v>
      </c>
      <c r="D5" s="25">
        <v>4.1999999999999997E-3</v>
      </c>
      <c r="J5" s="71"/>
      <c r="K5" s="72"/>
      <c r="L5" s="73"/>
      <c r="M5" s="74"/>
    </row>
    <row r="6" spans="1:14" x14ac:dyDescent="0.15">
      <c r="A6" t="s">
        <v>349</v>
      </c>
      <c r="B6" s="39">
        <v>3407.57</v>
      </c>
      <c r="C6" s="41">
        <v>3396.9</v>
      </c>
      <c r="D6" s="25">
        <v>3.0999999999999999E-3</v>
      </c>
      <c r="J6" s="75"/>
      <c r="K6" s="76"/>
      <c r="L6" s="77"/>
      <c r="M6" s="78"/>
    </row>
    <row r="7" spans="1:14" x14ac:dyDescent="0.15">
      <c r="A7" t="s">
        <v>350</v>
      </c>
      <c r="B7">
        <v>1910.72</v>
      </c>
      <c r="C7" s="39">
        <v>1913.26</v>
      </c>
      <c r="D7" s="25">
        <v>-1.2999999999999999E-3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11461.29</v>
      </c>
      <c r="C8" s="39">
        <v>11437.21</v>
      </c>
      <c r="D8" s="25">
        <v>2.0999999999999999E-3</v>
      </c>
      <c r="J8" s="83"/>
      <c r="K8" s="84"/>
      <c r="L8" s="85"/>
      <c r="M8" s="86"/>
    </row>
    <row r="9" spans="1:14" x14ac:dyDescent="0.15">
      <c r="A9" t="s">
        <v>352</v>
      </c>
      <c r="B9">
        <v>6671.93</v>
      </c>
      <c r="C9" s="39">
        <v>6647.89</v>
      </c>
      <c r="D9" s="25">
        <v>3.5999999999999999E-3</v>
      </c>
      <c r="J9" s="87"/>
      <c r="K9" s="88"/>
      <c r="L9" s="89"/>
      <c r="M9" s="90"/>
    </row>
    <row r="10" spans="1:14" x14ac:dyDescent="0.15">
      <c r="A10" t="s">
        <v>513</v>
      </c>
      <c r="B10">
        <v>2771.04</v>
      </c>
      <c r="C10" s="39">
        <v>2752.14</v>
      </c>
      <c r="D10" s="101">
        <v>6.8999999999999999E-3</v>
      </c>
    </row>
    <row r="11" spans="1:14" x14ac:dyDescent="0.15">
      <c r="A11" t="s">
        <v>353</v>
      </c>
      <c r="B11">
        <v>14.34</v>
      </c>
      <c r="C11" s="39">
        <v>14.505000000000001</v>
      </c>
      <c r="D11" s="1">
        <v>43034</v>
      </c>
    </row>
    <row r="12" spans="1:14" x14ac:dyDescent="0.15">
      <c r="A12" t="s">
        <v>354</v>
      </c>
      <c r="B12">
        <v>14.84</v>
      </c>
      <c r="C12" s="39">
        <v>14.854699999999999</v>
      </c>
      <c r="D12" s="1">
        <v>43034</v>
      </c>
      <c r="J12" s="53"/>
      <c r="K12" s="56"/>
      <c r="L12" s="59"/>
      <c r="M12" s="62"/>
      <c r="N12" s="65"/>
    </row>
    <row r="13" spans="1:14" x14ac:dyDescent="0.15">
      <c r="A13" t="s">
        <v>355</v>
      </c>
      <c r="B13">
        <v>8.3000000000000007</v>
      </c>
      <c r="C13" s="39">
        <v>8.2729999999999997</v>
      </c>
      <c r="D13" s="1">
        <v>43034</v>
      </c>
      <c r="J13" s="54"/>
      <c r="K13" s="57"/>
      <c r="L13" s="60"/>
      <c r="M13" s="63"/>
      <c r="N13" s="66"/>
    </row>
    <row r="14" spans="1:14" x14ac:dyDescent="0.15">
      <c r="A14" t="s">
        <v>356</v>
      </c>
      <c r="B14">
        <v>48.1</v>
      </c>
      <c r="C14" s="39">
        <v>48.133000000000003</v>
      </c>
      <c r="D14" s="1">
        <v>43034</v>
      </c>
      <c r="J14" s="55"/>
      <c r="K14" s="58"/>
      <c r="L14" s="61"/>
      <c r="M14" s="64"/>
      <c r="N14" s="67"/>
    </row>
    <row r="15" spans="1:14" x14ac:dyDescent="0.15">
      <c r="A15" t="s">
        <v>357</v>
      </c>
      <c r="B15">
        <v>45.67</v>
      </c>
      <c r="C15">
        <v>45.96</v>
      </c>
      <c r="D15" s="1">
        <v>43033</v>
      </c>
    </row>
    <row r="16" spans="1:14" x14ac:dyDescent="0.15">
      <c r="A16" t="s">
        <v>358</v>
      </c>
      <c r="B16">
        <v>35.79</v>
      </c>
      <c r="C16">
        <v>35.710599999999999</v>
      </c>
      <c r="D16" s="1">
        <v>43033</v>
      </c>
    </row>
    <row r="17" spans="1:16" x14ac:dyDescent="0.15">
      <c r="A17" t="s">
        <v>359</v>
      </c>
      <c r="B17">
        <v>30.47</v>
      </c>
      <c r="C17" s="39">
        <v>30.319400000000002</v>
      </c>
      <c r="D17" s="1">
        <v>43033</v>
      </c>
    </row>
    <row r="18" spans="1:16" x14ac:dyDescent="0.15">
      <c r="A18" t="s">
        <v>360</v>
      </c>
      <c r="B18">
        <v>36.674999999999997</v>
      </c>
      <c r="C18" s="39">
        <v>36.5047</v>
      </c>
      <c r="D18" s="1">
        <v>43033</v>
      </c>
    </row>
    <row r="19" spans="1:16" x14ac:dyDescent="0.15">
      <c r="A19" t="s">
        <v>361</v>
      </c>
      <c r="B19">
        <v>12588.27</v>
      </c>
      <c r="C19" s="1"/>
      <c r="D19" s="94"/>
    </row>
    <row r="20" spans="1:16" s="97" customFormat="1" x14ac:dyDescent="0.15">
      <c r="A20" s="100" t="s">
        <v>362</v>
      </c>
      <c r="B20" s="100">
        <v>20133.830000000002</v>
      </c>
      <c r="C20" s="98"/>
      <c r="D20" s="99"/>
    </row>
    <row r="21" spans="1:16" s="97" customFormat="1" x14ac:dyDescent="0.15">
      <c r="A21" s="97" t="s">
        <v>388</v>
      </c>
      <c r="B21" s="97">
        <v>6.6288</v>
      </c>
      <c r="C21" s="98">
        <v>43034</v>
      </c>
      <c r="D21" s="41">
        <v>0.62961805555555561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528</v>
      </c>
      <c r="F22" t="s">
        <v>529</v>
      </c>
      <c r="G22" t="s">
        <v>530</v>
      </c>
      <c r="H22" t="s">
        <v>531</v>
      </c>
      <c r="I22" t="s">
        <v>532</v>
      </c>
      <c r="J22" t="s">
        <v>533</v>
      </c>
      <c r="K22" t="s">
        <v>534</v>
      </c>
      <c r="L22" t="s">
        <v>535</v>
      </c>
      <c r="M22" t="s">
        <v>536</v>
      </c>
      <c r="N22" t="s">
        <v>537</v>
      </c>
      <c r="O22" t="s">
        <v>538</v>
      </c>
      <c r="P22" t="s">
        <v>539</v>
      </c>
    </row>
    <row r="23" spans="1:16" x14ac:dyDescent="0.15">
      <c r="A23">
        <v>3397.51</v>
      </c>
      <c r="B23">
        <v>3392.43</v>
      </c>
      <c r="C23" s="98">
        <v>3392.26</v>
      </c>
      <c r="D23" s="41">
        <v>3393.2</v>
      </c>
      <c r="E23">
        <v>3411.21</v>
      </c>
      <c r="F23">
        <v>3411.56</v>
      </c>
      <c r="G23">
        <v>3391.59</v>
      </c>
      <c r="H23">
        <v>1127</v>
      </c>
      <c r="I23">
        <v>932</v>
      </c>
      <c r="J23">
        <v>3413.4</v>
      </c>
      <c r="K23">
        <v>3412.31</v>
      </c>
      <c r="L23">
        <v>3407.56</v>
      </c>
      <c r="M23">
        <v>3414.14</v>
      </c>
      <c r="N23">
        <v>3401.56</v>
      </c>
      <c r="O23">
        <v>1301</v>
      </c>
      <c r="P23">
        <v>1443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tabSelected="1" zoomScale="115" zoomScaleNormal="115" workbookViewId="0">
      <pane xSplit="2" ySplit="6" topLeftCell="AP339" activePane="bottomRight" state="frozen"/>
      <selection pane="topRight" activeCell="C1" sqref="C1"/>
      <selection pane="bottomLeft" activeCell="A3" sqref="A3"/>
      <selection pane="bottomRight" activeCell="BE359" sqref="BE359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9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554</v>
      </c>
    </row>
    <row r="360" spans="1:58" x14ac:dyDescent="0.15">
      <c r="A360" s="98">
        <v>43035</v>
      </c>
      <c r="B36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A311" sqref="A31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0" si="15">LN(C220/C219)</f>
        <v>5.8655326653686257E-5</v>
      </c>
      <c r="H220">
        <v>6.8302350000000001</v>
      </c>
      <c r="I220" s="25">
        <f t="shared" ref="I220:I310" si="16">LN(H220/H219)</f>
        <v>1.1859738836099735E-4</v>
      </c>
      <c r="J220">
        <v>6.8346549999999997</v>
      </c>
      <c r="K220" s="25">
        <f t="shared" ref="K220:K310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>LN(L308/L307)</f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>LN(L309/L308)</f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>LN(L310/L309)</f>
        <v>2.4294217867293338E-3</v>
      </c>
    </row>
    <row r="311" spans="1:14" x14ac:dyDescent="0.15">
      <c r="A311" s="98">
        <v>43035</v>
      </c>
      <c r="B31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A448" sqref="A448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550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 x14ac:dyDescent="0.15">
      <c r="A448" s="98">
        <v>43035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A447" sqref="A44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48" sqref="A44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7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48" sqref="A44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7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54" sqref="A45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552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G453" s="42">
        <f t="shared" ref="G453" si="714">+B453/D453-1</f>
        <v>-1.3808514165580821E-4</v>
      </c>
      <c r="H453" s="100"/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A454" sqref="A45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G453" sqref="G45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551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553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G454" sqref="G45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 x14ac:dyDescent="0.15">
      <c r="A455" s="98">
        <v>43035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2017-10-26T22:07:05Z</dcterms:modified>
</cp:coreProperties>
</file>