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45" i="20" l="1"/>
  <c r="B401" i="25"/>
  <c r="D401" i="25"/>
  <c r="M401" i="25"/>
  <c r="K401" i="25"/>
  <c r="I401" i="25"/>
  <c r="L545" i="10"/>
  <c r="M545" i="10"/>
  <c r="I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I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02" i="25" l="1"/>
  <c r="B403" i="25"/>
  <c r="B404" i="25"/>
  <c r="B405" i="25"/>
  <c r="B445" i="20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<sst xmlns="http://schemas.openxmlformats.org/spreadsheetml/2006/main" count="839" uniqueCount="743">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</sst>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43164</v>
      </c>
    </row>
    <row r="2" spans="1:16" x14ac:dyDescent="0.25">
      <c r="A2" s="39" t="s">
        <v>642</v>
      </c>
      <c r="B2" s="39">
        <v>6.3335949999999999</v>
      </c>
      <c r="C2" s="90">
        <v>43164</v>
      </c>
      <c r="D2" s="93">
        <v>13</v>
      </c>
    </row>
    <row r="3" spans="1:16" x14ac:dyDescent="0.25">
      <c r="A3" s="39" t="s">
        <v>643</v>
      </c>
      <c r="B3" s="39">
        <v>6.3380999999999998</v>
      </c>
      <c r="C3" s="90">
        <v>43164</v>
      </c>
      <c r="D3" s="93">
        <v>16</v>
      </c>
      <c r="J3" s="83"/>
      <c r="K3" s="84"/>
      <c r="L3" s="85"/>
    </row>
    <row r="4" spans="1:16" x14ac:dyDescent="0.25">
      <c r="A4" s="39" t="s">
        <v>644</v>
      </c>
      <c r="B4" s="39">
        <v>6.3336100000000002</v>
      </c>
      <c r="C4" s="90">
        <v>43165</v>
      </c>
      <c r="D4" s="93">
        <v>4</v>
      </c>
      <c r="J4" s="68"/>
      <c r="K4" s="69"/>
      <c r="L4" s="70"/>
    </row>
    <row r="5" spans="1:16" x14ac:dyDescent="0.25">
      <c r="A5" s="39" t="s">
        <v>348</v>
      </c>
      <c r="B5" s="39">
        <v>4018.1</v>
      </c>
      <c r="C5" s="39">
        <v>4016.46</v>
      </c>
      <c r="D5" s="93">
        <v>4.0000000000000002E-4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3256.93</v>
      </c>
      <c r="C6" s="39">
        <v>3254.53</v>
      </c>
      <c r="D6" s="93">
        <v>6.9999999999999999E-4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1795.69</v>
      </c>
      <c r="C7" s="39">
        <v>1772.01</v>
      </c>
      <c r="D7" s="93">
        <v>1.34E-2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10875.68</v>
      </c>
      <c r="C8" s="39">
        <v>10856.25</v>
      </c>
      <c r="D8" s="93">
        <v>1.8E-3</v>
      </c>
      <c r="J8" s="75"/>
      <c r="K8" s="76"/>
      <c r="L8" s="77"/>
      <c r="M8" s="78"/>
    </row>
    <row r="9" spans="1:16" x14ac:dyDescent="0.25">
      <c r="A9" s="39" t="s">
        <v>525</v>
      </c>
      <c r="B9" s="39">
        <v>6064.1</v>
      </c>
      <c r="C9" s="39">
        <v>6056.34</v>
      </c>
      <c r="D9" s="93">
        <v>1.2999999999999999E-3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2863.99</v>
      </c>
      <c r="C10" s="39">
        <v>2864.18</v>
      </c>
      <c r="D10" s="93">
        <v>-1E-4</v>
      </c>
    </row>
    <row r="11" spans="1:16" x14ac:dyDescent="0.25">
      <c r="A11" s="39" t="s">
        <v>527</v>
      </c>
      <c r="B11" s="39">
        <v>15.54</v>
      </c>
      <c r="C11" s="39">
        <v>15.629</v>
      </c>
      <c r="D11" s="90">
        <v>43161</v>
      </c>
    </row>
    <row r="12" spans="1:16" x14ac:dyDescent="0.25">
      <c r="A12" s="39" t="s">
        <v>528</v>
      </c>
      <c r="B12" s="39">
        <v>15.94</v>
      </c>
      <c r="C12" s="39">
        <v>16.0581</v>
      </c>
      <c r="D12" s="90">
        <v>43164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7.94</v>
      </c>
      <c r="C13" s="39">
        <v>8.0169999999999995</v>
      </c>
      <c r="D13" s="90">
        <v>43164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50.1</v>
      </c>
      <c r="C14" s="39">
        <v>50.616</v>
      </c>
      <c r="D14" s="90">
        <v>43164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47.25</v>
      </c>
      <c r="C15" s="39">
        <v>47.3</v>
      </c>
      <c r="D15" s="90">
        <v>43161</v>
      </c>
    </row>
    <row r="16" spans="1:16" x14ac:dyDescent="0.25">
      <c r="A16" s="39" t="s">
        <v>532</v>
      </c>
      <c r="B16" s="39">
        <v>35.51</v>
      </c>
      <c r="C16" s="39">
        <v>34.928899999999999</v>
      </c>
      <c r="D16" s="90">
        <v>43161</v>
      </c>
    </row>
    <row r="17" spans="1:16" x14ac:dyDescent="0.25">
      <c r="A17" s="39" t="s">
        <v>533</v>
      </c>
      <c r="B17" s="39">
        <v>31.68</v>
      </c>
      <c r="C17" s="39">
        <v>31.674900000000001</v>
      </c>
      <c r="D17" s="90">
        <v>43161</v>
      </c>
    </row>
    <row r="18" spans="1:16" x14ac:dyDescent="0.25">
      <c r="A18" s="39" t="s">
        <v>534</v>
      </c>
      <c r="B18" s="39">
        <v>35.04</v>
      </c>
      <c r="C18" s="90">
        <v>34.649799999999999</v>
      </c>
      <c r="D18" s="90">
        <v>43164</v>
      </c>
    </row>
    <row r="19" spans="1:16" x14ac:dyDescent="0.25">
      <c r="A19" s="39" t="s">
        <v>535</v>
      </c>
      <c r="B19" s="39">
        <v>13287.9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20887.88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6.3430999999999997</v>
      </c>
      <c r="C21" s="90">
        <v>43164</v>
      </c>
      <c r="D21" s="91">
        <v>0.64326388888888886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3255.87</v>
      </c>
      <c r="B23" s="39">
        <v>3263.66</v>
      </c>
      <c r="C23" s="39">
        <v>3263.66</v>
      </c>
      <c r="D23" s="39">
        <v>3268.92</v>
      </c>
      <c r="E23" s="39">
        <v>3249.22</v>
      </c>
      <c r="F23" s="39">
        <v>3269.2</v>
      </c>
      <c r="G23" s="39">
        <v>3236.73</v>
      </c>
      <c r="H23" s="39">
        <v>941</v>
      </c>
      <c r="I23" s="39">
        <v>1106</v>
      </c>
      <c r="J23" s="39">
        <v>3249.78</v>
      </c>
      <c r="K23" s="39">
        <v>3247.79</v>
      </c>
      <c r="L23" s="39">
        <v>3256.93</v>
      </c>
      <c r="M23" s="39">
        <v>3257.56</v>
      </c>
      <c r="N23" s="39">
        <v>3245.23</v>
      </c>
      <c r="O23" s="39">
        <v>1459</v>
      </c>
      <c r="P23" s="39">
        <v>1424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0"/>
  <sheetViews>
    <sheetView zoomScale="115" zoomScaleNormal="115" workbookViewId="0">
      <pane xSplit="2" ySplit="6" topLeftCell="C434" activePane="bottomRight" state="frozen"/>
      <selection pane="topRight" activeCell="C1" sqref="C1"/>
      <selection pane="bottomLeft" activeCell="A3" sqref="A3"/>
      <selection pane="bottomRight" activeCell="D445" sqref="D44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5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5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</row>
    <row r="447" spans="1:57" x14ac:dyDescent="0.25">
      <c r="A447" s="90">
        <v>43166</v>
      </c>
      <c r="B447" s="41">
        <f t="shared" si="5028"/>
        <v>3</v>
      </c>
    </row>
    <row r="448" spans="1:57" x14ac:dyDescent="0.25">
      <c r="A448" s="90">
        <v>43167</v>
      </c>
      <c r="B448" s="41">
        <f t="shared" si="5028"/>
        <v>4</v>
      </c>
    </row>
    <row r="449" spans="1:2" x14ac:dyDescent="0.25">
      <c r="A449" s="90">
        <v>43168</v>
      </c>
      <c r="B449" s="41">
        <f t="shared" si="5028"/>
        <v>5</v>
      </c>
    </row>
    <row r="450" spans="1:2" x14ac:dyDescent="0.25">
      <c r="A450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05"/>
  <sheetViews>
    <sheetView zoomScale="115" zoomScaleNormal="115" workbookViewId="0">
      <pane xSplit="1" ySplit="1" topLeftCell="E385" activePane="bottomRight" state="frozen"/>
      <selection pane="topRight" activeCell="B1" sqref="B1"/>
      <selection pane="bottomLeft" activeCell="A2" sqref="A2"/>
      <selection pane="bottomRight" activeCell="E401" sqref="E40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1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1" si="22">LN(H344/H343)</f>
        <v>5.9509246834607457E-4</v>
      </c>
      <c r="J344">
        <v>6.6237849999999998</v>
      </c>
      <c r="K344" s="93">
        <f t="shared" ref="K344:K401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3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3" x14ac:dyDescent="0.25">
      <c r="A402" s="90">
        <v>43165</v>
      </c>
      <c r="B402" s="41">
        <f t="shared" ref="B402:B405" si="24">WEEKDAY(A402,2)</f>
        <v>2</v>
      </c>
    </row>
    <row r="403" spans="1:13" x14ac:dyDescent="0.25">
      <c r="A403" s="90">
        <v>43166</v>
      </c>
      <c r="B403" s="41">
        <f t="shared" si="24"/>
        <v>3</v>
      </c>
    </row>
    <row r="404" spans="1:13" x14ac:dyDescent="0.25">
      <c r="A404" s="90">
        <v>43167</v>
      </c>
      <c r="B404" s="41">
        <f t="shared" si="24"/>
        <v>4</v>
      </c>
    </row>
    <row r="405" spans="1:13" x14ac:dyDescent="0.25">
      <c r="A405" s="90">
        <v>43168</v>
      </c>
      <c r="B40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2"/>
  <sheetViews>
    <sheetView zoomScale="115" zoomScaleNormal="115" workbookViewId="0">
      <pane xSplit="1" ySplit="2" topLeftCell="D523" activePane="bottomRight" state="frozen"/>
      <selection pane="topRight" activeCell="B1" sqref="B1"/>
      <selection pane="bottomLeft" activeCell="A3" sqref="A3"/>
      <selection pane="bottomRight" activeCell="K537" sqref="K53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37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1"/>
  <sheetViews>
    <sheetView zoomScale="115" zoomScaleNormal="115" workbookViewId="0">
      <pane xSplit="1" ySplit="2" topLeftCell="B523" activePane="bottomRight" state="frozen"/>
      <selection pane="topRight" activeCell="B1" sqref="B1"/>
      <selection pane="bottomLeft" activeCell="A3" sqref="A3"/>
      <selection pane="bottomRight" activeCell="F537" sqref="F53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37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</row>
    <row r="539" spans="1:14" x14ac:dyDescent="0.25">
      <c r="A539" s="90">
        <v>43166</v>
      </c>
    </row>
    <row r="540" spans="1:14" x14ac:dyDescent="0.25">
      <c r="A540" s="90">
        <v>43167</v>
      </c>
    </row>
    <row r="541" spans="1:14" x14ac:dyDescent="0.25">
      <c r="A541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2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A538" sqref="A538:A5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38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2"/>
  <sheetViews>
    <sheetView zoomScale="115" zoomScaleNormal="115" workbookViewId="0">
      <pane xSplit="1" ySplit="2" topLeftCell="B522" activePane="bottomRight" state="frozen"/>
      <selection pane="topRight" activeCell="B1" sqref="B1"/>
      <selection pane="bottomLeft" activeCell="A3" sqref="A3"/>
      <selection pane="bottomRight" activeCell="A538" sqref="A538:A54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38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48"/>
  <sheetViews>
    <sheetView tabSelected="1" zoomScale="115" zoomScaleNormal="115" workbookViewId="0">
      <pane xSplit="1" ySplit="2" topLeftCell="G529" activePane="bottomRight" state="frozen"/>
      <selection pane="topRight" activeCell="B1" sqref="B1"/>
      <selection pane="bottomLeft" activeCell="A3" sqref="A3"/>
      <selection pane="bottomRight" activeCell="N545" sqref="N5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4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G544" s="42">
        <f t="shared" ref="G544" si="991">+B544/D544-1</f>
        <v>1.9162445623655655E-2</v>
      </c>
      <c r="H544" s="92"/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48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6" sqref="B5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4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48"/>
  <sheetViews>
    <sheetView zoomScale="115" zoomScaleNormal="115" workbookViewId="0">
      <pane xSplit="1" ySplit="2" topLeftCell="E530" activePane="bottomRight" state="frozen"/>
      <selection pane="topRight" activeCell="B1" sqref="B1"/>
      <selection pane="bottomLeft" activeCell="A3" sqref="A3"/>
      <selection pane="bottomRight" activeCell="J544" sqref="J54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4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49"/>
  <sheetViews>
    <sheetView zoomScale="115" zoomScaleNormal="115" workbookViewId="0">
      <pane xSplit="1" ySplit="2" topLeftCell="H531" activePane="bottomRight" state="frozen"/>
      <selection pane="topRight" activeCell="B1" sqref="B1"/>
      <selection pane="bottomLeft" activeCell="A3" sqref="A3"/>
      <selection pane="bottomRight" activeCell="N545" sqref="N5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4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</row>
    <row r="547" spans="1:14" x14ac:dyDescent="0.25">
      <c r="A547" s="90">
        <v>43166</v>
      </c>
    </row>
    <row r="548" spans="1:14" x14ac:dyDescent="0.25">
      <c r="A548" s="90">
        <v>43167</v>
      </c>
    </row>
    <row r="549" spans="1:14" x14ac:dyDescent="0.25">
      <c r="A549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60" sqref="A60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2018-03-06T00:02:06Z</dcterms:modified>
</cp:coreProperties>
</file>