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30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A1" i="27" l="1"/>
  <c r="I439" i="12"/>
  <c r="I439" i="11"/>
  <c r="I432" i="7" l="1"/>
  <c r="I433" i="7"/>
  <c r="I439" i="9"/>
  <c r="I438" i="9"/>
  <c r="I439" i="10"/>
  <c r="I440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7" i="25"/>
  <c r="B298" i="25"/>
  <c r="B299" i="25"/>
  <c r="B300" i="25"/>
  <c r="B301" i="25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<sst xmlns="http://schemas.openxmlformats.org/spreadsheetml/2006/main" count="603" uniqueCount="507">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</sst>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2</xdr:row>
          <xdr:rowOff>152400</xdr:rowOff>
        </xdr:from>
        <xdr:to>
          <xdr:col>6</xdr:col>
          <xdr:colOff>69850</xdr:colOff>
          <xdr:row>4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25400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</xdr:colOff>
          <xdr:row>1</xdr:row>
          <xdr:rowOff>0</xdr:rowOff>
        </xdr:from>
        <xdr:to>
          <xdr:col>6</xdr:col>
          <xdr:colOff>501650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abSelected="1" zoomScale="115" zoomScaleNormal="115" workbookViewId="0">
      <selection activeCell="I18" sqref="I18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81640625" bestFit="1" customWidth="1" collapsed="1"/>
    <col min="6" max="6" width="11.6328125" bestFit="1" customWidth="1" collapsed="1"/>
    <col min="10" max="13" width="16.08984375" customWidth="1" collapsed="1"/>
  </cols>
  <sheetData>
    <row r="1" spans="1:14" ht="13.5" x14ac:dyDescent="0.15">
      <c r="A1" s="1">
        <f>D10</f>
        <v>43014</v>
      </c>
    </row>
    <row r="2" spans="1:14" ht="13.5" x14ac:dyDescent="0.15">
      <c r="A2" t="s">
        <v>390</v>
      </c>
      <c r="B2" s="39">
        <v>6.65618</v>
      </c>
      <c r="C2" s="1">
        <v>43014</v>
      </c>
      <c r="D2" s="41">
        <v>13</v>
      </c>
    </row>
    <row r="3" spans="1:14" x14ac:dyDescent="0.25">
      <c r="A3" t="s">
        <v>391</v>
      </c>
      <c r="B3" s="39">
        <v>6.6538300000000001</v>
      </c>
      <c r="C3" s="1">
        <v>43014</v>
      </c>
      <c r="D3" s="41">
        <v>16</v>
      </c>
      <c r="J3" s="91"/>
      <c r="K3" s="92"/>
      <c r="L3" s="93"/>
    </row>
    <row r="4" spans="1:14" x14ac:dyDescent="0.25">
      <c r="A4" t="s">
        <v>392</v>
      </c>
      <c r="B4" s="39">
        <v>6.6513499999999999</v>
      </c>
      <c r="C4" s="1">
        <v>43015</v>
      </c>
      <c r="D4" s="41">
        <v>4</v>
      </c>
      <c r="J4" s="68"/>
      <c r="K4" s="69"/>
      <c r="L4" s="70"/>
    </row>
    <row r="5" spans="1:14" x14ac:dyDescent="0.25">
      <c r="A5" t="s">
        <v>348</v>
      </c>
      <c r="B5" s="39">
        <v>3836.5012999999999</v>
      </c>
      <c r="C5" s="41">
        <v>3822.5385999999999</v>
      </c>
      <c r="D5" s="25">
        <v>3.7000000000000002E-3</v>
      </c>
      <c r="J5" s="71"/>
      <c r="K5" s="72"/>
      <c r="L5" s="73"/>
      <c r="M5" s="74"/>
    </row>
    <row r="6" spans="1:14" x14ac:dyDescent="0.25">
      <c r="A6" t="s">
        <v>349</v>
      </c>
      <c r="B6" s="39">
        <v>3348.9431</v>
      </c>
      <c r="C6" s="41">
        <v>3339.6421</v>
      </c>
      <c r="D6" s="25">
        <v>2.8E-3</v>
      </c>
      <c r="J6" s="75"/>
      <c r="K6" s="76"/>
      <c r="L6" s="77"/>
      <c r="M6" s="78"/>
    </row>
    <row r="7" spans="1:14" x14ac:dyDescent="0.25">
      <c r="A7" t="s">
        <v>350</v>
      </c>
      <c r="B7">
        <v>1866.982</v>
      </c>
      <c r="C7" s="39">
        <v>1854.7339999999999</v>
      </c>
      <c r="D7" s="25">
        <v>6.6E-3</v>
      </c>
      <c r="H7" s="96"/>
      <c r="J7" s="79"/>
      <c r="K7" s="80"/>
      <c r="L7" s="81"/>
      <c r="M7" s="82"/>
    </row>
    <row r="8" spans="1:14" x14ac:dyDescent="0.25">
      <c r="A8" t="s">
        <v>351</v>
      </c>
      <c r="B8">
        <v>11087.187</v>
      </c>
      <c r="C8" s="39">
        <v>11031.422</v>
      </c>
      <c r="D8" s="25">
        <v>5.1000000000000004E-3</v>
      </c>
      <c r="J8" s="83"/>
      <c r="K8" s="84"/>
      <c r="L8" s="85"/>
      <c r="M8" s="86"/>
    </row>
    <row r="9" spans="1:14" x14ac:dyDescent="0.25">
      <c r="A9" t="s">
        <v>352</v>
      </c>
      <c r="B9">
        <v>6603.2587000000003</v>
      </c>
      <c r="C9" s="39">
        <v>6567.7915000000003</v>
      </c>
      <c r="D9" s="25">
        <v>5.4000000000000003E-3</v>
      </c>
      <c r="J9" s="87"/>
      <c r="K9" s="88"/>
      <c r="L9" s="89"/>
      <c r="M9" s="90"/>
    </row>
    <row r="10" spans="1:14" ht="13.5" x14ac:dyDescent="0.15">
      <c r="A10" t="s">
        <v>353</v>
      </c>
      <c r="B10">
        <v>14.04</v>
      </c>
      <c r="C10" s="39">
        <v>13.79</v>
      </c>
      <c r="D10" s="1">
        <v>43014</v>
      </c>
    </row>
    <row r="11" spans="1:14" ht="13.5" x14ac:dyDescent="0.15">
      <c r="A11" t="s">
        <v>354</v>
      </c>
      <c r="B11">
        <v>14.54</v>
      </c>
      <c r="C11" s="39">
        <v>14.0931</v>
      </c>
      <c r="D11" s="1">
        <v>43007</v>
      </c>
    </row>
    <row r="12" spans="1:14" x14ac:dyDescent="0.25">
      <c r="A12" t="s">
        <v>355</v>
      </c>
      <c r="B12">
        <v>8.35</v>
      </c>
      <c r="C12" s="39">
        <v>8.0719999999999992</v>
      </c>
      <c r="D12" s="1">
        <v>43007</v>
      </c>
      <c r="J12" s="53"/>
      <c r="K12" s="56"/>
      <c r="L12" s="59"/>
      <c r="M12" s="62"/>
      <c r="N12" s="65"/>
    </row>
    <row r="13" spans="1:14" x14ac:dyDescent="0.25">
      <c r="A13" t="s">
        <v>356</v>
      </c>
      <c r="B13">
        <v>47.35</v>
      </c>
      <c r="C13" s="39">
        <v>46.051000000000002</v>
      </c>
      <c r="D13" s="1">
        <v>43007</v>
      </c>
      <c r="J13" s="54"/>
      <c r="K13" s="57"/>
      <c r="L13" s="60"/>
      <c r="M13" s="63"/>
      <c r="N13" s="66"/>
    </row>
    <row r="14" spans="1:14" x14ac:dyDescent="0.25">
      <c r="A14" t="s">
        <v>357</v>
      </c>
      <c r="B14">
        <v>45.82</v>
      </c>
      <c r="C14" s="39">
        <v>45.67</v>
      </c>
      <c r="D14" s="1">
        <v>43013</v>
      </c>
      <c r="J14" s="55"/>
      <c r="K14" s="58"/>
      <c r="L14" s="61"/>
      <c r="M14" s="64"/>
      <c r="N14" s="67"/>
    </row>
    <row r="15" spans="1:14" ht="13.5" x14ac:dyDescent="0.15">
      <c r="A15" t="s">
        <v>358</v>
      </c>
      <c r="B15">
        <v>35.331000000000003</v>
      </c>
      <c r="C15">
        <v>34.480600000000003</v>
      </c>
      <c r="D15" s="1">
        <v>43013</v>
      </c>
    </row>
    <row r="16" spans="1:14" x14ac:dyDescent="0.25">
      <c r="A16" t="s">
        <v>359</v>
      </c>
      <c r="B16">
        <v>29.96</v>
      </c>
      <c r="C16">
        <v>29.189599999999999</v>
      </c>
      <c r="D16" s="1">
        <v>43014</v>
      </c>
    </row>
    <row r="17" spans="1:16" x14ac:dyDescent="0.25">
      <c r="A17" t="s">
        <v>360</v>
      </c>
      <c r="B17">
        <v>37.354999999999997</v>
      </c>
      <c r="C17" s="39">
        <v>36.164299999999997</v>
      </c>
      <c r="D17" s="1">
        <v>43014</v>
      </c>
    </row>
    <row r="18" spans="1:16" x14ac:dyDescent="0.25">
      <c r="A18" t="s">
        <v>361</v>
      </c>
      <c r="B18">
        <v>11962.6</v>
      </c>
      <c r="C18" s="1"/>
      <c r="D18" s="1"/>
    </row>
    <row r="19" spans="1:16" x14ac:dyDescent="0.25">
      <c r="A19" t="s">
        <v>362</v>
      </c>
      <c r="B19">
        <v>20254.439999999999</v>
      </c>
      <c r="C19" s="1"/>
      <c r="D19" s="94"/>
    </row>
    <row r="20" spans="1:16" s="97" customFormat="1" x14ac:dyDescent="0.25">
      <c r="A20" s="100" t="s">
        <v>400</v>
      </c>
      <c r="B20" s="100">
        <v>6.6368999999999998</v>
      </c>
      <c r="C20" s="98">
        <v>43015</v>
      </c>
      <c r="D20" s="99">
        <v>0.22916666666666666</v>
      </c>
    </row>
    <row r="21" spans="1:16" s="97" customFormat="1" x14ac:dyDescent="0.25">
      <c r="A21" s="97" t="s">
        <v>363</v>
      </c>
      <c r="B21" s="97">
        <v>931</v>
      </c>
      <c r="C21" s="39">
        <v>935</v>
      </c>
      <c r="D21" s="99">
        <v>940</v>
      </c>
      <c r="E21" s="97" t="s">
        <v>364</v>
      </c>
      <c r="F21" s="97" t="s">
        <v>365</v>
      </c>
      <c r="G21" s="97" t="s">
        <v>366</v>
      </c>
      <c r="H21" s="97" t="s">
        <v>367</v>
      </c>
      <c r="I21" s="97" t="s">
        <v>368</v>
      </c>
      <c r="J21" s="97" t="s">
        <v>369</v>
      </c>
      <c r="K21" s="97" t="s">
        <v>370</v>
      </c>
      <c r="L21" s="97" t="s">
        <v>371</v>
      </c>
      <c r="M21" s="97" t="s">
        <v>372</v>
      </c>
      <c r="N21" s="97" t="s">
        <v>373</v>
      </c>
      <c r="O21" s="97" t="s">
        <v>374</v>
      </c>
      <c r="P21" s="97" t="s">
        <v>375</v>
      </c>
    </row>
    <row r="22" spans="1:16" x14ac:dyDescent="0.25">
      <c r="A22">
        <v>3340.31</v>
      </c>
      <c r="B22">
        <v>3342.8</v>
      </c>
      <c r="C22" s="41">
        <v>3344.74</v>
      </c>
      <c r="D22" s="41">
        <v>3347.36</v>
      </c>
      <c r="E22">
        <v>3348.48</v>
      </c>
      <c r="F22">
        <v>3356.91</v>
      </c>
      <c r="G22">
        <v>3340.31</v>
      </c>
      <c r="H22">
        <v>1009</v>
      </c>
      <c r="I22">
        <v>930</v>
      </c>
      <c r="J22">
        <v>3348.35</v>
      </c>
      <c r="K22">
        <v>3350.51</v>
      </c>
      <c r="L22">
        <v>3348.94</v>
      </c>
      <c r="M22">
        <v>3352.36</v>
      </c>
      <c r="N22">
        <v>3343.54</v>
      </c>
      <c r="O22">
        <v>1323</v>
      </c>
      <c r="P22">
        <v>1408</v>
      </c>
    </row>
    <row r="23" spans="1:16" x14ac:dyDescent="0.25">
      <c r="C23" s="39"/>
      <c r="D23" s="41"/>
    </row>
    <row r="24" spans="1:16" x14ac:dyDescent="0.25">
      <c r="D24" s="101"/>
    </row>
    <row r="25" spans="1:16" x14ac:dyDescent="0.25">
      <c r="A25" s="39"/>
      <c r="B25" s="39"/>
      <c r="C25" s="39"/>
      <c r="D25" s="101"/>
    </row>
    <row r="26" spans="1:16" x14ac:dyDescent="0.25">
      <c r="C26" s="39"/>
      <c r="D26" s="101"/>
    </row>
    <row r="27" spans="1:16" x14ac:dyDescent="0.25">
      <c r="D27" s="1"/>
    </row>
    <row r="28" spans="1:16" x14ac:dyDescent="0.25">
      <c r="D28" s="98"/>
    </row>
    <row r="29" spans="1:16" x14ac:dyDescent="0.25">
      <c r="D29" s="1"/>
    </row>
    <row r="30" spans="1:16" x14ac:dyDescent="0.25">
      <c r="C30" s="1"/>
      <c r="D30" s="9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D37" s="1"/>
    </row>
    <row r="38" spans="3:4" x14ac:dyDescent="0.25">
      <c r="C38" s="98"/>
      <c r="D38" s="99"/>
    </row>
    <row r="39" spans="3:4" x14ac:dyDescent="0.25">
      <c r="C39" s="1"/>
      <c r="D39" s="1"/>
    </row>
    <row r="40" spans="3:4" x14ac:dyDescent="0.25">
      <c r="C40" s="1"/>
      <c r="D40" s="9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94"/>
    </row>
    <row r="65" spans="3:4" x14ac:dyDescent="0.25">
      <c r="C65" s="1"/>
      <c r="D65" s="9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25400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25400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44450</xdr:colOff>
                    <xdr:row>1</xdr:row>
                    <xdr:rowOff>0</xdr:rowOff>
                  </from>
                  <to>
                    <xdr:col>6</xdr:col>
                    <xdr:colOff>501650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01"/>
  <sheetViews>
    <sheetView zoomScale="115" zoomScaleNormal="115" workbookViewId="0">
      <pane xSplit="1" ySplit="1" topLeftCell="I283" activePane="bottomRight" state="frozen"/>
      <selection pane="topRight" activeCell="B1" sqref="B1"/>
      <selection pane="bottomLeft" activeCell="A2" sqref="A2"/>
      <selection pane="bottomRight" activeCell="M297" sqref="M297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17968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8164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81640625" bestFit="1" customWidth="1"/>
  </cols>
  <sheetData>
    <row r="1" spans="1:13" ht="14.4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4.4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4.4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4.4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4.4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4.4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4.4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4.4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4.4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4.4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4.4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4.4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4.4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4.4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4.4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4.4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4.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4.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4.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4.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4.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4.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4.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4.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4.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4.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4.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4.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4.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4.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4.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4.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4.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4.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4.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4.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4.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4.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4.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4.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4.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4.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4.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4.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4.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4.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4.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4.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4.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4.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4.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4.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4.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4.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4.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4.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4.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4.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4.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4.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4.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4.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4.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4.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4.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4.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4.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4.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4.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4.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4.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4.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4.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4.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4.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4.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4.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4.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4.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4.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4.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4.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4.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4.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4.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4.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4.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4.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4.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4.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4.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4.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4.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4.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4.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4.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4.4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4.4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4.4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4.4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4.4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4.4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4.4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4.4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4.4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4.4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4.4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4.4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4.4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4.4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4.4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4.4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4.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4.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4.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4.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4.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4.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4.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4.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4.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4.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4.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4.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4.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4.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4.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4.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4.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4.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4.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4.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4.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4.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4.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4.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4.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4.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4.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4.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4.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4.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4.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4.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4.4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4.4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4.4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4.4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4.4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4.4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4.4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4.4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4.4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4.4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4.4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4.4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4.4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4.4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4.4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4.4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4.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4.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4.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4.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4.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4.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4.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4.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4.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4.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4.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4.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4.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4.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4.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4.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4.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4.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4.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4.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4.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4.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4.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4.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4.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4.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4.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4.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4.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4.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4.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4.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4.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4.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4.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4.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4.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4.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4.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4.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4.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4.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4.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4.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4.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ht="14.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4.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4.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4.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4.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4.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4.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4.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4.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4.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ht="14.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4.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ht="14.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4.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4.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96" si="15">LN(C220/C219)</f>
        <v>5.8655326653686257E-5</v>
      </c>
      <c r="H220">
        <v>6.8302350000000001</v>
      </c>
      <c r="I220" s="25">
        <f t="shared" ref="I220:I296" si="16">LN(H220/H219)</f>
        <v>1.1859738836099735E-4</v>
      </c>
      <c r="J220">
        <v>6.8346549999999997</v>
      </c>
      <c r="K220" s="25">
        <f t="shared" ref="K220:K296" si="17">LN(J220/J219)</f>
        <v>6.0958008553464011E-4</v>
      </c>
      <c r="L220">
        <v>6.837275</v>
      </c>
      <c r="M220" s="25">
        <f t="shared" ref="M220:M296" si="18">LN(L220/L219)</f>
        <v>9.1891665030134411E-4</v>
      </c>
    </row>
    <row r="221" spans="1:14" ht="14.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ht="14.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ht="14.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4.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4.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4.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ht="14.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4.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4.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4.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4.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4.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4.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4.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4.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4.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4.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4.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ht="14.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4.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4.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4.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ht="14.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4.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4.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4.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4.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ht="14.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4.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4.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4.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4.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4.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4.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4.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4.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4.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4.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ht="14.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4.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4.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ht="14.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4.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ht="14.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ht="14.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ht="14.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ht="14.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ht="14.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ht="14.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ht="14.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ht="14.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ht="14.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ht="14.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ht="14.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ht="14.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ht="14.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ht="14.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466</v>
      </c>
    </row>
    <row r="278" spans="1:14" ht="14.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ht="14.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ht="14.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ht="14.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ht="14.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ht="14.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475</v>
      </c>
    </row>
    <row r="284" spans="1:14" ht="14.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2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2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478</v>
      </c>
    </row>
    <row r="287" spans="1:14" x14ac:dyDescent="0.2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2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486</v>
      </c>
    </row>
    <row r="289" spans="1:14" x14ac:dyDescent="0.2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2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25">
      <c r="A291" s="98">
        <v>43007</v>
      </c>
      <c r="B291" s="41">
        <f t="shared" ref="B291:B296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25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490</v>
      </c>
    </row>
    <row r="293" spans="1:14" x14ac:dyDescent="0.25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25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25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25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501</v>
      </c>
    </row>
    <row r="297" spans="1:14" x14ac:dyDescent="0.25">
      <c r="A297" s="98">
        <v>43017</v>
      </c>
      <c r="B297" s="41">
        <f t="shared" ref="B297:B301" si="21">WEEKDAY(A297,2)</f>
        <v>1</v>
      </c>
    </row>
    <row r="298" spans="1:14" x14ac:dyDescent="0.25">
      <c r="A298" s="98">
        <v>43018</v>
      </c>
      <c r="B298" s="41">
        <f t="shared" si="21"/>
        <v>2</v>
      </c>
    </row>
    <row r="299" spans="1:14" x14ac:dyDescent="0.25">
      <c r="A299" s="98">
        <v>43019</v>
      </c>
      <c r="B299" s="41">
        <f t="shared" si="21"/>
        <v>3</v>
      </c>
    </row>
    <row r="300" spans="1:14" x14ac:dyDescent="0.25">
      <c r="A300" s="98">
        <v>43020</v>
      </c>
      <c r="B300" s="41">
        <f t="shared" si="21"/>
        <v>4</v>
      </c>
    </row>
    <row r="301" spans="1:14" x14ac:dyDescent="0.25">
      <c r="A301" s="98">
        <v>43021</v>
      </c>
      <c r="B301" s="41">
        <f t="shared" si="21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50"/>
  <sheetViews>
    <sheetView zoomScale="115" zoomScaleNormal="115" workbookViewId="0">
      <pane xSplit="2" ySplit="6" topLeftCell="C341" activePane="bottomRight" state="frozen"/>
      <selection pane="topRight" activeCell="C1" sqref="C1"/>
      <selection pane="bottomLeft" activeCell="A3" sqref="A3"/>
      <selection pane="bottomRight" activeCell="D345" sqref="D345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8164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17968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1796875" bestFit="1" customWidth="1" collapsed="1"/>
    <col min="37" max="37" width="10.453125" bestFit="1" customWidth="1" collapsed="1"/>
    <col min="38" max="38" width="10.81640625" bestFit="1" customWidth="1" collapsed="1"/>
    <col min="39" max="42" width="10.6328125" bestFit="1" customWidth="1" collapsed="1"/>
    <col min="43" max="43" width="11.08984375" customWidth="1" collapsed="1"/>
    <col min="44" max="44" width="10.81640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81640625" bestFit="1" customWidth="1" collapsed="1"/>
    <col min="50" max="50" width="10.6328125" bestFit="1" customWidth="1" collapsed="1"/>
    <col min="51" max="51" width="10.81640625" bestFit="1" customWidth="1" collapsed="1"/>
    <col min="52" max="52" width="10.6328125" bestFit="1" customWidth="1" collapsed="1"/>
    <col min="53" max="53" width="14.17968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3.5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3.5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3.5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3.5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3.5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3.5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3.5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3.5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3.5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3.5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3.5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3.5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3.5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3.5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3.5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3.5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3.5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3.5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3.5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3.5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3.5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3.5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3.5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3.5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3.5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3.5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3.5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3.5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3.5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3.5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3.5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3.5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3.5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3.5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3.5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3.5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3.5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3.5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3.5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3.5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3.5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3.5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3.5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3.5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3.5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3.5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3.5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3.5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3.5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3.5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3.5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3.5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3.5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3.5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3.5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3.5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3.5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3.5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3.5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3.5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3.5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3.5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3.5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3.5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3.5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3.5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3.5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3.5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3.5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3.5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3.5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3.5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3.5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3.5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3.5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3.5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3.5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3.5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3.5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3.5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3.5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3.5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3.5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3.5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3.5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3.5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3.5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3.5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3.5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3.5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3.5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3.5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3.5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3.5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3.5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3.5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3.5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3.5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3.5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3.5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3.5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3.5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3.5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3.5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3.5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3.5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3.5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3.5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3.5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3.5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3.5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3.5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3.5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3.5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3.5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3.5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3.5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3.5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3.5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3.5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3.5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3.5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3.5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3.5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3.5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3.5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3.5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3.5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3.5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3.5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3.5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3.5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3.5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3.5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3.5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3.5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3.5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3.5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3.5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3.5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3.5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3.5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3.5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3.5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3.5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3.5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3.5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3.5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3.5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3.5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3.5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3.5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3.5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ht="13.5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ht="13.5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ht="13.5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ht="13.5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ht="13.5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ht="13.5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ht="13.5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45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ht="13.5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ht="13.5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ht="13.5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ht="13.5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ht="13.5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ht="13.5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ht="13.5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ht="13.5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3.5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3.5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3.5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3.5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3.5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3.5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3.5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ht="13.5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ht="13.5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ht="13.5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ht="13.5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ht="13.5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ht="13.5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ht="13.5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ht="13.5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ht="13.5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ht="13.5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ht="13.5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ht="13.5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ht="13.5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ht="13.5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ht="13.5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ht="13.5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ht="13.5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ht="13.5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ht="13.5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ht="13.5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ht="13.5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ht="13.5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ht="13.5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ht="13.5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ht="13.5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ht="13.5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ht="13.5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ht="13.5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ht="13.5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ht="13.5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ht="13.5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ht="13.5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ht="13.5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ht="13.5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ht="13.5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ht="13.5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ht="13.5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ht="13.5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ht="13.5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ht="13.5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ht="13.5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ht="13.5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ht="13.5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ht="13.5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ht="13.5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ht="13.5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ht="13.5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ht="13.5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ht="13.5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ht="13.5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ht="13.5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ht="13.5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ht="13.5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ht="13.5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ht="13.5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ht="13.5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ht="13.5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ht="13.5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ht="13.5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ht="13.5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ht="13.5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ht="13.5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ht="13.5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ht="13.5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ht="13.5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ht="13.5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ht="13.5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ht="13.5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ht="13.5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ht="13.5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ht="13.5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ht="13.5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ht="13.5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ht="13.5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ht="13.5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ht="13.5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ht="13.5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ht="13.5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ht="13.5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ht="13.5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ht="13.5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ht="13.5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ht="13.5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ht="13.5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ht="13.5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ht="13.5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ht="13.5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ht="13.5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ht="13.5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ht="13.5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ht="13.5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ht="13.5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ht="13.5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ht="13.5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ht="13.5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ht="13.5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ht="13.5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ht="13.5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ht="13.5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ht="13.5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ht="13.5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ht="13.5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ht="13.5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ht="13.5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ht="13.5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ht="13.5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ht="13.5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ht="13.5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ht="13.5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ht="13.5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ht="13.5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ht="13.5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ht="13.5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ht="13.5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ht="13.5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ht="13.5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ht="13.5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ht="13.5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ht="13.5" x14ac:dyDescent="0.15">
      <c r="A330" s="98">
        <v>42986</v>
      </c>
      <c r="B330" s="41">
        <f t="shared" ref="B330:B35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ht="13.5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ht="13.5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ht="13.5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ht="13.5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ht="13.5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ht="13.5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ht="13.5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ht="13.5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ht="13.5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ht="13.5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ht="13.5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ht="13.5" x14ac:dyDescent="0.1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483</v>
      </c>
    </row>
    <row r="343" spans="1:62" ht="13.5" x14ac:dyDescent="0.1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ht="13.5" x14ac:dyDescent="0.1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ht="13.5" x14ac:dyDescent="0.1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25">
      <c r="A346" s="98">
        <v>43017</v>
      </c>
      <c r="B346" s="41">
        <f t="shared" si="4153"/>
        <v>1</v>
      </c>
    </row>
    <row r="347" spans="1:62" x14ac:dyDescent="0.25">
      <c r="A347" s="98">
        <v>43018</v>
      </c>
      <c r="B347" s="41">
        <f t="shared" si="4153"/>
        <v>2</v>
      </c>
    </row>
    <row r="348" spans="1:62" x14ac:dyDescent="0.25">
      <c r="A348" s="98">
        <v>43019</v>
      </c>
      <c r="B348" s="41">
        <f t="shared" si="4153"/>
        <v>3</v>
      </c>
    </row>
    <row r="349" spans="1:62" x14ac:dyDescent="0.25">
      <c r="A349" s="98">
        <v>43020</v>
      </c>
      <c r="B349" s="41">
        <f t="shared" si="4153"/>
        <v>4</v>
      </c>
    </row>
    <row r="350" spans="1:62" x14ac:dyDescent="0.25">
      <c r="A350" s="98">
        <v>43021</v>
      </c>
      <c r="B35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38"/>
  <sheetViews>
    <sheetView zoomScale="115" zoomScaleNormal="115" workbookViewId="0">
      <pane xSplit="1" ySplit="2" topLeftCell="B424" activePane="bottomRight" state="frozen"/>
      <selection pane="topRight" activeCell="B1" sqref="B1"/>
      <selection pane="bottomLeft" activeCell="A3" sqref="A3"/>
      <selection pane="bottomRight" activeCell="A441" sqref="A441"/>
    </sheetView>
  </sheetViews>
  <sheetFormatPr defaultRowHeight="14" x14ac:dyDescent="0.25"/>
  <cols>
    <col min="1" max="1" width="11.816406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81640625" bestFit="1" customWidth="1" collapsed="1"/>
    <col min="12" max="12" width="13.90625" bestFit="1" customWidth="1" collapsed="1"/>
    <col min="14" max="14" width="38.81640625" style="50" customWidth="1" collapsed="1"/>
    <col min="15" max="15" width="38.81640625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3.5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3.5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3.5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3.5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3.5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3.5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3.5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3.5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3.5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3.5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3.5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3.5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3.5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3.5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3.5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3.5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3.5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3.5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3.5" x14ac:dyDescent="0.15">
      <c r="A56" s="1">
        <v>42480</v>
      </c>
      <c r="B56">
        <v>9.9700000000000006</v>
      </c>
      <c r="M56">
        <f t="shared" si="5"/>
        <v>3</v>
      </c>
    </row>
    <row r="57" spans="1:13" ht="13.5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3.5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3.5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3.5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3.5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3.5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3.5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3.5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3.5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3.5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3.5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3.5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ht="13.5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ht="13.5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ht="13.5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ht="13.5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ht="13.5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ht="13.5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ht="13.5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ht="13.5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ht="13.5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ht="13.5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ht="13.5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ht="13.5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ht="13.5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ht="13.5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ht="13.5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ht="13.5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ht="13.5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ht="13.5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ht="13.5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ht="13.5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ht="13.5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ht="13.5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ht="13.5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ht="13.5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ht="13.5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ht="13.5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ht="13.5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ht="13.5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ht="13.5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ht="13.5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ht="13.5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ht="13.5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ht="13.5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ht="13.5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ht="13.5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ht="13.5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ht="13.5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ht="13.5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ht="13.5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ht="13.5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ht="13.5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ht="13.5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ht="13.5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ht="13.5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ht="13.5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ht="13.5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ht="13.5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ht="13.5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ht="13.5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ht="13.5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ht="13.5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ht="13.5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ht="13.5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ht="13.5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ht="13.5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ht="13.5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ht="13.5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ht="13.5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ht="13.5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ht="13.5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ht="13.5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ht="13.5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ht="13.5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ht="13.5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ht="13.5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ht="13.5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ht="13.5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ht="13.5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ht="13.5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ht="13.5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ht="13.5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ht="13.5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ht="13.5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ht="13.5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ht="13.5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ht="13.5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ht="13.5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ht="13.5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ht="13.5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ht="13.5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ht="13.5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ht="13.5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ht="13.5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ht="13.5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ht="13.5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ht="13.5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ht="13.5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ht="13.5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ht="13.5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ht="13.5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ht="13.5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ht="13.5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ht="13.5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ht="13.5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ht="13.5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ht="13.5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ht="13.5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ht="13.5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ht="13.5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ht="13.5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ht="13.5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ht="13.5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ht="13.5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ht="13.5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ht="13.5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ht="13.5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ht="13.5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ht="13.5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ht="13.5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ht="13.5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ht="13.5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ht="13.5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ht="13.5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ht="13.5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ht="13.5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ht="13.5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ht="13.5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ht="13.5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ht="13.5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ht="13.5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ht="13.5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ht="13.5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ht="13.5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ht="13.5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ht="13.5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ht="13.5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ht="13.5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ht="13.5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ht="13.5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ht="13.5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ht="13.5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ht="13.5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ht="13.5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ht="13.5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ht="13.5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ht="13.5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ht="13.5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ht="13.5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ht="13.5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ht="13.5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ht="13.5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ht="13.5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ht="13.5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ht="13.5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ht="13.5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ht="13.5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ht="13.5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ht="13.5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ht="13.5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ht="13.5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ht="13.5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ht="13.5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ht="13.5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ht="13.5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ht="13.5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ht="13.5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ht="13.5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ht="13.5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ht="13.5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ht="13.5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ht="13.5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ht="13.5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ht="13.5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ht="13.5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ht="13.5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ht="13.5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ht="13.5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ht="13.5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ht="13.5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ht="13.5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ht="13.5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ht="13.5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ht="13.5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ht="13.5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ht="13.5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ht="13.5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ht="13.5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ht="13.5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ht="13.5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ht="13.5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ht="13.5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ht="13.5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ht="13.5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ht="13.5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ht="13.5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ht="13.5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ht="13.5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ht="13.5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ht="13.5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ht="13.5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ht="13.5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ht="13.5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ht="13.5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ht="13.5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ht="13.5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ht="13.5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ht="13.5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ht="13.5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ht="13.5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ht="13.5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ht="13.5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ht="13.5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ht="13.5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ht="13.5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ht="13.5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ht="13.5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ht="13.5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ht="13.5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ht="13.5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ht="13.5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ht="13.5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ht="13.5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ht="13.5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ht="13.5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ht="13.5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ht="13.5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ht="13.5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ht="13.5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ht="13.5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ht="13.5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ht="13.5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ht="13.5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ht="13.5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ht="13.5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ht="13.5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ht="13.5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ht="13.5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ht="13.5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ht="13.5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ht="13.5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ht="13.5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ht="13.5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ht="13.5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ht="13.5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ht="13.5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ht="13.5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ht="13.5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ht="13.5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ht="13.5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ht="13.5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ht="13.5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ht="13.5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ht="13.5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ht="13.5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ht="13.5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ht="13.5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ht="13.5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ht="13.5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ht="13.5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ht="13.5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ht="13.5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ht="13.5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ht="13.5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ht="13.5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ht="13.5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ht="13.5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ht="13.5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ht="13.5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ht="13.5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ht="13.5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ht="13.5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ht="13.5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ht="13.5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ht="13.5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ht="13.5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ht="13.5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ht="13.5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ht="13.5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ht="13.5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ht="13.5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ht="13.5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ht="13.5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ht="13.5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ht="13.5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33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ht="13.5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ht="13.5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ht="13.5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ht="13.5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ht="13.5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ht="13.5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ht="13.5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ht="13.5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ht="13.5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ht="13.5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ht="13.5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ht="13.5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ht="13.5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ht="13.5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ht="13.5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ht="13.5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ht="13.5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ht="13.5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ht="13.5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ht="13.5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ht="13.5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ht="13.5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ht="13.5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ht="13.5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ht="13.5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ht="13.5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ht="13.5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ht="13.5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ht="13.5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ht="13.5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ht="13.5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467</v>
      </c>
    </row>
    <row r="415" spans="1:14" ht="13.5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ht="13.5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ht="13.5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ht="13.5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471</v>
      </c>
    </row>
    <row r="419" spans="1:14" ht="13.5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ht="13.5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476</v>
      </c>
    </row>
    <row r="421" spans="1:14" ht="13.5" x14ac:dyDescent="0.1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ht="13.5" x14ac:dyDescent="0.1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ht="13.5" x14ac:dyDescent="0.1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479</v>
      </c>
    </row>
    <row r="424" spans="1:14" ht="13.5" x14ac:dyDescent="0.1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x14ac:dyDescent="0.2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x14ac:dyDescent="0.2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8" x14ac:dyDescent="0.2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487</v>
      </c>
    </row>
    <row r="428" spans="1:14" x14ac:dyDescent="0.2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x14ac:dyDescent="0.25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x14ac:dyDescent="0.25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x14ac:dyDescent="0.25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 x14ac:dyDescent="0.25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497</v>
      </c>
    </row>
    <row r="433" spans="1:13" x14ac:dyDescent="0.25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3" x14ac:dyDescent="0.25">
      <c r="A434" s="98">
        <v>43017</v>
      </c>
    </row>
    <row r="435" spans="1:13" x14ac:dyDescent="0.25">
      <c r="A435" s="98">
        <v>43018</v>
      </c>
    </row>
    <row r="436" spans="1:13" x14ac:dyDescent="0.25">
      <c r="A436" s="98">
        <v>43019</v>
      </c>
    </row>
    <row r="437" spans="1:13" x14ac:dyDescent="0.25">
      <c r="A437" s="98">
        <v>43020</v>
      </c>
    </row>
    <row r="438" spans="1:13" x14ac:dyDescent="0.25">
      <c r="A438" s="98">
        <v>43021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37"/>
  <sheetViews>
    <sheetView zoomScale="115" zoomScaleNormal="115" workbookViewId="0">
      <pane xSplit="1" ySplit="2" topLeftCell="E419" activePane="bottomRight" state="frozen"/>
      <selection pane="topRight" activeCell="B1" sqref="B1"/>
      <selection pane="bottomLeft" activeCell="A3" sqref="A3"/>
      <selection pane="bottomRight" activeCell="K432" sqref="K43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3.5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3.5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3.5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3.5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3.5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3.5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3.5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3.5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3.5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3.5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3.5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3.5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3.5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3.5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3.5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3.5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3.5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3.5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3.5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3.5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3.5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3.5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3.5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3.5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3.5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3.5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3.5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3.5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3.5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3.5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3.5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3.5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3.5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3.5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3.5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3.5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3.5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3.5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3.5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3.5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3.5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3.5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3.5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3.5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3.5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3.5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3.5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3.5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3.5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3.5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3.5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3.5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3.5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3.5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3.5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3.5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3.5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3.5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3.5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3.5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3.5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3.5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3.5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3.5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3.5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3.5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3.5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3.5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3.5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3.5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3.5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3.5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3.5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3.5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3.5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3.5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3.5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3.5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3.5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3.5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3.5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3.5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3.5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3.5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3.5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3.5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3.5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3.5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3.5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3.5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3.5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3.5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3.5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3.5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3.5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3.5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3.5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3.5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3.5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3.5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3.5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3.5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3.5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3.5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3.5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3.5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3.5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3.5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3.5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3.5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3.5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3.5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3.5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3.5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3.5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3.5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3.5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3.5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3.5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3.5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3.5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3.5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3.5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3.5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3.5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3.5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3.5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3.5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3.5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3.5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3.5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3.5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3.5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3.5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3.5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3.5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3.5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3.5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3.5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3.5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3.5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3.5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3.5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3.5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3.5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3.5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3.5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3.5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3.5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3.5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3.5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3.5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3.5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3.5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3.5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3.5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3.5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3.5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3.5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3.5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3.5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3.5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3.5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3.5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3.5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3.5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3.5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3.5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3.5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3.5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3.5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3.5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3.5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3.5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3.5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3.5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3.5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3.5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3.5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3.5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3.5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3.5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3.5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3.5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3.5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3.5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3.5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3.5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3.5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3.5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3.5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3.5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3.5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3.5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3.5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3.5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3.5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3.5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3.5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3.5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3.5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3.5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3.5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3.5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3.5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3.5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3.5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3.5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3.5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3.5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3.5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3.5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3.5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3.5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3.5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3.5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3.5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3.5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3.5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3.5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3.5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3.5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3.5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3.5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3.5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3.5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3.5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3.5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3.5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3.5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3.5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3.5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3.5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3.5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3.5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3.5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3.5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3.5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3.5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3.5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3.5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3.5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3.5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3.5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3.5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3.5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3.5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3.5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3.5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3.5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3.5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3.5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3.5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ht="13.5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3.5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3.5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3.5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3.5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3.5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3.5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3.5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3.5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3.5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3.5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3.5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3.5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3.5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32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3.5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3.5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3.5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3.5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3.5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3.5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ht="13.5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3.5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3.5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3.5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3.5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ht="13.5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3.5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3.5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3.5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3.5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ht="13.5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3.5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3.5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ht="13.5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3.5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3.5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3.5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3.5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3.5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3.5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3.5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ht="13.5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3.5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3.5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ht="13.5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3.5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3.5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3.5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3.5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3.5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3.5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3.5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3.5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3.5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3.5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3.5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ht="13.5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ht="13.5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ht="13.5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ht="13.5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ht="13.5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ht="13.5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ht="13.5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ht="13.5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ht="13.5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ht="13.5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ht="13.5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ht="13.5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ht="13.5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ht="13.5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ht="13.5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ht="13.5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ht="13.5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ht="13.5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472</v>
      </c>
    </row>
    <row r="419" spans="1:14" ht="13.5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474</v>
      </c>
    </row>
    <row r="420" spans="1:14" x14ac:dyDescent="0.2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2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2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2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2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2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2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2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2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x14ac:dyDescent="0.2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x14ac:dyDescent="0.2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x14ac:dyDescent="0.2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x14ac:dyDescent="0.2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" x14ac:dyDescent="0.25">
      <c r="A433" s="98">
        <v>43017</v>
      </c>
    </row>
    <row r="434" spans="1:1" x14ac:dyDescent="0.25">
      <c r="A434" s="98">
        <v>43018</v>
      </c>
    </row>
    <row r="435" spans="1:1" x14ac:dyDescent="0.25">
      <c r="A435" s="98">
        <v>43019</v>
      </c>
    </row>
    <row r="436" spans="1:1" x14ac:dyDescent="0.25">
      <c r="A436" s="98">
        <v>43020</v>
      </c>
    </row>
    <row r="437" spans="1:1" x14ac:dyDescent="0.25">
      <c r="A437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38"/>
  <sheetViews>
    <sheetView zoomScale="115" zoomScaleNormal="115" workbookViewId="0">
      <pane xSplit="1" ySplit="2" topLeftCell="B421" activePane="bottomRight" state="frozen"/>
      <selection pane="topRight" activeCell="B1" sqref="B1"/>
      <selection pane="bottomLeft" activeCell="A3" sqref="A3"/>
      <selection pane="bottomRight" activeCell="B433" sqref="B43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3.5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3.5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3.5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3.5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3.5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3.5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3.5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3.5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3.5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3.5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ht="13.5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ht="13.5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ht="13.5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ht="13.5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ht="13.5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ht="13.5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ht="13.5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9.75</v>
      </c>
      <c r="M57">
        <f t="shared" si="5"/>
        <v>4</v>
      </c>
      <c r="N57" s="50"/>
    </row>
    <row r="58" spans="1:14" ht="13.5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ht="13.5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ht="13.5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ht="13.5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ht="13.5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ht="13.5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ht="13.5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ht="13.5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ht="13.5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ht="13.5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ht="13.5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ht="13.5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ht="13.5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ht="13.5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ht="13.5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ht="13.5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ht="13.5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ht="13.5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ht="13.5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ht="13.5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ht="13.5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ht="13.5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ht="13.5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ht="13.5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ht="13.5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ht="13.5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ht="13.5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ht="13.5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ht="13.5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ht="13.5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ht="13.5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ht="13.5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ht="13.5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ht="13.5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ht="13.5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ht="13.5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ht="13.5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ht="13.5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ht="13.5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ht="13.5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ht="13.5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ht="13.5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ht="13.5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ht="13.5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ht="13.5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ht="13.5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ht="13.5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ht="13.5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ht="13.5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ht="13.5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ht="13.5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ht="13.5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ht="13.5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ht="13.5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ht="13.5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ht="13.5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ht="13.5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ht="13.5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ht="13.5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ht="13.5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ht="13.5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ht="13.5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ht="13.5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ht="13.5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ht="13.5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ht="13.5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ht="13.5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ht="13.5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ht="13.5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ht="13.5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ht="13.5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ht="13.5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ht="13.5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ht="13.5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ht="13.5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ht="13.5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ht="13.5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ht="13.5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ht="13.5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ht="13.5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ht="13.5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ht="13.5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ht="13.5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ht="13.5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ht="13.5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ht="13.5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ht="13.5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ht="13.5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ht="13.5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ht="13.5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ht="13.5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ht="13.5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ht="13.5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ht="13.5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ht="13.5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ht="13.5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ht="13.5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ht="13.5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ht="13.5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ht="13.5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ht="13.5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ht="13.5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ht="13.5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ht="13.5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ht="13.5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ht="13.5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ht="13.5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ht="13.5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ht="13.5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ht="13.5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ht="13.5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ht="13.5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ht="13.5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ht="13.5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ht="13.5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ht="13.5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ht="13.5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ht="13.5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ht="13.5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ht="13.5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ht="13.5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ht="13.5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ht="13.5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ht="13.5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ht="13.5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ht="13.5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ht="13.5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ht="13.5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ht="13.5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ht="13.5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ht="13.5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ht="13.5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ht="13.5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ht="13.5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ht="13.5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ht="13.5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ht="13.5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ht="13.5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ht="13.5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ht="13.5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ht="13.5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ht="13.5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ht="13.5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ht="13.5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ht="13.5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ht="13.5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ht="13.5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ht="13.5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ht="13.5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ht="13.5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ht="13.5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ht="13.5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ht="13.5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ht="13.5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ht="13.5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ht="13.5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ht="13.5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ht="13.5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ht="13.5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ht="13.5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ht="13.5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ht="13.5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ht="13.5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ht="13.5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3.5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3.5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3.5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3.5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3.5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3.5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3.5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3.5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3.5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3.5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3.5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3.5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3.5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3.5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3.5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3.5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3.5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3.5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3.5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3.5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3.5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3.5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3.5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3.5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3.5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3.5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3.5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3.5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3.5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3.5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ht="13.5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ht="13.5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3.5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3.5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ht="13.5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ht="13.5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ht="13.5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ht="13.5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ht="13.5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ht="13.5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ht="13.5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ht="13.5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ht="13.5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ht="13.5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ht="13.5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ht="13.5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ht="13.5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ht="13.5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ht="13.5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ht="13.5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ht="13.5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ht="13.5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ht="13.5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ht="13.5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ht="13.5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ht="13.5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ht="13.5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ht="13.5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ht="13.5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ht="13.5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ht="13.5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ht="13.5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ht="13.5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ht="13.5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ht="13.5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ht="13.5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ht="13.5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ht="13.5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ht="13.5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ht="13.5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ht="13.5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ht="13.5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ht="13.5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ht="13.5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ht="13.5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ht="13.5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ht="13.5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ht="13.5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ht="13.5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ht="13.5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ht="13.5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ht="13.5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ht="13.5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ht="13.5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ht="13.5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ht="13.5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ht="13.5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ht="13.5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ht="13.5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ht="13.5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ht="13.5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ht="13.5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ht="13.5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ht="13.5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ht="13.5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ht="13.5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ht="13.5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ht="13.5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ht="13.5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ht="13.5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ht="13.5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ht="13.5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ht="13.5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ht="13.5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ht="13.5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ht="13.5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ht="13.5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ht="13.5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ht="13.5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ht="13.5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ht="13.5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ht="13.5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ht="13.5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ht="13.5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ht="13.5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ht="13.5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ht="13.5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ht="13.5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ht="13.5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ht="13.5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ht="13.5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ht="13.5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ht="13.5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ht="13.5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ht="13.5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ht="13.5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ht="13.5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ht="13.5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ht="13.5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ht="13.5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ht="13.5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ht="13.5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ht="13.5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ht="13.5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ht="13.5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ht="13.5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ht="13.5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ht="13.5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ht="13.5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ht="13.5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ht="13.5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ht="13.5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ht="13.5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ht="13.5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ht="13.5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ht="13.5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ht="13.5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ht="13.5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ht="13.5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ht="13.5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ht="13.5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ht="13.5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ht="13.5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ht="13.5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ht="13.5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ht="13.5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ht="13.5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ht="13.5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ht="13.5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ht="13.5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ht="13.5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ht="13.5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ht="13.5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ht="13.5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33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ht="13.5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ht="13.5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ht="13.5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ht="13.5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ht="13.5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ht="13.5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ht="13.5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465</v>
      </c>
    </row>
    <row r="411" spans="1:14" ht="13.5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ht="13.5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ht="13.5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ht="13.5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ht="13.5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ht="13.5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 ht="13.5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 ht="13.5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 ht="13.5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473</v>
      </c>
    </row>
    <row r="420" spans="1:14" ht="13.5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</row>
    <row r="421" spans="1:14" ht="13.5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</row>
    <row r="422" spans="1:14" ht="13.5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</row>
    <row r="423" spans="1:14" x14ac:dyDescent="0.2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t="s">
        <v>480</v>
      </c>
    </row>
    <row r="424" spans="1:14" x14ac:dyDescent="0.2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</row>
    <row r="425" spans="1:14" x14ac:dyDescent="0.2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</row>
    <row r="426" spans="1:14" x14ac:dyDescent="0.2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</row>
    <row r="427" spans="1:14" x14ac:dyDescent="0.2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</row>
    <row r="428" spans="1:14" x14ac:dyDescent="0.2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</row>
    <row r="429" spans="1:14" x14ac:dyDescent="0.2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</row>
    <row r="430" spans="1:14" x14ac:dyDescent="0.2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</row>
    <row r="431" spans="1:14" x14ac:dyDescent="0.2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</row>
    <row r="432" spans="1:14" x14ac:dyDescent="0.2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</row>
    <row r="433" spans="1:14" x14ac:dyDescent="0.2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t="s">
        <v>506</v>
      </c>
    </row>
    <row r="434" spans="1:14" x14ac:dyDescent="0.25">
      <c r="A434" s="98">
        <v>43017</v>
      </c>
    </row>
    <row r="435" spans="1:14" x14ac:dyDescent="0.25">
      <c r="A435" s="98">
        <v>43018</v>
      </c>
    </row>
    <row r="436" spans="1:14" x14ac:dyDescent="0.25">
      <c r="A436" s="98">
        <v>43019</v>
      </c>
    </row>
    <row r="437" spans="1:14" x14ac:dyDescent="0.25">
      <c r="A437" s="98">
        <v>43020</v>
      </c>
    </row>
    <row r="438" spans="1:14" x14ac:dyDescent="0.25">
      <c r="A438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38"/>
  <sheetViews>
    <sheetView zoomScale="115" zoomScaleNormal="115" workbookViewId="0">
      <pane xSplit="1" ySplit="2" topLeftCell="B416" activePane="bottomRight" state="frozen"/>
      <selection pane="topRight" activeCell="B1" sqref="B1"/>
      <selection pane="bottomLeft" activeCell="A3" sqref="A3"/>
      <selection pane="bottomRight" activeCell="D433" sqref="D433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ht="13.5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ht="13.5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ht="13.5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ht="13.5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ht="13.5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ht="13.5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ht="13.5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ht="13.5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ht="13.5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ht="13.5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ht="13.5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ht="13.5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ht="13.5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ht="13.5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ht="13.5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ht="13.5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2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2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2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2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2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2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481</v>
      </c>
    </row>
    <row r="424" spans="1:14" x14ac:dyDescent="0.2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2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2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2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2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2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x14ac:dyDescent="0.2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492</v>
      </c>
    </row>
    <row r="431" spans="1:14" x14ac:dyDescent="0.2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x14ac:dyDescent="0.2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x14ac:dyDescent="0.2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505</v>
      </c>
    </row>
    <row r="434" spans="1:14" x14ac:dyDescent="0.25">
      <c r="A434" s="98">
        <v>43017</v>
      </c>
    </row>
    <row r="435" spans="1:14" x14ac:dyDescent="0.25">
      <c r="A435" s="98">
        <v>43018</v>
      </c>
    </row>
    <row r="436" spans="1:14" x14ac:dyDescent="0.25">
      <c r="A436" s="98">
        <v>43019</v>
      </c>
    </row>
    <row r="437" spans="1:14" x14ac:dyDescent="0.25">
      <c r="A437" s="98">
        <v>43020</v>
      </c>
    </row>
    <row r="438" spans="1:14" x14ac:dyDescent="0.25">
      <c r="A438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44"/>
  <sheetViews>
    <sheetView zoomScale="115" zoomScaleNormal="115" workbookViewId="0">
      <pane xSplit="1" ySplit="2" topLeftCell="B423" activePane="bottomRight" state="frozen"/>
      <selection pane="topRight" activeCell="B1" sqref="B1"/>
      <selection pane="bottomLeft" activeCell="A3" sqref="A3"/>
      <selection pane="bottomRight" activeCell="G439" sqref="G439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1796875" bestFit="1" customWidth="1" collapsed="1"/>
    <col min="12" max="12" width="12.8164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ht="13.5" x14ac:dyDescent="0.15">
      <c r="J1" t="s">
        <v>219</v>
      </c>
      <c r="O1" t="s">
        <v>34</v>
      </c>
    </row>
    <row r="2" spans="1:17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3.5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3.5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3.5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3.5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3.5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3.5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3.5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3.5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3.5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3.5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3.5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3.5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3.5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3.5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3.5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3.5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3.5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3.5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3.5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3.5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3.5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3.5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3.5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3.5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3.5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3.5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3.5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3.5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3.5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3.5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3.5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3.5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3.5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3.5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3.5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3.5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3.5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3.5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3.5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3.5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3.5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3.5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3.5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3.5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3.5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3.5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3.5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3.5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3.5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3.5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3.5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3.5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3.5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3.5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3.5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3.5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3.5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3.5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3.5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3.5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3.5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3.5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3.5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3.5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3.5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3.5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3.5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3.5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3.5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3.5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3.5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3.5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3.5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3.5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3.5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3.5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3.5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3.5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3.5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3.5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3.5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3.5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3.5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3.5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3.5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3.5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3.5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3.5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3.5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3.5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3.5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3.5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3.5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3.5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3.5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3.5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3.5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3.5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3.5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3.5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3.5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3.5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3.5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3.5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3.5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3.5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3.5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3.5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3.5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3.5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3.5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3.5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3.5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3.5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3.5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3.5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3.5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3.5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3.5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3.5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3.5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3.5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3.5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3.5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3.5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3.5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3.5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3.5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3.5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3.5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3.5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3.5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3.5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3.5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3.5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3.5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3.5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3.5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3.5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3.5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3.5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3.5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3.5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3.5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3.5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3.5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3.5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3.5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3.5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3.5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3.5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3.5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3.5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3.5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3.5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3.5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3.5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3.5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3.5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3.5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3.5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3.5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3.5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3.5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3.5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3.5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3.5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3.5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3.5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3.5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3.5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3.5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3.5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3.5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3.5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3.5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3.5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3.5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3.5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3.5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3.5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3.5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3.5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3.5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3.5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3.5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3.5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3.5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3.5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3.5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3.5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3.5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3.5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3.5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3.5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3.5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3.5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3.5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ht="13.5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39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ht="13.5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ht="13.5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ht="13.5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3.5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ht="13.5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ht="13.5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ht="13.5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ht="13.5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ht="13.5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ht="13.5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ht="13.5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ht="13.5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ht="13.5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ht="13.5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ht="13.5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ht="13.5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ht="13.5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ht="13.5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ht="13.5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ht="13.5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ht="13.5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ht="13.5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2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2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2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2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2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2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2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2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x14ac:dyDescent="0.2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x14ac:dyDescent="0.2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x14ac:dyDescent="0.2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x14ac:dyDescent="0.2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493</v>
      </c>
    </row>
    <row r="437" spans="1:14" x14ac:dyDescent="0.2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495</v>
      </c>
    </row>
    <row r="438" spans="1:14" x14ac:dyDescent="0.2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498</v>
      </c>
    </row>
    <row r="439" spans="1:14" x14ac:dyDescent="0.2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502</v>
      </c>
    </row>
    <row r="440" spans="1:14" x14ac:dyDescent="0.25">
      <c r="A440" s="98">
        <v>43017</v>
      </c>
    </row>
    <row r="441" spans="1:14" x14ac:dyDescent="0.25">
      <c r="A441" s="98">
        <v>43018</v>
      </c>
    </row>
    <row r="442" spans="1:14" x14ac:dyDescent="0.25">
      <c r="A442" s="98">
        <v>43019</v>
      </c>
    </row>
    <row r="443" spans="1:14" x14ac:dyDescent="0.25">
      <c r="A443" s="98">
        <v>43020</v>
      </c>
    </row>
    <row r="444" spans="1:14" x14ac:dyDescent="0.25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44"/>
  <sheetViews>
    <sheetView zoomScale="115" zoomScaleNormal="115" workbookViewId="0">
      <pane xSplit="1" ySplit="2" topLeftCell="E425" activePane="bottomRight" state="frozen"/>
      <selection pane="topRight" activeCell="B1" sqref="B1"/>
      <selection pane="bottomLeft" activeCell="A3" sqref="A3"/>
      <selection pane="bottomRight" activeCell="F439" sqref="F43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22.179687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3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ht="13.5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ht="13.5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ht="13.5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ht="13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ht="13.5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ht="13.5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ht="13.5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ht="13.5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ht="13.5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ht="13.5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ht="13.5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ht="13.5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ht="13.5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4" ht="13.5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4" ht="13.5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4" ht="13.5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4" ht="13.5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4" ht="13.5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4" ht="13.5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4" ht="13.5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4" ht="13.5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4" ht="13.5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4" ht="13.5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</row>
    <row r="427" spans="1:14" ht="13.5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</row>
    <row r="428" spans="1:14" ht="13.5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</row>
    <row r="429" spans="1:14" ht="13.5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t="s">
        <v>482</v>
      </c>
    </row>
    <row r="430" spans="1:14" x14ac:dyDescent="0.2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</row>
    <row r="431" spans="1:14" x14ac:dyDescent="0.2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</row>
    <row r="432" spans="1:14" x14ac:dyDescent="0.2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</row>
    <row r="433" spans="1:14" x14ac:dyDescent="0.2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</row>
    <row r="434" spans="1:14" x14ac:dyDescent="0.2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</row>
    <row r="435" spans="1:14" x14ac:dyDescent="0.2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</row>
    <row r="436" spans="1:14" x14ac:dyDescent="0.2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</row>
    <row r="437" spans="1:14" x14ac:dyDescent="0.2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</row>
    <row r="438" spans="1:14" x14ac:dyDescent="0.2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t="s">
        <v>499</v>
      </c>
    </row>
    <row r="439" spans="1:14" x14ac:dyDescent="0.2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t="s">
        <v>503</v>
      </c>
    </row>
    <row r="440" spans="1:14" x14ac:dyDescent="0.25">
      <c r="A440" s="98">
        <v>43017</v>
      </c>
    </row>
    <row r="441" spans="1:14" x14ac:dyDescent="0.25">
      <c r="A441" s="98">
        <v>43018</v>
      </c>
    </row>
    <row r="442" spans="1:14" x14ac:dyDescent="0.25">
      <c r="A442" s="98">
        <v>43019</v>
      </c>
    </row>
    <row r="443" spans="1:14" x14ac:dyDescent="0.25">
      <c r="A443" s="98">
        <v>43020</v>
      </c>
    </row>
    <row r="444" spans="1:14" x14ac:dyDescent="0.25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44"/>
  <sheetViews>
    <sheetView zoomScaleNormal="100" workbookViewId="0">
      <pane xSplit="1" ySplit="2" topLeftCell="B428" activePane="bottomRight" state="frozen"/>
      <selection pane="topRight" activeCell="B1" sqref="B1"/>
      <selection pane="bottomLeft" activeCell="A3" sqref="A3"/>
      <selection pane="bottomRight" activeCell="F439" sqref="F43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30" style="50" customWidth="1" collapsed="1"/>
    <col min="15" max="15" width="40.81640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39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ht="13.5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7.5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ht="13.5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ht="13.5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ht="13.5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ht="13.5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ht="13.5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ht="13.5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ht="13.5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ht="13.5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ht="13.5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ht="13.5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ht="13.5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469</v>
      </c>
    </row>
    <row r="421" spans="1:14" ht="13.5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ht="13.5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40.5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470</v>
      </c>
    </row>
    <row r="424" spans="1:14" ht="13.5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2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2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2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2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2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2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ht="28" x14ac:dyDescent="0.2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484</v>
      </c>
    </row>
    <row r="432" spans="1:14" x14ac:dyDescent="0.2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ht="28" x14ac:dyDescent="0.2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488</v>
      </c>
    </row>
    <row r="434" spans="1:14" ht="28" x14ac:dyDescent="0.2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489</v>
      </c>
    </row>
    <row r="435" spans="1:14" ht="28" x14ac:dyDescent="0.2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491</v>
      </c>
    </row>
    <row r="436" spans="1:14" ht="28" x14ac:dyDescent="0.2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494</v>
      </c>
    </row>
    <row r="437" spans="1:14" x14ac:dyDescent="0.2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x14ac:dyDescent="0.2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500</v>
      </c>
    </row>
    <row r="439" spans="1:14" x14ac:dyDescent="0.2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504</v>
      </c>
    </row>
    <row r="440" spans="1:14" x14ac:dyDescent="0.25">
      <c r="A440" s="98">
        <v>43017</v>
      </c>
    </row>
    <row r="441" spans="1:14" x14ac:dyDescent="0.25">
      <c r="A441" s="98">
        <v>43018</v>
      </c>
    </row>
    <row r="442" spans="1:14" x14ac:dyDescent="0.25">
      <c r="A442" s="98">
        <v>43019</v>
      </c>
    </row>
    <row r="443" spans="1:14" x14ac:dyDescent="0.25">
      <c r="A443" s="98">
        <v>43020</v>
      </c>
    </row>
    <row r="444" spans="1:14" x14ac:dyDescent="0.25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45"/>
  <sheetViews>
    <sheetView zoomScale="115" zoomScaleNormal="115" workbookViewId="0">
      <pane xSplit="1" ySplit="2" topLeftCell="D427" activePane="bottomRight" state="frozen"/>
      <selection pane="topRight" activeCell="B1" sqref="B1"/>
      <selection pane="bottomLeft" activeCell="A3" sqref="A3"/>
      <selection pane="bottomRight" activeCell="E440" sqref="E44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39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ht="13.5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ht="13.5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ht="13.5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ht="13.5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ht="13.5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ht="13.5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ht="13.5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ht="13.5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ht="13.5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ht="13.5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ht="13.5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468</v>
      </c>
    </row>
    <row r="422" spans="1:14" ht="13.5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ht="13.5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ht="13.5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ht="13.5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ht="13.5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2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2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2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2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477</v>
      </c>
    </row>
    <row r="431" spans="1:14" x14ac:dyDescent="0.2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2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485</v>
      </c>
    </row>
    <row r="433" spans="1:14" x14ac:dyDescent="0.2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x14ac:dyDescent="0.2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x14ac:dyDescent="0.2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x14ac:dyDescent="0.2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x14ac:dyDescent="0.2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x14ac:dyDescent="0.2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496</v>
      </c>
    </row>
    <row r="439" spans="1:14" x14ac:dyDescent="0.2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x14ac:dyDescent="0.2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ref="I440" si="650">+B440/F440-1</f>
        <v>3.2924735167001673E-2</v>
      </c>
      <c r="J440">
        <v>6603.2587000000003</v>
      </c>
      <c r="K440">
        <v>6603.2587000000003</v>
      </c>
      <c r="L440" s="101">
        <f t="shared" ref="L440" si="651">+K440/J440-1</f>
        <v>0</v>
      </c>
      <c r="M440" s="100">
        <f t="shared" ref="M440" si="652">WEEKDAY(A440,2)</f>
        <v>5</v>
      </c>
    </row>
    <row r="441" spans="1:14" x14ac:dyDescent="0.25">
      <c r="A441" s="98">
        <v>43017</v>
      </c>
    </row>
    <row r="442" spans="1:14" x14ac:dyDescent="0.25">
      <c r="A442" s="98">
        <v>43018</v>
      </c>
    </row>
    <row r="443" spans="1:14" x14ac:dyDescent="0.25">
      <c r="A443" s="98">
        <v>43019</v>
      </c>
    </row>
    <row r="444" spans="1:14" x14ac:dyDescent="0.25">
      <c r="A444" s="98">
        <v>43020</v>
      </c>
    </row>
    <row r="445" spans="1:14" x14ac:dyDescent="0.25">
      <c r="A445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17968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4" width="9.1796875" style="2" bestFit="1" customWidth="1" collapsed="1"/>
    <col min="15" max="15" width="9.08984375" style="2" bestFit="1" customWidth="1" collapsed="1"/>
    <col min="16" max="18" width="9" style="2" collapsed="1"/>
    <col min="19" max="19" width="1.36328125" style="2" customWidth="1" collapsed="1"/>
    <col min="20" max="20" width="9.17968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81640625" style="2" customWidth="1" collapsed="1"/>
    <col min="30" max="30" width="10.453125" style="2" bestFit="1" customWidth="1" collapsed="1"/>
    <col min="31" max="31" width="9.6328125" style="2" customWidth="1" collapsed="1"/>
    <col min="32" max="32" width="7.81640625" style="2" customWidth="1" collapsed="1"/>
    <col min="33" max="33" width="10.453125" style="2" bestFit="1" customWidth="1" collapsed="1"/>
    <col min="34" max="34" width="11.17968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81640625" style="2" customWidth="1" collapsed="1"/>
    <col min="41" max="41" width="1.453125" style="2" customWidth="1" collapsed="1"/>
    <col min="42" max="42" width="9.17968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17968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17968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17968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2017-10-07T22:28:55Z</dcterms:modified>
</cp:coreProperties>
</file>