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0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53" i="20" l="1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B306" i="25"/>
  <c r="B305" i="2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<sst xmlns="http://schemas.openxmlformats.org/spreadsheetml/2006/main" count="636" uniqueCount="540">
  <si>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</si>
  <si>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</si>
  <si>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</si>
  <si>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</si>
  <si>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</si>
  <si>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</si>
  <si>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</si>
  <si>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</si>
  <si>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</si>
  <si>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</si>
  <si>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</si>
  <si>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</si>
  <si>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</si>
  <si>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</si>
  <si>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</si>
  <si>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</si>
  <si>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</si>
  <si>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</si>
  <si>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</si>
  <si>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</si>
  <si>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</si>
  <si>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</si>
  <si>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</si>
  <si>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</si>
  <si>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</si>
  <si>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</si>
  <si>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</si>
  <si>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</si>
  <si>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</si>
  <si>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</si>
  <si>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</si>
  <si>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</si>
  <si>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</si>
  <si>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</si>
  <si>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</si>
  <si>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</si>
  <si>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</si>
  <si>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</si>
  <si>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</si>
  <si>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</si>
  <si>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</si>
  <si>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</si>
  <si>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</si>
  <si>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</si>
  <si>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</si>
  <si>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</si>
  <si>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</si>
  <si>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</si>
  <si>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</si>
  <si>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</si>
  <si>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</si>
  <si>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</si>
  <si>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</si>
  <si>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</si>
  <si>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</si>
  <si>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</si>
  <si>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</si>
  <si>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</si>
  <si>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</si>
  <si>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</si>
  <si>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</si>
  <si>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</si>
  <si>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</si>
  <si>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</si>
  <si>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</si>
  <si>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</si>
  <si>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</si>
  <si>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</si>
  <si>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</si>
  <si>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</si>
  <si>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</si>
  <si>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</si>
  <si>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</si>
  <si>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</si>
  <si>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</si>
  <si>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</si>
  <si>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</si>
  <si>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</si>
  <si>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</si>
  <si>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</si>
  <si>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</si>
  <si>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</si>
  <si>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</si>
  <si>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</si>
  <si>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</si>
  <si>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</si>
  <si>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</si>
  <si>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</si>
  <si>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</si>
  <si>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</si>
  <si>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</si>
  <si>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</si>
  <si>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</si>
  <si>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</si>
  <si>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</si>
  <si>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</si>
  <si>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</si>
  <si>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</si>
  <si>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</si>
  <si>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</si>
  <si>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</si>
  <si>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</si>
  <si>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</si>
  <si>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</si>
  <si>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</si>
  <si>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</si>
  <si>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</si>
  <si>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</si>
  <si>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</si>
  <si>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</si>
  <si>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</si>
  <si>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</si>
  <si>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</si>
  <si>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</si>
  <si>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</si>
  <si>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</si>
  <si>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</si>
  <si>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</si>
  <si>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</si>
  <si>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</si>
  <si>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</si>
  <si>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</si>
  <si>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</si>
  <si>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</si>
  <si>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</si>
  <si>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</si>
  <si>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</si>
  <si>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</si>
  <si>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</si>
  <si>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</si>
  <si>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</si>
  <si>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</si>
  <si>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</si>
  <si>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</si>
  <si>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</si>
  <si>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</si>
  <si>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</si>
  <si>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</si>
  <si>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</si>
  <si>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</si>
  <si>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</si>
  <si>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</si>
  <si>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</si>
  <si>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</si>
  <si>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</si>
  <si>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</si>
  <si>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</si>
  <si>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</si>
  <si>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</si>
  <si>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</si>
  <si>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</si>
  <si>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</si>
  <si>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</si>
  <si>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</si>
  <si>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</si>
  <si>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</si>
  <si>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</si>
  <si>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</si>
  <si>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</si>
  <si>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</si>
  <si>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</si>
  <si>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</si>
  <si>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</si>
  <si>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</si>
  <si>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</si>
  <si>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</si>
  <si>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</si>
  <si>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</si>
  <si>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</si>
  <si>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</si>
  <si>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</si>
  <si>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</si>
  <si>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</si>
  <si>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</si>
  <si>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</si>
  <si>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</si>
  <si>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</si>
  <si>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</si>
  <si>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</si>
  <si>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</si>
  <si>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</si>
  <si>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</si>
  <si>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</si>
  <si>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</si>
  <si>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</si>
  <si>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</si>
  <si>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</si>
  <si>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</si>
  <si>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</si>
  <si>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</si>
  <si>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</si>
  <si>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</si>
  <si>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</si>
  <si>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</si>
  <si>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</si>
  <si>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</si>
  <si>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</si>
  <si>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</si>
  <si>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</si>
  <si>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</si>
  <si>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</si>
  <si>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</si>
  <si>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</si>
  <si>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</si>
  <si>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</si>
  <si>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</si>
  <si>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</si>
  <si>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</si>
  <si>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</si>
  <si>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</si>
  <si>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</si>
  <si>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</si>
  <si>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</si>
  <si>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</si>
  <si>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</si>
  <si>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</si>
  <si>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</si>
  <si>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</si>
  <si>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</si>
  <si>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</si>
  <si>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</si>
  <si>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</si>
  <si>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</si>
  <si>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</si>
  <si>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</si>
  <si>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</si>
  <si>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</si>
  <si>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</si>
  <si>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</si>
  <si>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</si>
  <si>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</si>
  <si>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</si>
  <si>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</si>
  <si>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</si>
  <si>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</si>
  <si>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</si>
  <si>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</si>
  <si>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</si>
  <si>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</si>
  <si>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</si>
  <si>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</si>
  <si>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</si>
  <si>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</si>
  <si>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</si>
  <si>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</si>
  <si>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</si>
  <si>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</si>
  <si>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</si>
  <si>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</si>
  <si>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</si>
  <si>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</si>
  <si>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</si>
  <si>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</si>
  <si>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</si>
  <si>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</si>
  <si>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</si>
  <si>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</si>
  <si>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</si>
  <si>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</si>
  <si>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</si>
  <si>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</si>
  <si>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</si>
  <si>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</si>
  <si>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</si>
  <si>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</si>
  <si>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</si>
  <si>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</si>
  <si>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</si>
  <si>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</si>
  <si>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</si>
  <si>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</si>
  <si>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</si>
  <si>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</si>
  <si>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</si>
  <si>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</si>
  <si>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</si>
  <si>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</si>
  <si>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</si>
  <si>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</si>
  <si>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</si>
  <si>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</si>
  <si>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</si>
  <si>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</si>
  <si>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</si>
  <si>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</si>
  <si>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</si>
  <si>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</si>
  <si>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</si>
  <si>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</si>
  <si>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</si>
  <si>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</si>
  <si>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</si>
  <si>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</si>
  <si>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</si>
  <si>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</si>
  <si>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</si>
  <si>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</si>
  <si>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</si>
  <si>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</si>
  <si>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</si>
  <si>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</si>
  <si>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</si>
  <si>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</si>
  <si>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</si>
  <si>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</si>
  <si>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</si>
  <si>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</si>
  <si>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</si>
  <si>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</si>
  <si>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</si>
  <si>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</si>
  <si>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</si>
  <si>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</si>
  <si>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</si>
  <si>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</si>
  <si>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</si>
  <si>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</si>
  <si>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</si>
  <si>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</si>
  <si>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</si>
  <si>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</si>
  <si>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</si>
  <si>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</si>
  <si>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</si>
  <si>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</si>
  <si>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</si>
  <si>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</si>
  <si>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</si>
  <si>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</si>
  <si>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</si>
  <si>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</si>
  <si>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</si>
  <si>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</si>
  <si>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</si>
  <si>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</si>
  <si>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</si>
  <si>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</si>
  <si>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</si>
  <si>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</si>
  <si>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</si>
  <si>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</si>
  <si>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</si>
  <si>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</si>
  <si>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</si>
  <si>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</si>
  <si>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</si>
  <si>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</si>
  <si>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</si>
  <si>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</si>
  <si>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</si>
  <si>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</si>
  <si>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</si>
  <si>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</si>
  <si>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</si>
  <si>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</si>
  <si>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</si>
  <si>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</si>
  <si>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</si>
  <si>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</si>
  <si>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</si>
  <si>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</si>
  <si>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</si>
  <si>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</si>
  <si>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</si>
  <si>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</si>
  <si>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</si>
  <si>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</si>
  <si>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</si>
  <si>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</si>
  <si>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</si>
  <si>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</si>
  <si>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</si>
  <si>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</si>
  <si>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</si>
  <si>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</si>
  <si>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</si>
  <si>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</si>
  <si>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</si>
  <si>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</si>
  <si>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</si>
  <si>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</si>
  <si>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</si>
  <si>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</si>
  <si>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</si>
  <si>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</si>
  <si>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</si>
  <si>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</si>
  <si>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</si>
  <si>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</si>
  <si>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</si>
  <si>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</si>
  <si>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</si>
  <si>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</si>
  <si>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</si>
  <si>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</si>
  <si>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</si>
  <si>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</si>
  <si>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</si>
  <si>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</si>
  <si>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</si>
  <si>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</si>
  <si>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</si>
  <si>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</si>
  <si>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</si>
  <si>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</si>
  <si>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</si>
  <si>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</si>
  <si>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</si>
  <si>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</si>
  <si>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</si>
  <si>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</si>
  <si>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</si>
  <si>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</si>
  <si>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</si>
  <si>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</si>
  <si>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</si>
  <si>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</si>
  <si>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</si>
  <si>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</si>
  <si>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</si>
  <si>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</si>
  <si>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</si>
  <si>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</si>
  <si>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</si>
  <si>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</si>
  <si>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</si>
  <si>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</si>
  <si>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</si>
  <si>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</si>
  <si>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</si>
  <si>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</si>
  <si>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</si>
  <si>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</si>
  <si>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</si>
  <si>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</si>
  <si>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</si>
  <si>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</si>
  <si>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</si>
  <si>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</si>
  <si>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</si>
  <si>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</si>
  <si>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</si>
  <si>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</si>
  <si>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</si>
  <si>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</si>
  <si>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</si>
  <si>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</si>
  <si>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</si>
  <si>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</si>
  <si>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</si>
  <si>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</si>
  <si>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</si>
  <si>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</si>
  <si>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</si>
  <si>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</si>
  <si>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</si>
  <si>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</si>
  <si>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</si>
  <si>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</si>
  <si>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</si>
  <si>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</si>
  <si>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</si>
  <si>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</si>
  <si>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</si>
  <si>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</si>
  <si>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</si>
  <si>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</si>
  <si>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</si>
  <si>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</si>
  <si>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</si>
  <si>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</si>
  <si>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</si>
  <si>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</si>
  <si>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</si>
  <si>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</si>
  <si>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</si>
  <si>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</si>
  <si>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</si>
  <si>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</si>
  <si>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</si>
  <si>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</si>
  <si>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</si>
  <si>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</si>
  <si>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</si>
  <si>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</si>
  <si>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</si>
  <si>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</si>
  <si>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</si>
  <si>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</si>
  <si>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</si>
  <si>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</si>
  <si>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</si>
  <si>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</si>
  <si>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</si>
  <si>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</si>
  <si>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</si>
  <si>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</si>
  <si>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</si>
  <si>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</si>
  <si>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</si>
  <si>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</si>
  <si>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</si>
  <si>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</si>
  <si>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</si>
  <si>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</si>
  <si>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</si>
  <si>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</si>
  <si>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</si>
  <si>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</si>
  <si>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</si>
  <si>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</si>
  <si>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</si>
  <si>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</si>
  <si>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</si>
  <si>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</si>
  <si>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</si>
  <si>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</si>
  <si>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</si>
  <si>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</si>
  <si>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</si>
  <si>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</si>
  <si>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</si>
  <si>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AmClose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</si>
  <si>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</si>
  <si>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</si>
  <si>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</si>
  <si>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</si>
  <si>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PmOpen</t>
    <phoneticPr fontId="1" type="noConversion"/>
  </si>
  <si>
    <t>Pm1310</t>
    <phoneticPr fontId="1" type="noConversion"/>
  </si>
  <si>
    <t>PmClose</t>
    <phoneticPr fontId="1" type="noConversion"/>
  </si>
  <si>
    <t>PmMax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</si>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</sst>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D12</f>
        <v>43026</v>
      </c>
    </row>
    <row r="2" spans="1:14" ht="14.1" x14ac:dyDescent="0.25">
      <c r="A2" t="s">
        <v>378</v>
      </c>
      <c r="B2" s="39">
        <v>6.6116799999999998</v>
      </c>
      <c r="C2" s="1">
        <v>43026</v>
      </c>
      <c r="D2" s="41">
        <v>13</v>
      </c>
    </row>
    <row r="3" spans="1:14" x14ac:dyDescent="0.15">
      <c r="A3" t="s">
        <v>379</v>
      </c>
      <c r="B3" s="39">
        <v>6.6202249999999996</v>
      </c>
      <c r="C3" s="1">
        <v>43026</v>
      </c>
      <c r="D3" s="41">
        <v>16</v>
      </c>
      <c r="J3" s="91"/>
      <c r="K3" s="92"/>
      <c r="L3" s="93"/>
    </row>
    <row r="4" spans="1:14" x14ac:dyDescent="0.15">
      <c r="A4" t="s">
        <v>380</v>
      </c>
      <c r="B4" s="39">
        <v>6.6202699999999997</v>
      </c>
      <c r="C4" s="1">
        <v>43027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3944.16</v>
      </c>
      <c r="C5" s="41">
        <v>3913.07</v>
      </c>
      <c r="D5" s="25">
        <v>7.9000000000000008E-3</v>
      </c>
      <c r="J5" s="71"/>
      <c r="K5" s="72"/>
      <c r="L5" s="73"/>
      <c r="M5" s="74"/>
    </row>
    <row r="6" spans="1:14" x14ac:dyDescent="0.15">
      <c r="A6" t="s">
        <v>349</v>
      </c>
      <c r="B6" s="39">
        <v>3381.79</v>
      </c>
      <c r="C6" s="41">
        <v>3372.04</v>
      </c>
      <c r="D6" s="25">
        <v>2.8999999999999998E-3</v>
      </c>
      <c r="J6" s="75"/>
      <c r="K6" s="76"/>
      <c r="L6" s="77"/>
      <c r="M6" s="78"/>
    </row>
    <row r="7" spans="1:14" x14ac:dyDescent="0.15">
      <c r="A7" t="s">
        <v>350</v>
      </c>
      <c r="B7">
        <v>1868.16</v>
      </c>
      <c r="C7" s="39">
        <v>1876.99</v>
      </c>
      <c r="D7" s="25">
        <v>-4.7000000000000002E-3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11282.75</v>
      </c>
      <c r="C8" s="39">
        <v>11275.34</v>
      </c>
      <c r="D8" s="25">
        <v>6.9999999999999999E-4</v>
      </c>
      <c r="J8" s="83"/>
      <c r="K8" s="84"/>
      <c r="L8" s="85"/>
      <c r="M8" s="86"/>
    </row>
    <row r="9" spans="1:14" x14ac:dyDescent="0.15">
      <c r="A9" t="s">
        <v>352</v>
      </c>
      <c r="B9">
        <v>6563.44</v>
      </c>
      <c r="C9" s="39">
        <v>6612.94</v>
      </c>
      <c r="D9" s="25">
        <v>-7.4999999999999997E-3</v>
      </c>
      <c r="J9" s="87"/>
      <c r="K9" s="88"/>
      <c r="L9" s="89"/>
      <c r="M9" s="90"/>
    </row>
    <row r="10" spans="1:14" ht="14.1" x14ac:dyDescent="0.25">
      <c r="A10" t="s">
        <v>513</v>
      </c>
      <c r="B10">
        <v>2753.01</v>
      </c>
      <c r="C10" s="39">
        <v>2723.53</v>
      </c>
      <c r="D10" s="101">
        <v>1.0800000000000001E-2</v>
      </c>
    </row>
    <row r="11" spans="1:14" ht="14.1" x14ac:dyDescent="0.25">
      <c r="A11" t="s">
        <v>353</v>
      </c>
      <c r="B11">
        <v>14.26</v>
      </c>
      <c r="C11" s="39">
        <v>14.317</v>
      </c>
      <c r="D11" s="1">
        <v>43025</v>
      </c>
    </row>
    <row r="12" spans="1:14" x14ac:dyDescent="0.15">
      <c r="A12" t="s">
        <v>354</v>
      </c>
      <c r="B12">
        <v>14.72</v>
      </c>
      <c r="C12" s="39">
        <v>14.7643</v>
      </c>
      <c r="D12" s="1">
        <v>43026</v>
      </c>
      <c r="J12" s="53"/>
      <c r="K12" s="56"/>
      <c r="L12" s="59"/>
      <c r="M12" s="62"/>
      <c r="N12" s="65"/>
    </row>
    <row r="13" spans="1:14" x14ac:dyDescent="0.15">
      <c r="A13" t="s">
        <v>355</v>
      </c>
      <c r="B13">
        <v>8.19</v>
      </c>
      <c r="C13" s="39">
        <v>8.1210000000000004</v>
      </c>
      <c r="D13" s="1">
        <v>43026</v>
      </c>
      <c r="J13" s="54"/>
      <c r="K13" s="57"/>
      <c r="L13" s="60"/>
      <c r="M13" s="63"/>
      <c r="N13" s="66"/>
    </row>
    <row r="14" spans="1:14" x14ac:dyDescent="0.15">
      <c r="A14" t="s">
        <v>356</v>
      </c>
      <c r="B14">
        <v>47.65</v>
      </c>
      <c r="C14" s="39">
        <v>47.732999999999997</v>
      </c>
      <c r="D14" s="1">
        <v>43026</v>
      </c>
      <c r="J14" s="55"/>
      <c r="K14" s="58"/>
      <c r="L14" s="61"/>
      <c r="M14" s="64"/>
      <c r="N14" s="67"/>
    </row>
    <row r="15" spans="1:14" ht="14.1" x14ac:dyDescent="0.25">
      <c r="A15" t="s">
        <v>357</v>
      </c>
      <c r="B15">
        <v>46.47</v>
      </c>
      <c r="C15">
        <v>46.15</v>
      </c>
      <c r="D15" s="1">
        <v>43025</v>
      </c>
    </row>
    <row r="16" spans="1:14" ht="14.1" x14ac:dyDescent="0.25">
      <c r="A16" t="s">
        <v>358</v>
      </c>
      <c r="B16">
        <v>35.36</v>
      </c>
      <c r="C16">
        <v>35.1892</v>
      </c>
      <c r="D16" s="1">
        <v>43025</v>
      </c>
    </row>
    <row r="17" spans="1:16" ht="14.1" x14ac:dyDescent="0.25">
      <c r="A17" t="s">
        <v>359</v>
      </c>
      <c r="B17">
        <v>30.3</v>
      </c>
      <c r="C17" s="39">
        <v>29.971399999999999</v>
      </c>
      <c r="D17" s="1">
        <v>43025</v>
      </c>
    </row>
    <row r="18" spans="1:16" ht="14.1" x14ac:dyDescent="0.25">
      <c r="A18" t="s">
        <v>360</v>
      </c>
      <c r="B18">
        <v>36.299999999999997</v>
      </c>
      <c r="C18" s="39">
        <v>36.474800000000002</v>
      </c>
      <c r="D18" s="1">
        <v>43025</v>
      </c>
    </row>
    <row r="19" spans="1:16" ht="14.1" x14ac:dyDescent="0.25">
      <c r="A19" t="s">
        <v>361</v>
      </c>
      <c r="B19">
        <v>12461.61</v>
      </c>
      <c r="C19" s="1"/>
      <c r="D19" s="94"/>
    </row>
    <row r="20" spans="1:16" s="97" customFormat="1" ht="14.1" x14ac:dyDescent="0.25">
      <c r="A20" s="100" t="s">
        <v>362</v>
      </c>
      <c r="B20" s="100">
        <v>20413.22</v>
      </c>
      <c r="C20" s="98"/>
      <c r="D20" s="99"/>
    </row>
    <row r="21" spans="1:16" s="97" customFormat="1" ht="14.1" x14ac:dyDescent="0.25">
      <c r="A21" s="97" t="s">
        <v>388</v>
      </c>
      <c r="B21" s="97">
        <v>6.5991</v>
      </c>
      <c r="C21" s="41">
        <v>43027</v>
      </c>
      <c r="D21" s="41">
        <v>5.7870370370370366E-5</v>
      </c>
    </row>
    <row r="22" spans="1:16" ht="14.1" x14ac:dyDescent="0.25">
      <c r="A22" t="s">
        <v>363</v>
      </c>
      <c r="B22">
        <v>931</v>
      </c>
      <c r="C22" s="41">
        <v>935</v>
      </c>
      <c r="D22" s="41">
        <v>940</v>
      </c>
      <c r="E22" t="s">
        <v>522</v>
      </c>
      <c r="F22" t="s">
        <v>523</v>
      </c>
      <c r="G22" t="s">
        <v>524</v>
      </c>
      <c r="H22" t="s">
        <v>525</v>
      </c>
      <c r="I22" t="s">
        <v>526</v>
      </c>
      <c r="J22" t="s">
        <v>527</v>
      </c>
      <c r="K22" t="s">
        <v>528</v>
      </c>
      <c r="L22" t="s">
        <v>529</v>
      </c>
      <c r="M22" t="s">
        <v>530</v>
      </c>
      <c r="N22" t="s">
        <v>531</v>
      </c>
      <c r="O22" t="s">
        <v>532</v>
      </c>
      <c r="P22" t="s">
        <v>533</v>
      </c>
    </row>
    <row r="23" spans="1:16" ht="14.1" x14ac:dyDescent="0.25">
      <c r="A23">
        <v>3373.53</v>
      </c>
      <c r="B23">
        <v>3376.54</v>
      </c>
      <c r="C23" s="39">
        <v>3377.28</v>
      </c>
      <c r="D23" s="41">
        <v>3376.41</v>
      </c>
      <c r="E23">
        <v>3381.31</v>
      </c>
      <c r="F23">
        <v>3381.94</v>
      </c>
      <c r="G23">
        <v>3373.53</v>
      </c>
      <c r="H23">
        <v>1045</v>
      </c>
      <c r="I23">
        <v>930</v>
      </c>
      <c r="J23">
        <v>3381.22</v>
      </c>
      <c r="K23">
        <v>3380.75</v>
      </c>
      <c r="L23">
        <v>3381.79</v>
      </c>
      <c r="M23">
        <v>3382.61</v>
      </c>
      <c r="N23">
        <v>3372</v>
      </c>
      <c r="O23">
        <v>1458</v>
      </c>
      <c r="P23">
        <v>1431</v>
      </c>
    </row>
    <row r="24" spans="1:16" ht="14.1" x14ac:dyDescent="0.25">
      <c r="D24" s="101"/>
    </row>
    <row r="25" spans="1:16" ht="14.1" x14ac:dyDescent="0.25">
      <c r="A25" s="39"/>
      <c r="B25" s="39"/>
      <c r="C25" s="39"/>
      <c r="D25" s="101"/>
    </row>
    <row r="26" spans="1:16" ht="14.1" x14ac:dyDescent="0.25">
      <c r="C26" s="39"/>
      <c r="D26" s="101"/>
    </row>
    <row r="27" spans="1:16" ht="14.1" x14ac:dyDescent="0.25">
      <c r="D27" s="1"/>
    </row>
    <row r="28" spans="1:16" ht="14.1" x14ac:dyDescent="0.25">
      <c r="D28" s="98"/>
    </row>
    <row r="29" spans="1:16" ht="14.1" x14ac:dyDescent="0.25">
      <c r="D29" s="1"/>
    </row>
    <row r="30" spans="1:16" ht="14.1" x14ac:dyDescent="0.25">
      <c r="C30" s="1"/>
      <c r="D30" s="98"/>
    </row>
    <row r="31" spans="1:16" ht="14.1" x14ac:dyDescent="0.25">
      <c r="C31" s="1"/>
      <c r="D31" s="1"/>
    </row>
    <row r="32" spans="1:16" ht="14.1" x14ac:dyDescent="0.25">
      <c r="D32" s="1"/>
    </row>
    <row r="33" spans="3:4" ht="14.1" x14ac:dyDescent="0.25">
      <c r="D33" s="1"/>
    </row>
    <row r="34" spans="3:4" ht="14.1" x14ac:dyDescent="0.25">
      <c r="C34" s="1"/>
      <c r="D34" s="1"/>
    </row>
    <row r="35" spans="3:4" ht="14.1" x14ac:dyDescent="0.2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6"/>
  <sheetViews>
    <sheetView zoomScale="115" zoomScaleNormal="115" workbookViewId="0">
      <pane xSplit="1" ySplit="1" topLeftCell="J287" activePane="bottomRight" state="frozen"/>
      <selection pane="topRight" activeCell="B1" sqref="B1"/>
      <selection pane="bottomLeft" activeCell="A2" sqref="A2"/>
      <selection pane="bottomRight" activeCell="N305" sqref="N305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365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374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381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04" si="15">LN(C220/C219)</f>
        <v>5.8655326653686257E-5</v>
      </c>
      <c r="H220">
        <v>6.8302350000000001</v>
      </c>
      <c r="I220" s="25">
        <f t="shared" ref="I220:I304" si="16">LN(H220/H219)</f>
        <v>1.1859738836099735E-4</v>
      </c>
      <c r="J220">
        <v>6.8346549999999997</v>
      </c>
      <c r="K220" s="25">
        <f t="shared" ref="K220:K304" si="17">LN(J220/J219)</f>
        <v>6.0958008553464011E-4</v>
      </c>
      <c r="L220">
        <v>6.837275</v>
      </c>
      <c r="M220" s="25">
        <f t="shared" ref="M220:M304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385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386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387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402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406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413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428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432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439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443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445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450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451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2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454</v>
      </c>
    </row>
    <row r="278" spans="1:14" x14ac:dyDescent="0.2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2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2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2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2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2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463</v>
      </c>
    </row>
    <row r="284" spans="1:14" x14ac:dyDescent="0.2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466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474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 t="shared" ref="B291:B306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478</v>
      </c>
    </row>
    <row r="293" spans="1:14" x14ac:dyDescent="0.2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489</v>
      </c>
    </row>
    <row r="297" spans="1:14" x14ac:dyDescent="0.2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498</v>
      </c>
    </row>
    <row r="298" spans="1:14" x14ac:dyDescent="0.2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 x14ac:dyDescent="0.2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511</v>
      </c>
    </row>
    <row r="300" spans="1:14" x14ac:dyDescent="0.2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510</v>
      </c>
    </row>
    <row r="301" spans="1:14" x14ac:dyDescent="0.2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514</v>
      </c>
    </row>
    <row r="302" spans="1:14" x14ac:dyDescent="0.2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2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521</v>
      </c>
    </row>
    <row r="304" spans="1:14" x14ac:dyDescent="0.2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534</v>
      </c>
    </row>
    <row r="305" spans="1:2" x14ac:dyDescent="0.25">
      <c r="A305" s="98">
        <v>43027</v>
      </c>
      <c r="B305" s="41">
        <f t="shared" si="20"/>
        <v>4</v>
      </c>
    </row>
    <row r="306" spans="1:2" x14ac:dyDescent="0.25">
      <c r="A306" s="98">
        <v>43028</v>
      </c>
      <c r="B306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5"/>
  <sheetViews>
    <sheetView zoomScale="115" zoomScaleNormal="115" workbookViewId="0">
      <pane xSplit="2" ySplit="6" topLeftCell="C342" activePane="bottomRight" state="frozen"/>
      <selection pane="topRight" activeCell="C1" sqref="C1"/>
      <selection pane="bottomLeft" activeCell="A3" sqref="A3"/>
      <selection pane="bottomRight" activeCell="C353" sqref="C353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.95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427</v>
      </c>
    </row>
    <row r="167" spans="1:63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3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4.1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4.1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4.1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4.1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4.1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4.1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4.1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.1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4.1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4.1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.1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4.1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4.1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4.1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4.1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4.1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4.1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4.1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4.1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4.1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4.1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4.1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4.1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4.1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4.1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4.1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4.1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4.1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4.1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4.1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4.1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4.1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4.1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4.1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4.1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4.1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4.1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4.1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4.1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4.1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4.1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4.1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4.1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4.1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4.1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4.1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4.1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4.1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4.1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4.1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4.1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4.1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4.1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4.1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4.1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4.1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4.1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4.1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4.1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4.1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4.1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4.1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4.1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4.1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4.1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4.1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4.1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4.1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4.1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4.1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4.1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4.1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4.1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4.1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4.1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4.1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4.1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4.1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4.1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4.1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4.1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4.1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4.1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4.1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4.1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441</v>
      </c>
    </row>
    <row r="321" spans="1:62" ht="14.1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4.1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4.1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4.1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4.1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4.1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4.1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4.1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4.1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4.1" x14ac:dyDescent="0.25">
      <c r="A330" s="98">
        <v>42986</v>
      </c>
      <c r="B330" s="41">
        <f t="shared" ref="B330:B35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4.1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4.1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4.1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4.1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4.1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4.1" x14ac:dyDescent="0.2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4.1" x14ac:dyDescent="0.2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4.1" x14ac:dyDescent="0.2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4.1" x14ac:dyDescent="0.2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4.1" x14ac:dyDescent="0.2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4.1" x14ac:dyDescent="0.2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4.1" x14ac:dyDescent="0.2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471</v>
      </c>
    </row>
    <row r="343" spans="1:62" ht="14.1" x14ac:dyDescent="0.2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4.1" x14ac:dyDescent="0.2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4.1" x14ac:dyDescent="0.2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ht="14.1" x14ac:dyDescent="0.2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ht="14.1" x14ac:dyDescent="0.2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ht="14.1" x14ac:dyDescent="0.2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ht="14.1" x14ac:dyDescent="0.2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ht="14.1" x14ac:dyDescent="0.2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ht="14.1" x14ac:dyDescent="0.2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ht="14.1" x14ac:dyDescent="0.2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520</v>
      </c>
    </row>
    <row r="353" spans="1:57" ht="14.1" x14ac:dyDescent="0.2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535</v>
      </c>
    </row>
    <row r="354" spans="1:57" ht="14.1" x14ac:dyDescent="0.25">
      <c r="A354" s="98">
        <v>43027</v>
      </c>
      <c r="B354" s="41">
        <f t="shared" si="4153"/>
        <v>4</v>
      </c>
    </row>
    <row r="355" spans="1:57" ht="14.1" x14ac:dyDescent="0.25">
      <c r="A355" s="98">
        <v>43028</v>
      </c>
      <c r="B35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3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C434" sqref="C434:C441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4.1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4.1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4.1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4.1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4.1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4.1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4.1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4.1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4.1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4.1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4.1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4.1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4.1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4.1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4.1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4.1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4.1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4.1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4.1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4.1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4.1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4.1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4.1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4.1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4.1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4.1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4.1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4.1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4.1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4.1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4.1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4.1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4.1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4.1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4.1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4.1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4.1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4.1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4.1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4.1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4.1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4.1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4.1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4.1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4.1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4.1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4.1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4.1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4.1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4.1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4.1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4.1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4.1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4.1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4.1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4.1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4.1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4.1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4.1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4.1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4.1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4.1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4.1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4.1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4.1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4.1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4.1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4.1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4.1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4.1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4.1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4.1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4.1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4.1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4.1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4.1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4.1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4.1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4.1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4.1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4.1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4.1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4.1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4.1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4.1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4.1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4.1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4.1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4.1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4.1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4.1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4.1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4.1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4.1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4.1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4.1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4.1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4.1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4.1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4.1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4.1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4.1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4.1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4.1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4.1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4.1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4.1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4.1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4.1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4.1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4.1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4.1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4.1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4.1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4.1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4.1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4.1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4.1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4.1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4.1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4.1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4.1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4.1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4.1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4.1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4.1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4.1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4.1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4.1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4.1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4.1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4.1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4.1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4.1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4.1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4.1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4.1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4.1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4.1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4.1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4.1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4.1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4.1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4.1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4.1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4.1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4.1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4.1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4.1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4.1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4.1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4.1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4.1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4.1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4.1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4.1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4.1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4.1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4.1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4.1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4.1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4.1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4.1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4.1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4.1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4.1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4.1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4.1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4.1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4.1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4.1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.95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4.1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4.1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4.1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.95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4.1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4.1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4.1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4.1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.95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4.1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4.1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.1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.95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4.1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4.1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4.1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4.1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4.1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4.1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4.1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4.1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4.1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4.1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4.1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4.1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4.1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4.1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4.1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4.1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4.1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4.1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4.1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4.1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4.1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4.1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4.1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4.1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4.1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4.1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4.1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4.1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4.1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4.1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4.1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4.1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4.1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4.1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4.1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4.1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4.1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4.1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4.1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4.1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4.1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4.1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4.1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4.1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4.1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4.1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.95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4.1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4.1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4.1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4.1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4.1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4.1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4.1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4.1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4.1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4.1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4.1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4.1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4.1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4.1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366</v>
      </c>
    </row>
    <row r="345" spans="1:14" ht="14.1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368</v>
      </c>
    </row>
    <row r="346" spans="1:14" ht="14.1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4.1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4.1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4.1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4.1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4.1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4.1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375</v>
      </c>
    </row>
    <row r="353" spans="1:14" ht="14.1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.95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382</v>
      </c>
    </row>
    <row r="355" spans="1:14" ht="14.1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4.1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4.1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4.1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4.1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4.1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4.1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4.1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4.1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4.1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4.1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389</v>
      </c>
    </row>
    <row r="366" spans="1:14" ht="14.1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4.1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4.1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4.1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4.1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4.1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4.1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4.1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4.1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4.1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4.1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4.1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4.1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4.1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1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4.1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4.1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4.1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4.1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.95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414</v>
      </c>
    </row>
    <row r="385" spans="1:14" ht="14.1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4.1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4.1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415</v>
      </c>
    </row>
    <row r="388" spans="1:14" ht="27.95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417</v>
      </c>
    </row>
    <row r="389" spans="1:14" ht="14.1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4.1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4.1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420</v>
      </c>
    </row>
    <row r="392" spans="1:14" ht="14.1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4.1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4.1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4.1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4.1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4.1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4.1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429</v>
      </c>
    </row>
    <row r="399" spans="1:14" ht="14.1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4.1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4.1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4.1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4.1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.1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444</v>
      </c>
    </row>
    <row r="405" spans="1:14" ht="14.1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.95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446</v>
      </c>
    </row>
    <row r="407" spans="1:14" ht="14.1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4.1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4.1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4.1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4.1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4.1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4.1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4.1" x14ac:dyDescent="0.2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455</v>
      </c>
    </row>
    <row r="415" spans="1:14" ht="14.1" x14ac:dyDescent="0.2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4.1" x14ac:dyDescent="0.2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4.1" x14ac:dyDescent="0.2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4.1" x14ac:dyDescent="0.2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459</v>
      </c>
    </row>
    <row r="419" spans="1:14" ht="14.1" x14ac:dyDescent="0.2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4.1" x14ac:dyDescent="0.2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464</v>
      </c>
    </row>
    <row r="421" spans="1:14" ht="14.1" x14ac:dyDescent="0.2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4.1" x14ac:dyDescent="0.2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4.1" x14ac:dyDescent="0.2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467</v>
      </c>
    </row>
    <row r="424" spans="1:14" ht="14.1" x14ac:dyDescent="0.2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ht="14.1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ht="14.1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.95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475</v>
      </c>
    </row>
    <row r="428" spans="1:14" ht="14.1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ht="14.1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ht="14.1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ht="14.1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ht="14.1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485</v>
      </c>
    </row>
    <row r="433" spans="1:14" ht="14.1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ht="14.1" x14ac:dyDescent="0.2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ht="14.1" x14ac:dyDescent="0.2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ht="14.1" x14ac:dyDescent="0.2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505</v>
      </c>
    </row>
    <row r="437" spans="1:14" ht="14.1" x14ac:dyDescent="0.2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506</v>
      </c>
    </row>
    <row r="438" spans="1:14" ht="14.1" x14ac:dyDescent="0.2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ht="14.1" x14ac:dyDescent="0.2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ht="14.1" x14ac:dyDescent="0.2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ht="14.1" x14ac:dyDescent="0.2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/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14.1" x14ac:dyDescent="0.25">
      <c r="A442" s="98">
        <v>43027</v>
      </c>
    </row>
    <row r="443" spans="1:14" ht="14.1" x14ac:dyDescent="0.25">
      <c r="A443" s="98">
        <v>43028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2"/>
  <sheetViews>
    <sheetView zoomScale="115" zoomScaleNormal="115" workbookViewId="0">
      <pane xSplit="1" ySplit="2" topLeftCell="G425" activePane="bottomRight" state="frozen"/>
      <selection pane="topRight" activeCell="B1" sqref="B1"/>
      <selection pane="bottomLeft" activeCell="A3" sqref="A3"/>
      <selection pane="bottomRight" activeCell="N440" sqref="N44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364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0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396</v>
      </c>
    </row>
    <row r="363" spans="1:14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4.1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4.1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4.1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4.1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395</v>
      </c>
    </row>
    <row r="368" spans="1:14" ht="14.1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4.1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4.1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4.1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4.1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394</v>
      </c>
    </row>
    <row r="373" spans="1:14" ht="14.1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4.1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4.1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404</v>
      </c>
    </row>
    <row r="376" spans="1:14" ht="14.1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4.1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4.1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4.1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4.1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4.1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4.1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4.1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412</v>
      </c>
    </row>
    <row r="384" spans="1:14" ht="14.1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4.1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4.1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.95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418</v>
      </c>
    </row>
    <row r="388" spans="1:14" ht="14.1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4.1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4.1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4.1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4.1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4.1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4.1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4.1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4.1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4.1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4.1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4.1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9.95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438</v>
      </c>
    </row>
    <row r="401" spans="1:13" ht="14.1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4.1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4.1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4.1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4.1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4.1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4.1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4.1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4.1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4.1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4.1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4.1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4.1" x14ac:dyDescent="0.2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4.1" x14ac:dyDescent="0.2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4.1" x14ac:dyDescent="0.2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4.1" x14ac:dyDescent="0.2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4.1" x14ac:dyDescent="0.2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4.1" x14ac:dyDescent="0.2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460</v>
      </c>
    </row>
    <row r="419" spans="1:14" ht="14.1" x14ac:dyDescent="0.2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462</v>
      </c>
    </row>
    <row r="420" spans="1:14" ht="14.1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ht="14.1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ht="14.1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ht="14.1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ht="14.1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ht="14.1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ht="14.1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ht="14.1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ht="14.1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ht="14.1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ht="14.1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ht="14.1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ht="14.1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ht="14.1" x14ac:dyDescent="0.2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ht="14.1" x14ac:dyDescent="0.2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ht="14.1" x14ac:dyDescent="0.2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501</v>
      </c>
    </row>
    <row r="436" spans="1:14" ht="14.1" x14ac:dyDescent="0.2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509</v>
      </c>
    </row>
    <row r="437" spans="1:14" ht="14.1" x14ac:dyDescent="0.2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ht="14.1" x14ac:dyDescent="0.2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ht="14.1" x14ac:dyDescent="0.2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537</v>
      </c>
    </row>
    <row r="441" spans="1:14" ht="14.1" x14ac:dyDescent="0.25">
      <c r="A441" s="98">
        <v>43027</v>
      </c>
    </row>
    <row r="442" spans="1:14" ht="14.1" x14ac:dyDescent="0.25">
      <c r="A442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3"/>
  <sheetViews>
    <sheetView zoomScale="115" zoomScaleNormal="115" workbookViewId="0">
      <pane xSplit="1" ySplit="2" topLeftCell="D425" activePane="bottomRight" state="frozen"/>
      <selection pane="topRight" activeCell="B1" sqref="B1"/>
      <selection pane="bottomLeft" activeCell="A3" sqref="A3"/>
      <selection pane="bottomRight" activeCell="N442" sqref="N44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367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372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377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376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403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411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424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430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1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4.1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4.1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.95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447</v>
      </c>
    </row>
    <row r="407" spans="1:14" ht="14.1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4.1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452</v>
      </c>
    </row>
    <row r="409" spans="1:14" ht="14.1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4.1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453</v>
      </c>
    </row>
    <row r="411" spans="1:14" ht="14.1" x14ac:dyDescent="0.2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ht="14.1" x14ac:dyDescent="0.2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ht="14.1" x14ac:dyDescent="0.2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ht="14.1" x14ac:dyDescent="0.2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ht="14.1" x14ac:dyDescent="0.2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ht="14.1" x14ac:dyDescent="0.2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ht="14.1" x14ac:dyDescent="0.2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ht="14.1" x14ac:dyDescent="0.2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ht="14.1" x14ac:dyDescent="0.2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461</v>
      </c>
    </row>
    <row r="420" spans="1:14" ht="14.1" x14ac:dyDescent="0.2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ht="14.1" x14ac:dyDescent="0.2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ht="14.1" x14ac:dyDescent="0.2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ht="14.1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468</v>
      </c>
    </row>
    <row r="424" spans="1:14" ht="14.1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ht="14.1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ht="14.1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ht="14.1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ht="14.1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ht="14.1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ht="14.1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ht="14.1" x14ac:dyDescent="0.2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 ht="14.1" x14ac:dyDescent="0.2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 ht="14.1" x14ac:dyDescent="0.2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494</v>
      </c>
    </row>
    <row r="434" spans="1:14" ht="14.1" x14ac:dyDescent="0.2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</row>
    <row r="435" spans="1:14" ht="14.1" x14ac:dyDescent="0.2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</row>
    <row r="436" spans="1:14" ht="14.1" x14ac:dyDescent="0.2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</row>
    <row r="437" spans="1:14" ht="14.1" x14ac:dyDescent="0.2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</row>
    <row r="438" spans="1:14" ht="14.1" x14ac:dyDescent="0.2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</row>
    <row r="439" spans="1:14" ht="14.1" x14ac:dyDescent="0.2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</row>
    <row r="440" spans="1:14" ht="14.1" x14ac:dyDescent="0.2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t="s">
        <v>536</v>
      </c>
    </row>
    <row r="442" spans="1:14" ht="14.1" x14ac:dyDescent="0.25">
      <c r="A442" s="98">
        <v>43027</v>
      </c>
    </row>
    <row r="443" spans="1:14" ht="14.1" x14ac:dyDescent="0.25">
      <c r="A443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3"/>
  <sheetViews>
    <sheetView zoomScale="115" zoomScaleNormal="115" workbookViewId="0">
      <pane xSplit="1" ySplit="2" topLeftCell="B427" activePane="bottomRight" state="frozen"/>
      <selection pane="topRight" activeCell="B1" sqref="B1"/>
      <selection pane="bottomLeft" activeCell="A3" sqref="A3"/>
      <selection pane="bottomRight" activeCell="E440" sqref="E440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369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399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398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397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405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410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435</v>
      </c>
    </row>
    <row r="401" spans="1:14" ht="14.1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437</v>
      </c>
    </row>
    <row r="402" spans="1:14" ht="14.1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4.1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4.1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4.1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449</v>
      </c>
    </row>
    <row r="407" spans="1:14" ht="14.1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4.1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4.1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4.1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4.1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4.1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4.1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4.1" x14ac:dyDescent="0.2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4.1" x14ac:dyDescent="0.2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4.1" x14ac:dyDescent="0.2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4.1" x14ac:dyDescent="0.2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ht="14.1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ht="14.1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ht="14.1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ht="14.1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ht="14.1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ht="14.1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469</v>
      </c>
    </row>
    <row r="424" spans="1:14" ht="14.1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ht="14.1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ht="14.1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ht="14.1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ht="14.1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ht="14.1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ht="14.1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480</v>
      </c>
    </row>
    <row r="431" spans="1:14" ht="14.1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ht="14.1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ht="14.1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1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493</v>
      </c>
    </row>
    <row r="434" spans="1:14" ht="14.1" x14ac:dyDescent="0.2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ht="14.1" x14ac:dyDescent="0.2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500</v>
      </c>
    </row>
    <row r="436" spans="1:14" ht="14.1" x14ac:dyDescent="0.2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ht="14.1" x14ac:dyDescent="0.2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508</v>
      </c>
    </row>
    <row r="438" spans="1:14" ht="14.1" x14ac:dyDescent="0.2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ht="14.1" x14ac:dyDescent="0.2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ht="14.1" x14ac:dyDescent="0.2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ht="14.1" x14ac:dyDescent="0.25">
      <c r="A442" s="98">
        <v>43027</v>
      </c>
    </row>
    <row r="443" spans="1:14" ht="14.1" x14ac:dyDescent="0.25">
      <c r="A443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9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F445" sqref="F445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4.1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4.1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4.1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4.1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4.1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4.1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4.1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4.1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393</v>
      </c>
    </row>
    <row r="380" spans="1:14" ht="14.1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4.1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4.1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4.1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4.1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4.1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4.1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4.1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6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4.1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4.1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4.1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409</v>
      </c>
    </row>
    <row r="391" spans="1:14" ht="14.1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4.1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4.1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4.1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4.1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4.1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4.1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4.1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422</v>
      </c>
    </row>
    <row r="399" spans="1:14" ht="14.1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.95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425</v>
      </c>
    </row>
    <row r="401" spans="1:13" ht="14.1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4.1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4.1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4.1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4.1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4.1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4.1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4.1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4.1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4.1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4.1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4.1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4.1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4.1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4.1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4.1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4.1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4.1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4.1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4.1" x14ac:dyDescent="0.2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4.1" x14ac:dyDescent="0.2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4.1" x14ac:dyDescent="0.2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4.1" x14ac:dyDescent="0.2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4.1" x14ac:dyDescent="0.2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ht="14.1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ht="14.1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ht="14.1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ht="14.1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ht="14.1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ht="14.1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ht="14.1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ht="14.1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ht="14.1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ht="14.1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ht="14.1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ht="14.1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481</v>
      </c>
    </row>
    <row r="437" spans="1:14" ht="14.1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483</v>
      </c>
    </row>
    <row r="438" spans="1:14" ht="14.1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486</v>
      </c>
    </row>
    <row r="439" spans="1:14" ht="14.1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490</v>
      </c>
    </row>
    <row r="440" spans="1:14" ht="14.1" x14ac:dyDescent="0.2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497</v>
      </c>
    </row>
    <row r="441" spans="1:14" ht="14.1" x14ac:dyDescent="0.2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.95" x14ac:dyDescent="0.2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504</v>
      </c>
    </row>
    <row r="443" spans="1:14" ht="14.1" x14ac:dyDescent="0.2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ht="14.1" x14ac:dyDescent="0.2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ht="14.1" x14ac:dyDescent="0.2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519</v>
      </c>
    </row>
    <row r="446" spans="1:14" ht="14.1" x14ac:dyDescent="0.2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G447" s="42">
        <f t="shared" ref="G447" si="684">+B447/D447-1</f>
        <v>3.1583813036044628E-3</v>
      </c>
      <c r="H447" s="100"/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ht="14.1" x14ac:dyDescent="0.25">
      <c r="A448" s="98">
        <v>43027</v>
      </c>
    </row>
    <row r="449" spans="1:1" ht="14.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9"/>
  <sheetViews>
    <sheetView zoomScale="115" zoomScaleNormal="115" workbookViewId="0">
      <pane xSplit="1" ySplit="2" topLeftCell="B431" activePane="bottomRight" state="frozen"/>
      <selection pane="topRight" activeCell="B1" sqref="B1"/>
      <selection pane="bottomLeft" activeCell="A3" sqref="A3"/>
      <selection pane="bottomRight" activeCell="C444" sqref="C44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2.12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4.1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400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4.1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407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4.1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4.1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436</v>
      </c>
    </row>
    <row r="408" spans="1:14" ht="14.1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4.1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4.1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4.1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4.1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4.1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4.1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4.1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4.1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ht="14.1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ht="14.1" x14ac:dyDescent="0.2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ht="14.1" x14ac:dyDescent="0.2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ht="14.1" x14ac:dyDescent="0.2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ht="14.1" x14ac:dyDescent="0.2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ht="14.1" x14ac:dyDescent="0.2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ht="14.1" x14ac:dyDescent="0.2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ht="14.1" x14ac:dyDescent="0.2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ht="14.1" x14ac:dyDescent="0.2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ht="14.1" x14ac:dyDescent="0.2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ht="14.1" x14ac:dyDescent="0.2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ht="14.1" x14ac:dyDescent="0.2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ht="14.1" x14ac:dyDescent="0.2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470</v>
      </c>
    </row>
    <row r="430" spans="1:14" ht="14.1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ht="14.1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ht="14.1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 ht="14.1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 ht="14.1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 ht="14.1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 ht="14.1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 ht="14.1" x14ac:dyDescent="0.2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 ht="14.1" x14ac:dyDescent="0.2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487</v>
      </c>
    </row>
    <row r="439" spans="1:14" ht="14.1" x14ac:dyDescent="0.2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491</v>
      </c>
    </row>
    <row r="440" spans="1:14" ht="14.1" x14ac:dyDescent="0.2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t="s">
        <v>496</v>
      </c>
    </row>
    <row r="441" spans="1:14" ht="14.1" x14ac:dyDescent="0.2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</row>
    <row r="442" spans="1:14" ht="14.1" x14ac:dyDescent="0.2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t="s">
        <v>503</v>
      </c>
    </row>
    <row r="443" spans="1:14" ht="14.1" x14ac:dyDescent="0.2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</row>
    <row r="444" spans="1:14" ht="14.1" x14ac:dyDescent="0.2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</row>
    <row r="445" spans="1:14" ht="14.1" x14ac:dyDescent="0.2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</row>
    <row r="446" spans="1:14" ht="14.1" x14ac:dyDescent="0.2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</row>
    <row r="448" spans="1:14" ht="14.1" x14ac:dyDescent="0.25">
      <c r="A448" s="98">
        <v>43027</v>
      </c>
    </row>
    <row r="449" spans="1:1" ht="14.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9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C439" sqref="C43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6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370</v>
      </c>
    </row>
    <row r="356" spans="1:14" ht="14.1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371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373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383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384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391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401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408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416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421</v>
      </c>
    </row>
    <row r="399" spans="1:14" ht="14.1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423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431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434</v>
      </c>
    </row>
    <row r="407" spans="1:14" ht="14.1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.95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440</v>
      </c>
    </row>
    <row r="409" spans="1:14" ht="14.1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14.1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442</v>
      </c>
    </row>
    <row r="411" spans="1:14" ht="14.1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4.1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4.1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4.1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4.1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4.1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4.1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4.1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4.1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4.1" x14ac:dyDescent="0.2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457</v>
      </c>
    </row>
    <row r="421" spans="1:14" ht="14.1" x14ac:dyDescent="0.2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4.1" x14ac:dyDescent="0.2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14.1" x14ac:dyDescent="0.2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458</v>
      </c>
    </row>
    <row r="424" spans="1:14" ht="14.1" x14ac:dyDescent="0.2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ht="14.1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ht="14.1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ht="14.1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ht="14.1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ht="14.1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ht="14.1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14.1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472</v>
      </c>
    </row>
    <row r="432" spans="1:14" ht="14.1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14.1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476</v>
      </c>
    </row>
    <row r="434" spans="1:14" ht="14.1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477</v>
      </c>
    </row>
    <row r="435" spans="1:14" ht="14.1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479</v>
      </c>
    </row>
    <row r="436" spans="1:14" ht="14.1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482</v>
      </c>
    </row>
    <row r="437" spans="1:14" ht="14.1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ht="14.1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488</v>
      </c>
    </row>
    <row r="439" spans="1:14" ht="14.1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492</v>
      </c>
    </row>
    <row r="440" spans="1:14" ht="42" x14ac:dyDescent="0.2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495</v>
      </c>
    </row>
    <row r="441" spans="1:14" ht="14.1" x14ac:dyDescent="0.2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499</v>
      </c>
    </row>
    <row r="442" spans="1:14" ht="27.95" x14ac:dyDescent="0.2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502</v>
      </c>
    </row>
    <row r="443" spans="1:14" ht="14.1" x14ac:dyDescent="0.2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507</v>
      </c>
    </row>
    <row r="444" spans="1:14" ht="14.1" x14ac:dyDescent="0.2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516</v>
      </c>
    </row>
    <row r="445" spans="1:14" ht="14.1" x14ac:dyDescent="0.2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518</v>
      </c>
    </row>
    <row r="446" spans="1:14" ht="14.1" x14ac:dyDescent="0.2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539</v>
      </c>
    </row>
    <row r="448" spans="1:14" ht="14.1" x14ac:dyDescent="0.25">
      <c r="A448" s="98">
        <v>43027</v>
      </c>
    </row>
    <row r="449" spans="1:1" ht="14.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0"/>
  <sheetViews>
    <sheetView tabSelected="1"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B448" sqref="B44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47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390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392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419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426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433</v>
      </c>
    </row>
    <row r="408" spans="1:14" ht="14.1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4.1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4.1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.95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448</v>
      </c>
    </row>
    <row r="414" spans="1:14" ht="14.1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4.1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4.1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4.1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4.1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4.1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4.1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4.1" x14ac:dyDescent="0.2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456</v>
      </c>
    </row>
    <row r="422" spans="1:14" ht="14.1" x14ac:dyDescent="0.2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4.1" x14ac:dyDescent="0.2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4.1" x14ac:dyDescent="0.2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4.1" x14ac:dyDescent="0.2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4.1" x14ac:dyDescent="0.2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ht="14.1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ht="14.1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ht="14.1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ht="14.1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465</v>
      </c>
    </row>
    <row r="431" spans="1:14" ht="14.1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ht="14.1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473</v>
      </c>
    </row>
    <row r="433" spans="1:14" ht="14.1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ht="14.1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ht="14.1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ht="14.1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ht="14.1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ht="14.1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484</v>
      </c>
    </row>
    <row r="439" spans="1:14" ht="14.1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ht="14.1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ht="14.1" x14ac:dyDescent="0.2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ht="14.1" x14ac:dyDescent="0.2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ht="14.1" x14ac:dyDescent="0.2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ht="14.1" x14ac:dyDescent="0.2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ht="14.1" x14ac:dyDescent="0.2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515</v>
      </c>
    </row>
    <row r="446" spans="1:14" ht="14.1" x14ac:dyDescent="0.2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517</v>
      </c>
    </row>
    <row r="447" spans="1:14" ht="14.1" x14ac:dyDescent="0.2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538</v>
      </c>
    </row>
    <row r="449" spans="1:1" ht="14.1" x14ac:dyDescent="0.25">
      <c r="A449" s="98">
        <v>43027</v>
      </c>
    </row>
    <row r="450" spans="1:1" ht="14.1" x14ac:dyDescent="0.25">
      <c r="A450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100000000000001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100000000000001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100000000000001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100000000000001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2017-10-18T22:22:23Z</dcterms:modified>
</cp:coreProperties>
</file>