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05" i="20" l="1"/>
  <c r="B404" i="20"/>
  <c r="B403" i="20"/>
  <c r="B402" i="20"/>
  <c r="B401" i="20"/>
  <c r="D60" i="12"/>
  <c r="I488" i="5"/>
  <c r="I487" i="5"/>
  <c r="I494" i="12"/>
  <c r="I493" i="12"/>
  <c r="I494" i="11"/>
  <c r="I493" i="11"/>
  <c r="I494" i="9"/>
  <c r="I493" i="9"/>
  <c r="I495" i="10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I488" i="8"/>
  <c r="C488" i="8"/>
  <c r="L488" i="7"/>
  <c r="M488" i="7"/>
  <c r="I488" i="7"/>
  <c r="C488" i="7"/>
  <c r="D488" i="7"/>
  <c r="E488" i="7" s="1"/>
  <c r="L487" i="6"/>
  <c r="M487" i="6"/>
  <c r="I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<sst xmlns="http://schemas.openxmlformats.org/spreadsheetml/2006/main" count="737" uniqueCount="641">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</sst>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20" sqref="E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</f>
        <v>43091</v>
      </c>
    </row>
    <row r="2" spans="1:16" ht="14.1" x14ac:dyDescent="0.25">
      <c r="A2" s="39" t="s">
        <v>621</v>
      </c>
      <c r="B2" s="39">
        <v>6.5644150000000003</v>
      </c>
      <c r="C2" s="90">
        <v>43091</v>
      </c>
      <c r="D2" s="39">
        <v>13</v>
      </c>
    </row>
    <row r="3" spans="1:16" x14ac:dyDescent="0.15">
      <c r="A3" s="39" t="s">
        <v>622</v>
      </c>
      <c r="B3" s="39">
        <v>6.5712149999999996</v>
      </c>
      <c r="C3" s="90">
        <v>43091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6.5653249999999996</v>
      </c>
      <c r="C4" s="90">
        <v>43092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4054.6</v>
      </c>
      <c r="C5" s="39">
        <v>4067.85</v>
      </c>
      <c r="D5" s="93">
        <v>-3.3E-3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3297.06</v>
      </c>
      <c r="C6" s="39">
        <v>3300.06</v>
      </c>
      <c r="D6" s="93">
        <v>-8.9999999999999998E-4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1779.34</v>
      </c>
      <c r="C7" s="39">
        <v>1789.74</v>
      </c>
      <c r="D7" s="93">
        <v>-5.7999999999999996E-3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11094.16</v>
      </c>
      <c r="C8" s="39">
        <v>11118.25</v>
      </c>
      <c r="D8" s="93">
        <v>-2.2000000000000001E-3</v>
      </c>
      <c r="J8" s="75"/>
      <c r="K8" s="76"/>
      <c r="L8" s="77"/>
      <c r="M8" s="78"/>
    </row>
    <row r="9" spans="1:16" x14ac:dyDescent="0.15">
      <c r="A9" s="39" t="s">
        <v>525</v>
      </c>
      <c r="B9" s="39">
        <v>6242.89</v>
      </c>
      <c r="C9" s="39">
        <v>6238.5</v>
      </c>
      <c r="D9" s="93">
        <v>6.9999999999999999E-4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2880.77</v>
      </c>
      <c r="C10" s="39">
        <v>2895.37</v>
      </c>
      <c r="D10" s="93">
        <v>-5.0000000000000001E-3</v>
      </c>
    </row>
    <row r="11" spans="1:16" ht="14.1" x14ac:dyDescent="0.25">
      <c r="A11" s="39" t="s">
        <v>527</v>
      </c>
      <c r="B11" s="39">
        <v>14.98</v>
      </c>
      <c r="C11" s="39">
        <v>15.090999999999999</v>
      </c>
      <c r="D11" s="90">
        <v>43091</v>
      </c>
    </row>
    <row r="12" spans="1:16" x14ac:dyDescent="0.15">
      <c r="A12" s="39" t="s">
        <v>528</v>
      </c>
      <c r="B12" s="39">
        <v>15.52</v>
      </c>
      <c r="C12" s="39">
        <v>15.5129</v>
      </c>
      <c r="D12" s="90">
        <v>43091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7.61</v>
      </c>
      <c r="C13" s="39">
        <v>7.6669999999999998</v>
      </c>
      <c r="D13" s="90">
        <v>43091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49.45</v>
      </c>
      <c r="C14" s="39">
        <v>49.292999999999999</v>
      </c>
      <c r="D14" s="90">
        <v>43091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45.98</v>
      </c>
      <c r="C15" s="39">
        <v>45.68</v>
      </c>
      <c r="D15" s="90">
        <v>43091</v>
      </c>
    </row>
    <row r="16" spans="1:16" ht="14.1" x14ac:dyDescent="0.25">
      <c r="A16" s="39" t="s">
        <v>532</v>
      </c>
      <c r="B16" s="39">
        <v>34.590200000000003</v>
      </c>
      <c r="C16" s="39">
        <v>34.833300000000001</v>
      </c>
      <c r="D16" s="90">
        <v>43091</v>
      </c>
    </row>
    <row r="17" spans="1:16" ht="14.1" x14ac:dyDescent="0.25">
      <c r="A17" s="39" t="s">
        <v>533</v>
      </c>
      <c r="B17" s="39">
        <v>30.95</v>
      </c>
      <c r="C17" s="39">
        <v>30.904599999999999</v>
      </c>
      <c r="D17" s="90">
        <v>43091</v>
      </c>
    </row>
    <row r="18" spans="1:16" ht="14.1" x14ac:dyDescent="0.25">
      <c r="A18" s="39" t="s">
        <v>534</v>
      </c>
      <c r="B18" s="39">
        <v>34.479999999999997</v>
      </c>
      <c r="C18" s="90">
        <v>34.546500000000002</v>
      </c>
      <c r="D18" s="90">
        <v>43091</v>
      </c>
    </row>
    <row r="19" spans="1:16" ht="14.1" x14ac:dyDescent="0.25">
      <c r="A19" s="39" t="s">
        <v>535</v>
      </c>
      <c r="B19" s="39">
        <v>13295.26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ht="14.1" x14ac:dyDescent="0.25">
      <c r="A20" s="39" t="s">
        <v>536</v>
      </c>
      <c r="B20" s="39">
        <v>20554.34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6.5820999999999996</v>
      </c>
      <c r="C21" s="90">
        <v>43091</v>
      </c>
      <c r="D21" s="91">
        <v>0.62312500000000004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3297.69</v>
      </c>
      <c r="B23" s="39">
        <v>3298.99</v>
      </c>
      <c r="C23" s="39">
        <v>3300.96</v>
      </c>
      <c r="D23" s="39">
        <v>3298.58</v>
      </c>
      <c r="E23" s="39">
        <v>3303.81</v>
      </c>
      <c r="F23" s="39">
        <v>3305.84</v>
      </c>
      <c r="G23" s="39">
        <v>3296.19</v>
      </c>
      <c r="H23" s="39">
        <v>951</v>
      </c>
      <c r="I23" s="39">
        <v>930</v>
      </c>
      <c r="J23" s="39">
        <v>3304.15</v>
      </c>
      <c r="K23" s="39">
        <v>3303.61</v>
      </c>
      <c r="L23" s="39">
        <v>3297.06</v>
      </c>
      <c r="M23" s="39">
        <v>3307.18</v>
      </c>
      <c r="N23" s="39">
        <v>3293.89</v>
      </c>
      <c r="O23" s="39">
        <v>1322</v>
      </c>
      <c r="P23" s="39">
        <v>1444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zoomScale="115" zoomScaleNormal="115" workbookViewId="0">
      <pane xSplit="2" ySplit="6" topLeftCell="C389" activePane="bottomRight" state="frozen"/>
      <selection pane="topRight" activeCell="C1" sqref="C1"/>
      <selection pane="bottomLeft" activeCell="A3" sqref="A3"/>
      <selection pane="bottomRight" activeCell="A401" sqref="A401:A40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0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2" ht="14.1" x14ac:dyDescent="0.25">
      <c r="A401" s="90">
        <v>43094</v>
      </c>
      <c r="B401" s="41">
        <f t="shared" si="2744"/>
        <v>1</v>
      </c>
    </row>
    <row r="402" spans="1:2" x14ac:dyDescent="0.15">
      <c r="A402" s="90">
        <v>43095</v>
      </c>
      <c r="B402" s="41">
        <f t="shared" si="2744"/>
        <v>2</v>
      </c>
    </row>
    <row r="403" spans="1:2" x14ac:dyDescent="0.15">
      <c r="A403" s="90">
        <v>43096</v>
      </c>
      <c r="B403" s="41">
        <f t="shared" si="2744"/>
        <v>3</v>
      </c>
    </row>
    <row r="404" spans="1:2" x14ac:dyDescent="0.15">
      <c r="A404" s="90">
        <v>43097</v>
      </c>
      <c r="B404" s="41">
        <f t="shared" si="2744"/>
        <v>4</v>
      </c>
    </row>
    <row r="405" spans="1:2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4" activePane="bottomRight" state="frozen"/>
      <selection pane="topRight" activeCell="B1" sqref="B1"/>
      <selection pane="bottomLeft" activeCell="A2" sqref="A2"/>
      <selection pane="bottomRight" activeCell="A352" sqref="A352:A35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1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1" si="22">LN(H344/H343)</f>
        <v>5.9509246834607457E-4</v>
      </c>
      <c r="J344">
        <v>6.6237849999999998</v>
      </c>
      <c r="K344" s="93">
        <f t="shared" ref="K344:K351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4.1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4.1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</row>
    <row r="353" spans="1:1" x14ac:dyDescent="0.15">
      <c r="A353" s="90">
        <v>43095</v>
      </c>
    </row>
    <row r="354" spans="1:1" x14ac:dyDescent="0.15">
      <c r="A354" s="90">
        <v>43096</v>
      </c>
    </row>
    <row r="355" spans="1:1" x14ac:dyDescent="0.15">
      <c r="A355" s="90">
        <v>43097</v>
      </c>
    </row>
    <row r="356" spans="1:1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88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2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>+(F484-O485)*(1+L485)</f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3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>+(F485-O486)*(1+L486)</f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4">+K486/J486-1</f>
        <v>2.5719555964114349E-3</v>
      </c>
      <c r="M486" s="92">
        <f t="shared" ref="M486" si="385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>+(F486-O487)*(1+L487)</f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6">+K487/J487-1</f>
        <v>1.0056413658808161E-2</v>
      </c>
      <c r="M487" s="92">
        <f t="shared" ref="M487" si="387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8">B488/(B487-O488)-1</f>
        <v>-7.9470198675496428E-3</v>
      </c>
      <c r="D488" s="26">
        <f>+(F487-O488)*(1+L488)</f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89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0">+K488/J488-1</f>
        <v>-4.2018191405220895E-3</v>
      </c>
      <c r="M488" s="92">
        <f t="shared" ref="M488" si="391">WEEKDAY(A488,2)</f>
        <v>5</v>
      </c>
    </row>
    <row r="489" spans="1:15" x14ac:dyDescent="0.15">
      <c r="A489" s="90">
        <v>43094</v>
      </c>
      <c r="C489" s="93"/>
    </row>
    <row r="490" spans="1:15" x14ac:dyDescent="0.15">
      <c r="A490" s="90">
        <v>43095</v>
      </c>
    </row>
    <row r="491" spans="1:15" x14ac:dyDescent="0.15">
      <c r="A491" s="90">
        <v>43096</v>
      </c>
    </row>
    <row r="492" spans="1:15" x14ac:dyDescent="0.15">
      <c r="A492" s="90">
        <v>43097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A488" sqref="A488:A4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87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</row>
    <row r="489" spans="1:15" x14ac:dyDescent="0.15">
      <c r="A489" s="90">
        <v>43095</v>
      </c>
    </row>
    <row r="490" spans="1:15" x14ac:dyDescent="0.15">
      <c r="A490" s="90">
        <v>43096</v>
      </c>
    </row>
    <row r="491" spans="1:15" x14ac:dyDescent="0.15">
      <c r="A491" s="90">
        <v>43097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ht="14.1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ht="14.1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ht="14.1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ht="14.1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ht="14.1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ht="14.1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A495" sqref="A495:A49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</row>
    <row r="496" spans="1:15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tabSelected="1"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I483" sqref="I48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4.1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4.1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4.1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4.1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4.1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4.1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</row>
    <row r="496" spans="1:13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A495" sqref="A495:A49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</row>
    <row r="496" spans="1:14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B480" activePane="bottomRight" state="frozen"/>
      <selection pane="topRight" activeCell="B1" sqref="B1"/>
      <selection pane="bottomLeft" activeCell="A3" sqref="A3"/>
      <selection pane="bottomRight" activeCell="C495" sqref="C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4.1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4.1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4.1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4.1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4.1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4.1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4.1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4.1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4.1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</row>
    <row r="497" spans="1:1" x14ac:dyDescent="0.15">
      <c r="A497" s="90">
        <v>43095</v>
      </c>
    </row>
    <row r="498" spans="1:1" x14ac:dyDescent="0.15">
      <c r="A498" s="90">
        <v>43096</v>
      </c>
    </row>
    <row r="499" spans="1:1" x14ac:dyDescent="0.15">
      <c r="A499" s="90">
        <v>43097</v>
      </c>
    </row>
    <row r="500" spans="1:1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2017-12-23T13:49:13Z</dcterms:modified>
</cp:coreProperties>
</file>