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47" i="20" l="1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A1" i="27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9" i="25"/>
  <c r="B300" i="25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<sst xmlns="http://schemas.openxmlformats.org/spreadsheetml/2006/main" count="611" uniqueCount="515">
  <si>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</si>
  <si>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</si>
  <si>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</si>
  <si>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</si>
  <si>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</si>
  <si>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</si>
  <si>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</si>
  <si>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</si>
  <si>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</si>
  <si>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</si>
  <si>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</si>
  <si>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</si>
  <si>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</si>
  <si>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</si>
  <si>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</si>
  <si>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</si>
  <si>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</si>
  <si>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</si>
  <si>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</si>
  <si>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</si>
  <si>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</si>
  <si>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</si>
  <si>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</si>
  <si>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</si>
  <si>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</si>
  <si>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</si>
  <si>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</si>
  <si>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</si>
  <si>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</si>
  <si>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</si>
  <si>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</si>
  <si>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</si>
  <si>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</si>
  <si>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</si>
  <si>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</si>
  <si>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</si>
  <si>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</si>
  <si>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</si>
  <si>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</si>
  <si>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</si>
  <si>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</si>
  <si>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</si>
  <si>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</si>
  <si>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</si>
  <si>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</si>
  <si>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</si>
  <si>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</si>
  <si>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</si>
  <si>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</si>
  <si>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</si>
  <si>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</si>
  <si>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</si>
  <si>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</si>
  <si>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</si>
  <si>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</si>
  <si>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</si>
  <si>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</si>
  <si>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</si>
  <si>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</si>
  <si>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</si>
  <si>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</si>
  <si>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</si>
  <si>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</si>
  <si>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</si>
  <si>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</si>
  <si>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</si>
  <si>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</si>
  <si>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</si>
  <si>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</si>
  <si>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</si>
  <si>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</si>
  <si>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</si>
  <si>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</si>
  <si>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</si>
  <si>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</si>
  <si>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</si>
  <si>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</si>
  <si>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</si>
  <si>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</si>
  <si>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</si>
  <si>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</si>
  <si>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</si>
  <si>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</si>
  <si>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</si>
  <si>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</si>
  <si>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</si>
  <si>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</si>
  <si>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</si>
  <si>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</si>
  <si>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</si>
  <si>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</si>
  <si>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</si>
  <si>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</si>
  <si>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</si>
  <si>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</si>
  <si>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</si>
  <si>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</si>
  <si>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</si>
  <si>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</si>
  <si>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</si>
  <si>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</si>
  <si>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</si>
  <si>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</si>
  <si>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</si>
  <si>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</si>
  <si>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</si>
  <si>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</si>
  <si>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</si>
  <si>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</si>
  <si>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</si>
  <si>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</si>
  <si>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</si>
  <si>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</si>
  <si>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</si>
  <si>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</si>
  <si>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</si>
  <si>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</si>
  <si>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</si>
  <si>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</si>
  <si>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</si>
  <si>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</si>
  <si>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</si>
  <si>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</si>
  <si>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</si>
  <si>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</si>
  <si>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</si>
  <si>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</si>
  <si>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</si>
  <si>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</si>
  <si>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</si>
  <si>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</si>
  <si>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</si>
  <si>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</si>
  <si>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</si>
  <si>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</si>
  <si>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</si>
  <si>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</si>
  <si>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</si>
  <si>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</si>
  <si>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</si>
  <si>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</si>
  <si>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</si>
  <si>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</si>
  <si>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</si>
  <si>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</si>
  <si>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</si>
  <si>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</si>
  <si>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</si>
  <si>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</si>
  <si>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</si>
  <si>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</si>
  <si>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</si>
  <si>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</si>
  <si>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</si>
  <si>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</si>
  <si>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</si>
  <si>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</si>
  <si>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</si>
  <si>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</si>
  <si>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</si>
  <si>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</si>
  <si>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</si>
  <si>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</si>
  <si>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</si>
  <si>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</si>
  <si>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</si>
  <si>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</si>
  <si>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</si>
  <si>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</si>
  <si>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</si>
  <si>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</si>
  <si>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</si>
  <si>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</si>
  <si>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</si>
  <si>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</si>
  <si>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</si>
  <si>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</si>
  <si>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</si>
  <si>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</si>
  <si>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</si>
  <si>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</si>
  <si>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</si>
  <si>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</si>
  <si>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</si>
  <si>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</si>
  <si>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</si>
  <si>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</si>
  <si>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</si>
  <si>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</si>
  <si>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</si>
  <si>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</si>
  <si>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</si>
  <si>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</si>
  <si>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</si>
  <si>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</si>
  <si>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</si>
  <si>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</si>
  <si>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</si>
  <si>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</si>
  <si>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</si>
  <si>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</si>
  <si>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</si>
  <si>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</si>
  <si>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</si>
  <si>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</si>
  <si>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</si>
  <si>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</si>
  <si>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</si>
  <si>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</si>
  <si>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</si>
  <si>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</si>
  <si>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</si>
  <si>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</si>
  <si>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</si>
  <si>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</si>
  <si>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</si>
  <si>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</si>
  <si>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</si>
  <si>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</si>
  <si>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</si>
  <si>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</si>
  <si>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</si>
  <si>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</si>
  <si>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</si>
  <si>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</si>
  <si>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</si>
  <si>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</si>
  <si>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</si>
  <si>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</si>
  <si>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</si>
  <si>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</si>
  <si>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</si>
  <si>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</si>
  <si>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</si>
  <si>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</si>
  <si>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</si>
  <si>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</si>
  <si>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</si>
  <si>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</si>
  <si>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</si>
  <si>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</si>
  <si>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</si>
  <si>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</si>
  <si>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</si>
  <si>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</si>
  <si>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</si>
  <si>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</si>
  <si>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</si>
  <si>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</si>
  <si>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</si>
  <si>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</si>
  <si>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</si>
  <si>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</si>
  <si>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</si>
  <si>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</si>
  <si>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</si>
  <si>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</si>
  <si>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</si>
  <si>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</si>
  <si>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</si>
  <si>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</si>
  <si>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</si>
  <si>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</si>
  <si>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</si>
  <si>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</si>
  <si>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</si>
  <si>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</si>
  <si>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</si>
  <si>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</si>
  <si>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</si>
  <si>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</si>
  <si>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</si>
  <si>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</si>
  <si>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</si>
  <si>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</si>
  <si>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</si>
  <si>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</si>
  <si>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</si>
  <si>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</si>
  <si>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</si>
  <si>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</si>
  <si>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</si>
  <si>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</si>
  <si>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</si>
  <si>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</si>
  <si>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</si>
  <si>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</si>
  <si>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</si>
  <si>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</si>
  <si>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</si>
  <si>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</si>
  <si>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</si>
  <si>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</si>
  <si>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</si>
  <si>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</si>
  <si>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</si>
  <si>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</si>
  <si>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</si>
  <si>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</si>
  <si>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</si>
  <si>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</si>
  <si>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</si>
  <si>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</si>
  <si>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</si>
  <si>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</si>
  <si>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</si>
  <si>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</si>
  <si>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</si>
  <si>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</si>
  <si>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</si>
  <si>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</si>
  <si>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</si>
  <si>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</si>
  <si>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</si>
  <si>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</si>
  <si>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</si>
  <si>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</si>
  <si>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</si>
  <si>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</si>
  <si>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</si>
  <si>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</si>
  <si>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</si>
  <si>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</si>
  <si>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</si>
  <si>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</si>
  <si>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</si>
  <si>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</si>
  <si>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</si>
  <si>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</si>
  <si>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</si>
  <si>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</si>
  <si>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</si>
  <si>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</si>
  <si>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</si>
  <si>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</si>
  <si>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</si>
  <si>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</si>
  <si>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</si>
  <si>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</si>
  <si>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</si>
  <si>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</si>
  <si>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</si>
  <si>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</si>
  <si>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</si>
  <si>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</si>
  <si>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</si>
  <si>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</si>
  <si>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</si>
  <si>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</si>
  <si>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</si>
  <si>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</si>
  <si>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</si>
  <si>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</si>
  <si>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</si>
  <si>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</si>
  <si>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</si>
  <si>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</si>
  <si>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</si>
  <si>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</si>
  <si>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</si>
  <si>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</si>
  <si>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</si>
  <si>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</si>
  <si>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</si>
  <si>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</si>
  <si>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</si>
  <si>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</si>
  <si>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</si>
  <si>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</si>
  <si>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</si>
  <si>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</si>
  <si>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</si>
  <si>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</si>
  <si>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</si>
  <si>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</si>
  <si>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</si>
  <si>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</si>
  <si>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</si>
  <si>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</si>
  <si>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</si>
  <si>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</si>
  <si>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</si>
  <si>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</si>
  <si>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</si>
  <si>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</si>
  <si>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</si>
  <si>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</si>
  <si>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</si>
  <si>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</si>
  <si>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</si>
  <si>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</si>
  <si>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</si>
  <si>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</si>
  <si>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</si>
  <si>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</si>
  <si>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</si>
  <si>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</si>
  <si>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</si>
  <si>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</si>
  <si>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</si>
  <si>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</si>
  <si>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</si>
  <si>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</si>
  <si>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</si>
  <si>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</si>
  <si>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</si>
  <si>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</si>
  <si>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</si>
  <si>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</si>
  <si>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</si>
  <si>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</si>
  <si>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</si>
  <si>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</si>
  <si>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</si>
  <si>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</si>
  <si>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</si>
  <si>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</si>
  <si>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</si>
  <si>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</si>
  <si>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</si>
  <si>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</si>
  <si>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</si>
  <si>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</si>
  <si>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</si>
  <si>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</si>
  <si>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</si>
  <si>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</si>
  <si>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</si>
  <si>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</si>
  <si>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</si>
  <si>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</si>
  <si>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</si>
  <si>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</si>
  <si>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</si>
  <si>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</si>
  <si>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</si>
  <si>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</si>
  <si>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</si>
  <si>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</si>
  <si>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</si>
  <si>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</si>
  <si>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</si>
  <si>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</si>
  <si>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</si>
  <si>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</si>
  <si>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</si>
  <si>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</si>
  <si>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</si>
  <si>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</si>
  <si>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</si>
  <si>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</si>
  <si>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</si>
  <si>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</si>
  <si>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</si>
  <si>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</si>
  <si>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</si>
  <si>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</si>
  <si>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</si>
  <si>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</si>
  <si>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</si>
  <si>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</si>
  <si>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</si>
  <si>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</si>
  <si>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</si>
  <si>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</si>
  <si>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</si>
  <si>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</si>
  <si>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</si>
  <si>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</si>
  <si>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</si>
  <si>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</si>
  <si>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</si>
  <si>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</si>
  <si>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</si>
  <si>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</si>
  <si>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</si>
  <si>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</si>
  <si>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</si>
  <si>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</si>
  <si>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</si>
  <si>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</si>
  <si>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</si>
  <si>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</si>
  <si>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</si>
  <si>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</si>
  <si>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</si>
  <si>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</si>
  <si>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</si>
  <si>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</si>
  <si>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</si>
  <si>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</si>
  <si>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</si>
  <si>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</si>
  <si>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</si>
  <si>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</si>
  <si>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</si>
  <si>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</si>
  <si>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</si>
  <si>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</si>
  <si>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</si>
  <si>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</si>
  <si>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</si>
  <si>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</si>
  <si>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</si>
  <si>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</si>
  <si>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</si>
  <si>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</si>
  <si>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FTSEA50 2</t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</si>
  <si>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</si>
  <si>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</si>
  <si>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</si>
  <si>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</si>
  <si>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rmb going nuts</t>
    <phoneticPr fontId="1" type="noConversion"/>
  </si>
  <si>
    <t>FX up 75 bps, pd didn't change</t>
    <phoneticPr fontId="1" type="noConversion"/>
  </si>
  <si>
    <t>flat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</si>
</sst>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A2" sqref="A2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ht="13.5" x14ac:dyDescent="0.15">
      <c r="A1" s="1">
        <f>D11</f>
        <v>43018</v>
      </c>
    </row>
    <row r="2" spans="1:14" ht="13.5" x14ac:dyDescent="0.15">
      <c r="A2" t="s">
        <v>390</v>
      </c>
      <c r="B2" s="39">
        <v>6.5837250000000003</v>
      </c>
      <c r="C2" s="1">
        <v>43018</v>
      </c>
      <c r="D2" s="41">
        <v>13</v>
      </c>
    </row>
    <row r="3" spans="1:14" x14ac:dyDescent="0.25">
      <c r="A3" t="s">
        <v>391</v>
      </c>
      <c r="B3" s="39">
        <v>6.5759499999999997</v>
      </c>
      <c r="C3" s="1">
        <v>43018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6.5666200000000003</v>
      </c>
      <c r="C4" s="1">
        <v>43019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3889.8636999999999</v>
      </c>
      <c r="C5" s="41">
        <v>3882.2076000000002</v>
      </c>
      <c r="D5" s="25">
        <v>2E-3</v>
      </c>
      <c r="J5" s="71"/>
      <c r="K5" s="72"/>
      <c r="L5" s="73"/>
      <c r="M5" s="74"/>
    </row>
    <row r="6" spans="1:14" x14ac:dyDescent="0.25">
      <c r="A6" t="s">
        <v>349</v>
      </c>
      <c r="B6" s="39">
        <v>3382.9879000000001</v>
      </c>
      <c r="C6" s="41">
        <v>3374.3780999999999</v>
      </c>
      <c r="D6" s="25">
        <v>2.5999999999999999E-3</v>
      </c>
      <c r="J6" s="75"/>
      <c r="K6" s="76"/>
      <c r="L6" s="77"/>
      <c r="M6" s="78"/>
    </row>
    <row r="7" spans="1:14" x14ac:dyDescent="0.25">
      <c r="A7" t="s">
        <v>350</v>
      </c>
      <c r="B7">
        <v>1917.4580000000001</v>
      </c>
      <c r="C7" s="39">
        <v>1889.838</v>
      </c>
      <c r="D7" s="25">
        <v>1.46E-2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11329.513999999999</v>
      </c>
      <c r="C8" s="39">
        <v>11264.272999999999</v>
      </c>
      <c r="D8" s="25">
        <v>5.7999999999999996E-3</v>
      </c>
      <c r="J8" s="83"/>
      <c r="K8" s="84"/>
      <c r="L8" s="85"/>
      <c r="M8" s="86"/>
    </row>
    <row r="9" spans="1:14" x14ac:dyDescent="0.25">
      <c r="A9" t="s">
        <v>352</v>
      </c>
      <c r="B9">
        <v>6705.4812000000002</v>
      </c>
      <c r="C9" s="39">
        <v>6678.3710000000001</v>
      </c>
      <c r="D9" s="25">
        <v>4.1000000000000003E-3</v>
      </c>
      <c r="J9" s="87"/>
      <c r="K9" s="88"/>
      <c r="L9" s="89"/>
      <c r="M9" s="90"/>
    </row>
    <row r="10" spans="1:14" ht="13.5" x14ac:dyDescent="0.15">
      <c r="A10" t="s">
        <v>353</v>
      </c>
      <c r="B10">
        <v>14</v>
      </c>
      <c r="C10" s="39">
        <v>13.929</v>
      </c>
      <c r="D10" s="1">
        <v>43017</v>
      </c>
    </row>
    <row r="11" spans="1:14" ht="13.5" x14ac:dyDescent="0.15">
      <c r="A11" t="s">
        <v>354</v>
      </c>
      <c r="B11">
        <v>14.46</v>
      </c>
      <c r="C11" s="39">
        <v>14.458500000000001</v>
      </c>
      <c r="D11" s="1">
        <v>43018</v>
      </c>
    </row>
    <row r="12" spans="1:14" x14ac:dyDescent="0.25">
      <c r="A12" t="s">
        <v>355</v>
      </c>
      <c r="B12">
        <v>8.41</v>
      </c>
      <c r="C12" s="39">
        <v>8.3759999999999994</v>
      </c>
      <c r="D12" s="1">
        <v>43018</v>
      </c>
      <c r="J12" s="53"/>
      <c r="K12" s="56"/>
      <c r="L12" s="59"/>
      <c r="M12" s="62"/>
      <c r="N12" s="65"/>
    </row>
    <row r="13" spans="1:14" x14ac:dyDescent="0.25">
      <c r="A13" t="s">
        <v>356</v>
      </c>
      <c r="B13">
        <v>47.25</v>
      </c>
      <c r="C13" s="39">
        <v>47.277999999999999</v>
      </c>
      <c r="D13" s="1">
        <v>43018</v>
      </c>
      <c r="J13" s="54"/>
      <c r="K13" s="57"/>
      <c r="L13" s="60"/>
      <c r="M13" s="63"/>
      <c r="N13" s="66"/>
    </row>
    <row r="14" spans="1:14" x14ac:dyDescent="0.25">
      <c r="A14" t="s">
        <v>357</v>
      </c>
      <c r="B14">
        <v>46.03</v>
      </c>
      <c r="C14" s="39">
        <v>45.56</v>
      </c>
      <c r="D14" s="1">
        <v>43017</v>
      </c>
      <c r="J14" s="55"/>
      <c r="K14" s="58"/>
      <c r="L14" s="61"/>
      <c r="M14" s="64"/>
      <c r="N14" s="67"/>
    </row>
    <row r="15" spans="1:14" ht="13.5" x14ac:dyDescent="0.15">
      <c r="A15" t="s">
        <v>358</v>
      </c>
      <c r="B15">
        <v>35.549999999999997</v>
      </c>
      <c r="C15">
        <v>34.802300000000002</v>
      </c>
      <c r="D15" s="1">
        <v>43017</v>
      </c>
    </row>
    <row r="16" spans="1:14" x14ac:dyDescent="0.25">
      <c r="A16" t="s">
        <v>359</v>
      </c>
      <c r="B16">
        <v>30.07</v>
      </c>
      <c r="C16">
        <v>29.711200000000002</v>
      </c>
      <c r="D16" s="1">
        <v>43017</v>
      </c>
    </row>
    <row r="17" spans="1:16" x14ac:dyDescent="0.25">
      <c r="A17" t="s">
        <v>360</v>
      </c>
      <c r="B17">
        <v>37.39</v>
      </c>
      <c r="C17" s="39">
        <v>36.793199999999999</v>
      </c>
      <c r="D17" s="1">
        <v>43017</v>
      </c>
    </row>
    <row r="18" spans="1:16" x14ac:dyDescent="0.25">
      <c r="A18" t="s">
        <v>361</v>
      </c>
      <c r="B18">
        <v>12144.49</v>
      </c>
      <c r="C18" s="1"/>
      <c r="D18" s="1"/>
    </row>
    <row r="19" spans="1:16" x14ac:dyDescent="0.25">
      <c r="A19" t="s">
        <v>507</v>
      </c>
      <c r="B19">
        <v>12144.49</v>
      </c>
      <c r="C19" s="1"/>
      <c r="D19" s="94"/>
    </row>
    <row r="20" spans="1:16" s="97" customFormat="1" x14ac:dyDescent="0.25">
      <c r="A20" s="100" t="s">
        <v>362</v>
      </c>
      <c r="B20" s="100">
        <v>20158.14</v>
      </c>
      <c r="C20" s="98"/>
      <c r="D20" s="99"/>
    </row>
    <row r="21" spans="1:16" s="97" customFormat="1" x14ac:dyDescent="0.25">
      <c r="A21" s="97" t="s">
        <v>400</v>
      </c>
      <c r="B21" s="97">
        <v>6.6273</v>
      </c>
      <c r="C21" s="98">
        <v>43019</v>
      </c>
      <c r="D21" s="99">
        <v>0.22916666666666666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3373.3445999999999</v>
      </c>
      <c r="B23">
        <v>3373.4724999999999</v>
      </c>
      <c r="C23" s="39">
        <v>3378.4821000000002</v>
      </c>
      <c r="D23" s="41">
        <v>3383.2568000000001</v>
      </c>
      <c r="E23">
        <v>3363.1161000000002</v>
      </c>
      <c r="F23">
        <v>3383.8809000000001</v>
      </c>
      <c r="G23">
        <v>3358.8422999999998</v>
      </c>
      <c r="H23">
        <v>941</v>
      </c>
      <c r="I23">
        <v>1046</v>
      </c>
      <c r="J23">
        <v>3363.1161000000002</v>
      </c>
      <c r="K23">
        <v>3364.9303</v>
      </c>
      <c r="L23">
        <v>3383.5401000000002</v>
      </c>
      <c r="M23">
        <v>3383.6776</v>
      </c>
      <c r="N23">
        <v>3363.1161000000002</v>
      </c>
      <c r="O23">
        <v>1500</v>
      </c>
      <c r="P23">
        <v>1300</v>
      </c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D37" s="1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zoomScale="115" zoomScaleNormal="115" workbookViewId="0">
      <pane xSplit="1" ySplit="1" topLeftCell="I283" activePane="bottomRight" state="frozen"/>
      <selection pane="topRight" activeCell="B1" sqref="B1"/>
      <selection pane="bottomLeft" activeCell="A2" sqref="A2"/>
      <selection pane="bottomRight" activeCell="N298" sqref="N298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ht="14.4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4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4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4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4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4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4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4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4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4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4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4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4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4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4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4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4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4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4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4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4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4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4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4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4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4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4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4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4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4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4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4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4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4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4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4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4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4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4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4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4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4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4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4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4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4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4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4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ht="14.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ht="14.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ht="14.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98" si="15">LN(C220/C219)</f>
        <v>5.8655326653686257E-5</v>
      </c>
      <c r="H220">
        <v>6.8302350000000001</v>
      </c>
      <c r="I220" s="25">
        <f t="shared" ref="I220:I298" si="16">LN(H220/H219)</f>
        <v>1.1859738836099735E-4</v>
      </c>
      <c r="J220">
        <v>6.8346549999999997</v>
      </c>
      <c r="K220" s="25">
        <f t="shared" ref="K220:K298" si="17">LN(J220/J219)</f>
        <v>6.0958008553464011E-4</v>
      </c>
      <c r="L220">
        <v>6.837275</v>
      </c>
      <c r="M220" s="25">
        <f t="shared" ref="M220:M298" si="18">LN(L220/L219)</f>
        <v>9.1891665030134411E-4</v>
      </c>
    </row>
    <row r="221" spans="1:14" ht="14.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ht="14.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ht="14.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ht="14.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ht="14.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ht="14.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ht="14.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ht="14.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ht="14.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ht="14.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ht="14.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ht="14.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ht="14.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ht="14.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ht="14.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ht="14.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ht="14.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ht="14.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ht="14.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ht="14.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ht="14.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ht="14.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ht="14.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ht="14.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ht="14.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ht="14.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ht="14.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ht="14.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ht="14.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ht="14.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298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511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512</v>
      </c>
    </row>
    <row r="299" spans="1:14" x14ac:dyDescent="0.25">
      <c r="A299" s="98">
        <v>43019</v>
      </c>
      <c r="B299" s="41">
        <f t="shared" ref="B299:B301" si="21">WEEKDAY(A299,2)</f>
        <v>3</v>
      </c>
    </row>
    <row r="300" spans="1:14" x14ac:dyDescent="0.25">
      <c r="A300" s="98">
        <v>43020</v>
      </c>
      <c r="B300" s="41">
        <f t="shared" si="21"/>
        <v>4</v>
      </c>
    </row>
    <row r="301" spans="1:14" x14ac:dyDescent="0.25">
      <c r="A301" s="98">
        <v>43021</v>
      </c>
      <c r="B301" s="41">
        <f t="shared" si="21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tabSelected="1" zoomScale="115" zoomScaleNormal="115" workbookViewId="0">
      <pane xSplit="2" ySplit="6" topLeftCell="V341" activePane="bottomRight" state="frozen"/>
      <selection pane="topRight" activeCell="C1" sqref="C1"/>
      <selection pane="bottomLeft" activeCell="A3" sqref="A3"/>
      <selection pane="bottomRight" activeCell="AG347" sqref="AG347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ht="13.5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3.5" x14ac:dyDescent="0.15">
      <c r="BK2" s="51"/>
    </row>
    <row r="3" spans="1:284" s="39" customFormat="1" ht="13.5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3.5" x14ac:dyDescent="0.15">
      <c r="C5" s="45" t="s">
        <v>49</v>
      </c>
      <c r="BE5" s="45" t="s">
        <v>82</v>
      </c>
      <c r="BK5" s="52"/>
    </row>
    <row r="6" spans="1:284" ht="13.5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3.5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ht="13.5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ht="13.5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ht="13.5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ht="13.5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ht="13.5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ht="13.5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ht="13.5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ht="13.5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ht="13.5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ht="13.5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ht="13.5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ht="13.5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ht="13.5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ht="13.5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ht="13.5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ht="13.5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ht="13.5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ht="13.5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ht="13.5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ht="13.5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ht="13.5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ht="13.5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ht="13.5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ht="13.5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ht="13.5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ht="13.5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ht="13.5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ht="13.5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ht="13.5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ht="13.5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ht="13.5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ht="13.5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ht="13.5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ht="13.5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ht="13.5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ht="13.5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ht="13.5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ht="13.5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ht="13.5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ht="13.5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ht="13.5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ht="13.5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ht="13.5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ht="13.5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ht="13.5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ht="13.5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ht="13.5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ht="13.5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ht="13.5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ht="13.5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ht="13.5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ht="13.5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ht="13.5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ht="13.5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ht="13.5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ht="13.5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ht="13.5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ht="13.5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ht="13.5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ht="13.5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ht="13.5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ht="13.5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ht="13.5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ht="13.5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ht="13.5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ht="13.5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ht="13.5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ht="13.5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ht="13.5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ht="13.5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ht="13.5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ht="13.5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ht="13.5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ht="13.5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ht="13.5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ht="13.5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ht="13.5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ht="13.5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ht="13.5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ht="13.5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ht="13.5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ht="13.5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ht="13.5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ht="13.5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ht="13.5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ht="13.5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ht="13.5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ht="13.5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ht="13.5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ht="13.5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ht="13.5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ht="13.5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ht="13.5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ht="13.5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ht="13.5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ht="13.5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ht="13.5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ht="13.5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ht="13.5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ht="13.5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ht="13.5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ht="13.5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ht="13.5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ht="13.5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ht="13.5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ht="13.5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ht="13.5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ht="13.5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ht="13.5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ht="13.5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ht="13.5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ht="13.5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ht="13.5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ht="13.5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ht="13.5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ht="13.5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ht="13.5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ht="13.5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ht="13.5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ht="13.5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ht="13.5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ht="13.5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ht="13.5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ht="13.5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ht="13.5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ht="13.5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ht="13.5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ht="13.5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ht="13.5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ht="13.5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ht="13.5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ht="13.5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ht="13.5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ht="13.5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ht="13.5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ht="13.5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ht="13.5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ht="13.5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ht="13.5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ht="13.5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ht="13.5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ht="13.5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ht="13.5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ht="13.5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ht="13.5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ht="13.5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ht="13.5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ht="13.5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ht="13.5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ht="13.5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ht="13.5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ht="13.5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ht="13.5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ht="13.5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ht="13.5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ht="13.5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ht="13.5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ht="13.5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ht="13.5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ht="13.5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7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ht="13.5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ht="13.5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ht="13.5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ht="13.5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ht="13.5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ht="13.5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ht="13.5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ht="13.5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ht="13.5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ht="13.5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ht="13.5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ht="13.5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ht="13.5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ht="13.5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ht="13.5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ht="13.5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ht="13.5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ht="13.5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ht="13.5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ht="13.5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ht="13.5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ht="13.5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ht="13.5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ht="13.5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ht="13.5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ht="13.5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ht="13.5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3.5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ht="13.5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ht="13.5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ht="13.5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ht="13.5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ht="13.5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ht="13.5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ht="13.5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ht="13.5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ht="13.5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ht="13.5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ht="13.5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ht="13.5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ht="13.5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ht="13.5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ht="13.5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ht="13.5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ht="13.5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ht="13.5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ht="13.5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ht="13.5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ht="13.5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ht="13.5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ht="13.5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ht="13.5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ht="13.5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ht="13.5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ht="13.5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ht="13.5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ht="13.5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ht="13.5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ht="13.5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ht="13.5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ht="13.5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ht="13.5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ht="13.5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ht="13.5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ht="13.5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ht="13.5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ht="13.5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ht="13.5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ht="13.5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ht="13.5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ht="13.5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ht="13.5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ht="13.5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ht="13.5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ht="13.5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ht="13.5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ht="13.5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ht="13.5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ht="13.5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ht="13.5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ht="13.5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ht="13.5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ht="13.5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ht="13.5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ht="13.5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ht="13.5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ht="13.5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ht="13.5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ht="13.5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ht="13.5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ht="13.5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ht="13.5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ht="13.5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ht="13.5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ht="13.5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ht="13.5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ht="13.5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ht="13.5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ht="13.5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ht="13.5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ht="13.5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ht="13.5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ht="13.5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ht="13.5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ht="13.5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ht="13.5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ht="13.5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ht="13.5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ht="13.5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ht="13.5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ht="13.5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ht="13.5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ht="13.5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ht="13.5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ht="13.5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ht="13.5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ht="13.5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ht="13.5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ht="13.5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ht="13.5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ht="13.5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ht="13.5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ht="13.5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ht="13.5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ht="13.5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ht="13.5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ht="13.5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ht="13.5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ht="13.5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ht="13.5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ht="13.5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ht="13.5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ht="13.5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ht="13.5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ht="13.5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ht="13.5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ht="13.5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ht="13.5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ht="13.5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ht="13.5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ht="13.5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ht="13.5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ht="13.5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ht="13.5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ht="13.5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ht="13.5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ht="13.5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ht="13.5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ht="13.5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ht="13.5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ht="13.5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ht="13.5" x14ac:dyDescent="0.15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ht="13.5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ht="13.5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ht="13.5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ht="13.5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ht="13.5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ht="13.5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ht="13.5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ht="13.5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ht="13.5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ht="13.5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ht="13.5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ht="13.5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ht="13.5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ht="13.5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ht="13.5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25">
      <c r="A348" s="98">
        <v>43019</v>
      </c>
      <c r="B348" s="41">
        <f t="shared" si="4153"/>
        <v>3</v>
      </c>
    </row>
    <row r="349" spans="1:62" x14ac:dyDescent="0.25">
      <c r="A349" s="98">
        <v>43020</v>
      </c>
      <c r="B349" s="41">
        <f t="shared" si="4153"/>
        <v>4</v>
      </c>
    </row>
    <row r="350" spans="1:62" x14ac:dyDescent="0.25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B440" sqref="B440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ht="13.5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ht="13.5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ht="13.5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ht="13.5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ht="13.5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ht="13.5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ht="13.5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ht="13.5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ht="13.5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ht="13.5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ht="13.5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ht="13.5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ht="13.5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ht="13.5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ht="13.5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ht="13.5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ht="13.5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ht="13.5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ht="13.5" x14ac:dyDescent="0.15">
      <c r="A56" s="1">
        <v>42480</v>
      </c>
      <c r="B56">
        <v>9.9700000000000006</v>
      </c>
      <c r="M56">
        <f t="shared" si="5"/>
        <v>3</v>
      </c>
    </row>
    <row r="57" spans="1:13" ht="13.5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ht="13.5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ht="13.5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ht="13.5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ht="13.5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ht="13.5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ht="13.5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ht="13.5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ht="13.5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ht="13.5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ht="13.5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ht="13.5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ht="13.5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ht="13.5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ht="13.5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ht="13.5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ht="13.5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ht="13.5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ht="13.5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ht="13.5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ht="13.5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ht="13.5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ht="13.5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ht="13.5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ht="13.5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ht="13.5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ht="13.5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ht="13.5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ht="13.5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ht="13.5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ht="13.5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ht="13.5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ht="13.5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ht="13.5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ht="13.5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ht="13.5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ht="13.5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ht="13.5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ht="13.5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ht="13.5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ht="13.5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ht="13.5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ht="13.5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ht="13.5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ht="13.5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ht="13.5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ht="13.5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ht="13.5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ht="13.5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ht="13.5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ht="13.5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ht="13.5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ht="13.5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ht="13.5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ht="13.5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ht="13.5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ht="13.5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ht="13.5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ht="13.5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ht="13.5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ht="13.5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ht="13.5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ht="13.5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ht="13.5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ht="13.5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ht="13.5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ht="13.5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ht="13.5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ht="13.5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ht="13.5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ht="13.5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ht="13.5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ht="13.5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ht="13.5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ht="13.5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ht="13.5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ht="13.5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ht="13.5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ht="13.5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ht="13.5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ht="13.5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ht="13.5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ht="13.5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ht="13.5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ht="13.5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ht="13.5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ht="13.5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ht="13.5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ht="13.5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ht="13.5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ht="13.5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ht="13.5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ht="13.5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ht="13.5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ht="13.5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ht="13.5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ht="13.5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ht="13.5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ht="13.5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ht="13.5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ht="13.5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ht="13.5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ht="13.5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ht="13.5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ht="13.5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ht="13.5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ht="13.5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ht="13.5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ht="13.5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ht="13.5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ht="13.5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ht="13.5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ht="13.5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ht="13.5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ht="13.5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ht="13.5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ht="13.5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ht="13.5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ht="13.5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ht="13.5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ht="13.5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ht="13.5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ht="13.5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ht="13.5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ht="13.5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ht="13.5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ht="13.5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ht="13.5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ht="13.5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ht="13.5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ht="13.5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ht="13.5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ht="13.5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ht="13.5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ht="13.5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ht="13.5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ht="13.5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ht="13.5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ht="13.5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ht="13.5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ht="13.5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ht="13.5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ht="13.5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ht="13.5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ht="13.5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ht="13.5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ht="13.5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ht="13.5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ht="13.5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ht="13.5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ht="13.5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ht="13.5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ht="13.5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ht="13.5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ht="13.5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ht="13.5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ht="13.5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ht="13.5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ht="13.5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ht="13.5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ht="13.5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ht="13.5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ht="13.5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ht="13.5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ht="13.5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ht="13.5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ht="13.5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ht="13.5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ht="13.5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ht="13.5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ht="13.5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ht="13.5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ht="13.5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ht="13.5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ht="13.5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ht="13.5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ht="13.5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ht="13.5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ht="13.5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ht="13.5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ht="13.5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ht="13.5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ht="13.5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ht="13.5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ht="13.5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ht="13.5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ht="13.5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ht="13.5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ht="13.5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ht="13.5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ht="13.5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ht="13.5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ht="13.5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ht="13.5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ht="13.5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ht="13.5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ht="13.5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ht="13.5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ht="13.5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ht="13.5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ht="13.5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ht="13.5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ht="13.5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ht="13.5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ht="13.5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ht="13.5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ht="13.5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ht="13.5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ht="13.5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ht="13.5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ht="13.5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ht="13.5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ht="13.5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ht="13.5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ht="13.5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ht="13.5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ht="13.5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ht="13.5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ht="13.5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ht="13.5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ht="13.5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ht="13.5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ht="13.5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ht="13.5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ht="13.5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ht="13.5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ht="13.5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ht="13.5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ht="13.5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ht="13.5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ht="13.5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ht="13.5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ht="13.5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ht="13.5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ht="13.5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ht="13.5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ht="13.5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ht="13.5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ht="13.5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ht="13.5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ht="13.5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ht="13.5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ht="13.5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ht="13.5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ht="13.5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ht="13.5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ht="13.5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ht="13.5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ht="13.5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ht="13.5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ht="13.5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ht="13.5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ht="13.5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ht="13.5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ht="13.5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ht="13.5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ht="13.5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ht="13.5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ht="13.5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ht="13.5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ht="13.5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ht="13.5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ht="13.5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ht="13.5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ht="13.5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ht="13.5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ht="13.5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ht="13.5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ht="13.5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ht="13.5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ht="13.5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ht="13.5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ht="13.5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ht="13.5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ht="13.5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ht="13.5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ht="13.5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ht="13.5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ht="13.5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ht="13.5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ht="13.5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ht="13.5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ht="13.5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ht="13.5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ht="13.5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ht="13.5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ht="13.5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ht="13.5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ht="13.5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ht="13.5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ht="13.5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ht="13.5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ht="13.5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ht="13.5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ht="13.5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ht="13.5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ht="13.5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ht="13.5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ht="13.5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ht="13.5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ht="13.5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ht="13.5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ht="13.5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ht="13.5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ht="13.5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ht="13.5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ht="13.5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ht="13.5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ht="13.5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ht="13.5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ht="13.5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4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ht="13.5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ht="13.5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ht="13.5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ht="13.5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ht="13.5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ht="13.5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ht="13.5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ht="13.5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ht="13.5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ht="13.5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ht="13.5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ht="13.5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ht="13.5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ht="13.5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ht="13.5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ht="13.5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ht="13.5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ht="13.5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ht="13.5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ht="13.5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ht="13.5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ht="13.5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ht="13.5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ht="13.5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ht="13.5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ht="13.5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ht="13.5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ht="13.5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ht="13.5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ht="13.5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ht="13.5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ht="13.5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ht="13.5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ht="13.5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ht="13.5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ht="13.5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ht="13.5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ht="13.5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ht="13.5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ht="13.5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ht="13.5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3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3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3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3" x14ac:dyDescent="0.25">
      <c r="A436" s="98">
        <v>43019</v>
      </c>
    </row>
    <row r="437" spans="1:13" x14ac:dyDescent="0.25">
      <c r="A437" s="98">
        <v>43020</v>
      </c>
    </row>
    <row r="438" spans="1:13" x14ac:dyDescent="0.25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E419" activePane="bottomRight" state="frozen"/>
      <selection pane="topRight" activeCell="B1" sqref="B1"/>
      <selection pane="bottomLeft" activeCell="A3" sqref="A3"/>
      <selection pane="bottomRight" activeCell="K432" sqref="K43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ht="13.5" x14ac:dyDescent="0.15">
      <c r="J1" t="s">
        <v>229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ht="13.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ht="13.5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ht="13.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ht="13.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ht="13.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ht="13.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ht="13.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ht="13.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ht="13.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ht="13.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ht="13.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ht="13.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ht="13.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3.5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3.5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3.5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3.5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3.5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3.5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3.5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3.5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3.5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3.5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3.5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3.5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3.5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3.5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3.5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3.5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3.5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3.5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3.5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3.5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3.5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3.5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3.5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3.5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3.5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3.5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3.5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3.5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3.5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3.5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3.5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3.5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3.5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3.5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3.5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3.5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3.5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3.5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3.5" x14ac:dyDescent="0.15">
      <c r="A55" s="1">
        <v>42480</v>
      </c>
      <c r="B55">
        <v>11.24</v>
      </c>
      <c r="M55">
        <f t="shared" si="5"/>
        <v>3</v>
      </c>
    </row>
    <row r="56" spans="1:13" ht="13.5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3.5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3.5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3.5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3.5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3.5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ht="13.5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ht="13.5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ht="13.5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ht="13.5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ht="13.5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ht="13.5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ht="13.5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ht="13.5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ht="13.5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ht="13.5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ht="13.5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ht="13.5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ht="13.5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ht="13.5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ht="13.5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ht="13.5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ht="13.5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ht="13.5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ht="13.5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ht="13.5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ht="13.5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ht="13.5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ht="13.5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ht="13.5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ht="13.5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ht="13.5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ht="13.5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ht="13.5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ht="13.5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ht="13.5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ht="13.5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ht="13.5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ht="13.5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ht="13.5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ht="13.5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ht="13.5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ht="13.5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ht="13.5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ht="13.5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ht="13.5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ht="13.5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ht="13.5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ht="13.5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ht="13.5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ht="13.5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ht="13.5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ht="13.5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ht="13.5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ht="13.5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ht="13.5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ht="13.5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ht="13.5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ht="13.5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ht="13.5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ht="13.5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ht="13.5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ht="13.5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ht="13.5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ht="13.5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ht="13.5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ht="13.5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ht="13.5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ht="13.5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ht="13.5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ht="13.5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ht="13.5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ht="13.5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ht="13.5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ht="13.5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ht="13.5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ht="13.5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ht="13.5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ht="13.5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ht="13.5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ht="13.5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ht="13.5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ht="13.5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ht="13.5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ht="13.5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ht="13.5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ht="13.5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ht="13.5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ht="13.5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ht="13.5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ht="13.5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ht="13.5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ht="13.5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ht="13.5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ht="13.5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ht="13.5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ht="13.5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ht="13.5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ht="13.5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ht="13.5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ht="13.5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ht="13.5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3.5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3.5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3.5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ht="13.5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ht="13.5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ht="13.5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ht="13.5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ht="13.5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ht="13.5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ht="13.5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ht="13.5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ht="13.5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ht="13.5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ht="13.5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ht="13.5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ht="13.5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ht="13.5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ht="13.5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ht="13.5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ht="13.5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ht="13.5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ht="13.5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ht="13.5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ht="13.5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ht="13.5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ht="13.5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ht="13.5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ht="13.5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ht="13.5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ht="13.5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ht="13.5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ht="13.5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ht="13.5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ht="13.5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ht="13.5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ht="13.5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ht="13.5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ht="13.5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ht="13.5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ht="13.5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ht="13.5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ht="13.5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ht="13.5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ht="13.5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ht="13.5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ht="13.5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ht="13.5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ht="13.5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ht="13.5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ht="13.5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ht="13.5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ht="13.5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ht="13.5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ht="13.5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ht="13.5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ht="13.5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ht="13.5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ht="13.5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ht="13.5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ht="13.5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ht="13.5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ht="13.5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ht="13.5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ht="13.5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ht="13.5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ht="13.5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ht="13.5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ht="13.5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ht="13.5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ht="13.5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ht="13.5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ht="13.5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ht="13.5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ht="13.5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ht="13.5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ht="13.5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ht="13.5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ht="13.5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ht="13.5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ht="13.5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ht="13.5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ht="13.5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ht="13.5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ht="13.5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ht="13.5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ht="13.5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ht="13.5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ht="13.5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ht="13.5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ht="13.5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ht="13.5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ht="13.5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ht="13.5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ht="13.5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ht="13.5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ht="13.5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ht="13.5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ht="13.5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ht="13.5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ht="13.5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ht="13.5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ht="13.5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ht="13.5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ht="13.5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ht="13.5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ht="13.5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ht="13.5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ht="13.5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ht="13.5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ht="13.5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ht="13.5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ht="13.5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ht="13.5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ht="13.5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ht="13.5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ht="13.5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ht="13.5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ht="13.5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ht="13.5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ht="13.5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ht="13.5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ht="13.5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ht="13.5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ht="13.5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ht="13.5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ht="13.5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ht="13.5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ht="13.5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ht="13.5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ht="13.5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ht="13.5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ht="13.5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ht="13.5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ht="13.5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ht="13.5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ht="13.5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ht="13.5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ht="13.5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ht="13.5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ht="13.5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ht="13.5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ht="13.5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ht="13.5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ht="13.5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ht="13.5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ht="13.5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ht="13.5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ht="13.5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ht="13.5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ht="13.5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ht="13.5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ht="13.5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ht="13.5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ht="13.5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ht="13.5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ht="13.5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ht="13.5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ht="13.5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ht="13.5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ht="13.5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ht="13.5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ht="13.5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ht="13.5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ht="13.5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ht="13.5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ht="13.5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ht="13.5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ht="13.5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ht="13.5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ht="13.5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ht="13.5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ht="13.5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ht="13.5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ht="13.5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ht="13.5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ht="13.5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ht="13.5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ht="13.5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ht="13.5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ht="13.5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ht="13.5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ht="13.5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ht="13.5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ht="13.5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ht="13.5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ht="13.5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ht="13.5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ht="13.5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ht="13.5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ht="13.5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ht="13.5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ht="13.5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ht="13.5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ht="13.5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ht="13.5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ht="13.5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ht="13.5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4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ht="13.5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ht="13.5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ht="13.5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ht="13.5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ht="13.5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ht="13.5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ht="13.5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ht="13.5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ht="13.5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ht="13.5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ht="13.5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ht="13.5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ht="13.5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ht="13.5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ht="13.5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ht="13.5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ht="13.5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ht="13.5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ht="13.5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ht="13.5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ht="13.5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ht="13.5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ht="13.5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ht="13.5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ht="13.5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ht="13.5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ht="13.5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ht="13.5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ht="13.5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ht="13.5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ht="13.5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ht="13.5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ht="13.5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ht="13.5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ht="13.5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ht="13.5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ht="13.5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ht="13.5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ht="13.5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ht="13.5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ht="13.5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ht="13.5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ht="13.5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ht="13.5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ht="13.5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ht="13.5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ht="13.5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ht="13.5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ht="13.5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ht="13.5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ht="13.5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ht="13.5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ht="13.5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ht="13.5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ht="13.5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ht="13.5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ht="13.5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ht="13.5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ht="13.5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ht="13.5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ht="13.5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3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3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3" x14ac:dyDescent="0.25">
      <c r="A435" s="98">
        <v>43019</v>
      </c>
    </row>
    <row r="436" spans="1:13" x14ac:dyDescent="0.25">
      <c r="A436" s="98">
        <v>43020</v>
      </c>
    </row>
    <row r="437" spans="1:13" x14ac:dyDescent="0.25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34" sqref="A434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3.5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3.5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3.5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3.5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3.5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3.5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3.5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3.5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3.5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3.5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3.5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3.5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3.5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3.5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3.5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3.5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3.5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9.75</v>
      </c>
      <c r="M57">
        <f t="shared" si="5"/>
        <v>4</v>
      </c>
      <c r="N57" s="50"/>
    </row>
    <row r="58" spans="1:14" ht="13.5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3.5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3.5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3.5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3.5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3.5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3.5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3.5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3.5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3.5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3.5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3.5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3.5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3.5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3.5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3.5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3.5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3.5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3.5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3.5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3.5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3.5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3.5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3.5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3.5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3.5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3.5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3.5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3.5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3.5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3.5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3.5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3.5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3.5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3.5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3.5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3.5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3.5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3.5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3.5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3.5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3.5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3.5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3.5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3.5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3.5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3.5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3.5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3.5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3.5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3.5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3.5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3.5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3.5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3.5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3.5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3.5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3.5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3.5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3.5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3.5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3.5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3.5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3.5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3.5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3.5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3.5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3.5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3.5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3.5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3.5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3.5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ht="13.5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3.5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3.5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3.5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3.5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3.5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3.5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3.5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3.5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3.5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3.5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3.5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3.5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3.5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3.5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3.5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3.5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3.5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3.5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3.5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3.5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3.5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3.5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3.5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3.5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3.5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3.5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3.5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3.5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3.5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3.5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3.5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3.5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3.5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3.5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3.5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3.5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3.5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3.5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3.5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3.5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3.5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3.5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3.5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3.5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3.5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3.5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3.5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3.5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3.5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3.5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3.5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3.5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3.5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3.5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3.5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3.5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3.5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3.5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3.5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3.5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3.5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3.5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3.5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3.5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3.5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3.5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3.5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3.5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3.5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3.5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3.5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3.5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3.5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3.5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3.5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3.5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3.5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3.5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3.5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3.5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3.5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3.5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3.5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3.5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3.5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3.5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3.5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3.5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3.5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3.5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3.5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3.5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3.5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3.5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3.5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3.5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3.5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3.5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3.5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3.5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3.5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3.5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3.5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3.5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3.5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3.5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3.5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3.5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3.5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3.5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3.5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3.5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3.5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3.5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3.5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3.5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3.5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3.5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3.5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3.5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3.5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3.5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3.5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3.5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3.5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3.5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3.5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3.5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3.5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3.5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3.5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3.5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3.5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3.5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3.5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3.5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3.5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3.5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3.5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3.5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3.5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3.5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3.5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3.5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3.5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3.5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3.5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3.5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3.5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3.5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3.5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3.5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3.5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3.5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3.5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3.5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3.5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3.5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3.5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3.5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3.5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3.5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3.5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3.5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3.5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3.5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3.5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3.5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3.5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3.5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3.5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3.5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3.5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3.5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3.5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3.5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3.5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3.5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3.5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3.5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3.5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3.5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3.5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3.5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3.5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3.5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3.5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3.5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3.5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3.5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3.5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3.5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3.5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3.5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3.5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3.5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3.5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3.5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ht="13.5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3.5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3.5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3.5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3.5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3.5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ht="13.5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ht="13.5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3.5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3.5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3.5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3.5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3.5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3.5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3.5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3.5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3.5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3.5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3.5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3.5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3.5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3.5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3.5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3.5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3.5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3.5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3.5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3.5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3.5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3.5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3.5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ht="13.5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3.5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3.5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3.5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3.5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3.5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3.5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3.5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ht="13.5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3.5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3.5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3.5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3.5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3.5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3.5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3.5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3.5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3.5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ht="13.5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3.5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3.5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3.5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ht="13.5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3.5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ht="13.5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ht="13.5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5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ht="13.5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ht="13.5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ht="13.5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ht="13.5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ht="13.5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ht="13.5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ht="13.5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ht="13.5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ht="13.5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ht="13.5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ht="13.5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ht="13.5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ht="13.5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ht="13.5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ht="13.5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ht="13.5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ht="13.5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ht="13.5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ht="13.5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 x14ac:dyDescent="0.2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I418" activePane="bottomRight" state="frozen"/>
      <selection pane="topRight" activeCell="B1" sqref="B1"/>
      <selection pane="bottomLeft" activeCell="A3" sqref="A3"/>
      <selection pane="bottomRight" activeCell="J424" sqref="J424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ht="13.5" x14ac:dyDescent="0.15">
      <c r="H1" t="s">
        <v>140</v>
      </c>
      <c r="J1" t="s">
        <v>218</v>
      </c>
    </row>
    <row r="2" spans="1:15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3.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3.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3.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3.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3.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3.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3.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3.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3.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3.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3.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3.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3.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3.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3.5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3.5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3.5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3.5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3.5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3.5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3.5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3.5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3.5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3.5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3.5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3.5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3.5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3.5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3.5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3.5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3.5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3.5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3.5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3.5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3.5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3.5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3.5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3.5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3.5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3.5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3.5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3.5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3.5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3.5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3.5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3.5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3.5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3.5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3.5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3.5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3.5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3.5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3.5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3.5" x14ac:dyDescent="0.15">
      <c r="A56" s="1">
        <v>42480</v>
      </c>
      <c r="M56">
        <f t="shared" si="5"/>
        <v>3</v>
      </c>
      <c r="N56" s="50"/>
    </row>
    <row r="57" spans="1:14" ht="13.5" x14ac:dyDescent="0.15">
      <c r="A57" s="1">
        <v>42481</v>
      </c>
      <c r="B57">
        <v>39</v>
      </c>
      <c r="M57">
        <f t="shared" si="5"/>
        <v>4</v>
      </c>
      <c r="N57" s="50"/>
    </row>
    <row r="58" spans="1:14" ht="13.5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3.5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3.5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3.5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3.5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3.5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3.5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3.5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3.5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3.5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3.5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3.5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3.5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3.5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3.5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3.5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3.5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3.5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3.5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3.5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3.5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3.5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3.5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3.5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3.5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3.5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3.5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3.5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3.5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3.5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3.5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3.5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3.5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3.5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3.5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3.5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3.5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3.5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3.5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3.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3.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3.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3.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3.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3.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3.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3.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3.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3.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3.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3.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3.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3.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3.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3.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3.5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3.5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3.5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3.5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3.5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3.5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3.5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3.5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3.5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3.5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3.5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3.5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3.5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3.5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3.5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3.5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3.5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3.5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3.5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3.5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3.5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3.5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3.5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3.5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3.5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3.5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3.5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3.5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3.5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3.5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3.5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3.5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3.5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3.5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3.5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3.5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3.5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3.5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3.5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3.5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3.5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3.5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3.5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3.5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3.5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3.5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3.5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3.5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3.5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3.5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3.5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3.5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3.5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3.5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3.5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3.5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3.5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3.5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3.5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3.5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3.5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3.5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3.5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3.5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3.5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3.5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3.5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3.5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3.5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3.5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3.5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3.5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3.5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3.5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3.5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3.5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3.5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3.5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3.5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3.5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3.5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3.5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3.5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3.5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3.5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3.5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3.5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3.5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3.5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3.5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3.5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3.5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3.5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3.5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3.5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3.5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3.5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3.5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3.5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3.5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3.5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3.5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3.5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3.5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3.5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3.5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3.5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3.5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3.5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3.5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3.5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3.5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3.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3.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3.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3.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3.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3.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3.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3.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3.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3.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3.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3.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3.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3.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3.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3.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3.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3.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3.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3.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3.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3.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3.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3.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3.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3.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3.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3.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3.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3.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3.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3.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3.5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3.5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3.5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3.5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3.5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3.5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3.5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3.5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3.5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3.5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3.5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3.5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3.5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3.5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3.5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3.5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3.5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3.5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3.5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3.5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3.5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3.5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3.5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3.5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3.5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3.5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3.5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3.5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3.5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3.5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3.5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3.5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3.5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3.5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3.5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3.5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3.5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3.5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3.5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3.5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3.5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3.5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3.5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3.5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3.5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3.5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3.5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3.5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3.5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3.5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3.5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3.5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3.5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3.5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3.5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3.5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3.5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3.5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3.5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3.5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3.5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3.5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3.5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3.5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3.5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3.5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3.5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3.5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3.5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3.5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3.5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3.5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3.5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3.5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3.5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3.5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3.5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3.5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3.5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3.5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3.5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3.5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3.5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3.5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3.5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3.5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3.5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3.5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3.5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ht="13.5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3.5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3.5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3.5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3.5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3.5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3.5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3.5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3.5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3.5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3.5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3.5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3.5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3.5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3.5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3.5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3.5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3.5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ht="13.5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3.5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3.5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3.5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3.5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ht="13.5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3.5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3.5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3.5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3.5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ht="13.5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3.5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3.5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3.5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3.5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ht="13.5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3.5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3.5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3.5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3.5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3.5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ht="13.5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3.5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3.5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3.5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3.5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3.5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3.5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3.5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3.5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3.5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3.5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3.5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3.5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3.5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3.5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3.5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ht="13.5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ht="13.5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ht="13.5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ht="13.5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ht="13.5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ht="13.5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ht="13.5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ht="13.5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ht="13.5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ht="13.5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ht="13.5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ht="13.5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ht="13.5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ht="13.5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ht="13.5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ht="13.5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ht="13.5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35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514</v>
      </c>
    </row>
    <row r="436" spans="1:14" x14ac:dyDescent="0.25">
      <c r="A436" s="98">
        <v>43019</v>
      </c>
    </row>
    <row r="437" spans="1:14" x14ac:dyDescent="0.25">
      <c r="A437" s="98">
        <v>43020</v>
      </c>
    </row>
    <row r="438" spans="1:14" x14ac:dyDescent="0.25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D441" sqref="D441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ht="13.5" x14ac:dyDescent="0.15">
      <c r="J1" t="s">
        <v>219</v>
      </c>
      <c r="O1" t="s">
        <v>34</v>
      </c>
    </row>
    <row r="2" spans="1:17" ht="13.5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ht="13.5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ht="13.5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ht="13.5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ht="13.5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ht="13.5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ht="13.5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ht="13.5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ht="13.5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ht="13.5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ht="13.5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ht="13.5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ht="13.5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ht="13.5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ht="13.5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ht="13.5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ht="13.5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ht="13.5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ht="13.5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ht="13.5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ht="13.5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ht="13.5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ht="13.5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ht="13.5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ht="13.5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ht="13.5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ht="13.5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ht="13.5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ht="13.5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ht="13.5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ht="13.5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ht="13.5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ht="13.5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ht="13.5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ht="13.5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ht="13.5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ht="13.5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ht="13.5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ht="13.5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ht="13.5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ht="13.5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ht="13.5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ht="13.5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ht="13.5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ht="13.5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ht="13.5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ht="13.5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ht="13.5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ht="13.5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ht="13.5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ht="13.5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ht="13.5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ht="13.5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ht="13.5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ht="13.5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ht="13.5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ht="13.5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ht="13.5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ht="13.5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ht="13.5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ht="13.5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ht="13.5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ht="13.5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ht="13.5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ht="13.5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ht="13.5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ht="13.5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ht="13.5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ht="13.5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ht="13.5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ht="13.5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ht="13.5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ht="13.5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ht="13.5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ht="13.5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ht="13.5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ht="13.5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ht="13.5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ht="13.5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ht="13.5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ht="13.5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ht="13.5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ht="13.5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ht="13.5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ht="13.5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ht="13.5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ht="13.5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ht="13.5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ht="13.5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ht="13.5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ht="13.5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ht="13.5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ht="13.5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ht="13.5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ht="13.5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ht="13.5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ht="13.5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ht="13.5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ht="13.5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ht="13.5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ht="13.5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ht="13.5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ht="13.5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ht="13.5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ht="13.5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ht="13.5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ht="13.5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ht="13.5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ht="13.5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ht="13.5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ht="13.5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ht="13.5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ht="13.5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ht="13.5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ht="13.5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ht="13.5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ht="13.5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ht="13.5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ht="13.5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ht="13.5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ht="13.5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ht="13.5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ht="13.5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ht="13.5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ht="13.5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ht="13.5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ht="13.5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ht="13.5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ht="13.5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ht="13.5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ht="13.5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ht="13.5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ht="13.5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ht="13.5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ht="13.5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ht="13.5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ht="13.5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ht="13.5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ht="13.5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ht="13.5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ht="13.5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ht="13.5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ht="13.5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ht="13.5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ht="13.5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ht="13.5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ht="13.5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ht="13.5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ht="13.5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ht="13.5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ht="13.5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ht="13.5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ht="13.5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ht="13.5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ht="13.5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ht="13.5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ht="13.5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ht="13.5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ht="13.5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ht="13.5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ht="13.5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ht="13.5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ht="13.5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ht="13.5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ht="13.5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ht="13.5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ht="13.5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ht="13.5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ht="13.5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ht="13.5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ht="13.5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ht="13.5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ht="13.5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ht="13.5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ht="13.5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ht="13.5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ht="13.5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ht="13.5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ht="13.5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ht="13.5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ht="13.5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ht="13.5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ht="13.5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ht="13.5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ht="13.5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ht="13.5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ht="13.5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ht="13.5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ht="13.5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ht="13.5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ht="13.5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ht="13.5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ht="13.5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ht="13.5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ht="13.5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ht="13.5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ht="13.5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ht="13.5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ht="13.5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ht="13.5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ht="13.5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ht="13.5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ht="13.5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ht="13.5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ht="13.5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ht="13.5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ht="13.5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ht="13.5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ht="13.5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ht="13.5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ht="13.5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ht="13.5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ht="13.5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ht="13.5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ht="13.5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ht="13.5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ht="13.5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ht="13.5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ht="13.5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ht="13.5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ht="13.5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ht="13.5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ht="13.5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ht="13.5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ht="13.5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ht="13.5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ht="13.5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ht="13.5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ht="13.5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ht="13.5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ht="13.5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ht="13.5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ht="13.5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ht="13.5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ht="13.5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ht="13.5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ht="13.5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ht="13.5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ht="13.5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ht="13.5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ht="13.5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ht="13.5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ht="13.5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ht="13.5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ht="13.5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ht="13.5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ht="13.5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ht="13.5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ht="13.5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ht="13.5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ht="13.5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ht="13.5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ht="13.5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ht="13.5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ht="13.5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ht="13.5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ht="13.5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ht="13.5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ht="13.5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ht="13.5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ht="13.5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ht="13.5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ht="13.5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ht="13.5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ht="13.5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ht="13.5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ht="13.5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ht="13.5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ht="13.5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ht="13.5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ht="13.5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ht="13.5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ht="13.5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ht="13.5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ht="13.5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ht="13.5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ht="13.5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ht="13.5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ht="13.5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ht="13.5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ht="13.5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ht="13.5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ht="13.5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ht="13.5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ht="13.5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ht="13.5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ht="13.5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ht="13.5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ht="13.5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ht="13.5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ht="13.5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ht="13.5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ht="13.5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ht="13.5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ht="13.5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ht="13.5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ht="13.5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ht="13.5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ht="13.5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ht="13.5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ht="13.5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ht="13.5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ht="13.5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ht="13.5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ht="13.5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ht="13.5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ht="13.5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ht="13.5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ht="13.5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ht="13.5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ht="13.5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ht="13.5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ht="13.5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ht="13.5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ht="13.5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ht="13.5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ht="13.5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ht="13.5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ht="13.5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ht="13.5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ht="13.5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ht="13.5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ht="13.5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ht="13.5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ht="13.5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ht="13.5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ht="13.5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ht="13.5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ht="13.5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ht="13.5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ht="13.5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ht="13.5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ht="13.5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ht="13.5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ht="13.5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ht="13.5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ht="13.5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ht="13.5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ht="13.5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ht="13.5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ht="13.5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ht="13.5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ht="13.5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ht="13.5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ht="13.5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ht="13.5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ht="13.5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ht="13.5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ht="13.5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ht="13.5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ht="13.5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ht="13.5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ht="13.5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ht="13.5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ht="13.5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ht="13.5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ht="13.5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ht="13.5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ht="13.5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ht="13.5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ht="13.5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ht="13.5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ht="13.5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ht="13.5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ht="13.5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ht="13.5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ht="13.5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ht="13.5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ht="13.5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ht="13.5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ht="13.5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ht="13.5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ht="13.5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ht="13.5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0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ht="13.5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ht="13.5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ht="13.5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ht="13.5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ht="13.5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ht="13.5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ht="13.5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ht="13.5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ht="13.5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ht="13.5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ht="13.5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ht="13.5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ht="13.5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ht="13.5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ht="13.5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ht="13.5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ht="13.5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ht="13.5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ht="13.5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ht="13.5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ht="13.5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ht="13.5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ht="13.5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ht="13.5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ht="13.5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ht="13.5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ht="13.5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ht="13.5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ht="13.5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ht="13.5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ht="13.5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ht="13.5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ht="13.5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ht="13.5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ht="13.5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ht="13.5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510</v>
      </c>
    </row>
    <row r="441" spans="1:14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G441" s="42">
        <f t="shared" ref="G441" si="654">+B441/D441-1</f>
        <v>6.0990112898120508E-3</v>
      </c>
      <c r="H441" s="100"/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B441" sqref="B44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ht="13.5" x14ac:dyDescent="0.15">
      <c r="J1" t="s">
        <v>217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3.5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3.5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3.5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3.5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3.5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3.5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3.5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3.5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3.5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3.5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3.5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3.5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3.5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3.5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3.5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3.5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3.5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3.5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3.5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3.5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3.5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3.5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3.5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3.5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3.5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3.5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3.5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3.5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3.5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3.5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3.5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3.5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3.5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3.5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3.5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3.5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3.5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3.5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3.5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3.5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3.5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3.5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3.5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3.5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3.5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3.5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3.5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3.5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3.5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3.5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3.5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3.5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3.5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3.5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3.5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3.5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3.5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3.5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3.5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3.5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3.5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3.5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3.5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3.5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3.5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3.5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3.5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3.5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3.5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3.5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3.5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3.5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3.5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3.5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3.5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3.5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3.5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3.5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3.5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3.5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3.5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3.5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3.5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3.5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3.5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3.5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3.5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3.5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3.5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3.5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3.5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3.5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3.5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3.5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3.5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3.5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3.5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3.5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3.5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3.5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3.5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3.5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3.5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3.5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3.5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3.5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3.5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3.5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3.5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3.5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3.5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3.5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3.5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3.5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3.5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3.5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3.5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3.5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3.5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3.5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3.5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3.5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3.5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3.5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3.5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3.5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3.5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3.5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3.5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3.5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3.5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3.5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3.5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3.5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3.5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3.5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3.5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3.5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3.5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3.5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3.5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3.5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3.5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3.5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3.5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3.5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3.5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3.5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3.5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3.5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3.5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3.5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3.5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3.5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3.5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3.5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3.5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3.5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3.5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3.5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3.5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3.5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3.5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3.5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3.5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3.5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3.5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3.5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3.5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3.5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3.5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3.5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3.5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3.5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3.5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3.5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3.5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3.5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3.5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3.5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3.5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3.5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3.5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3.5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3.5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3.5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3.5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3.5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3.5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3.5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3.5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3.5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3.5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3.5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3.5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3.5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3.5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3.5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3.5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3.5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3.5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3.5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3.5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3.5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3.5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3.5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3.5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3.5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3.5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3.5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3.5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3.5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3.5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3.5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3.5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3.5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3.5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3.5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3.5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3.5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3.5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3.5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3.5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3.5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3.5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3.5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3.5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3.5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3.5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3.5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3.5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3.5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3.5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3.5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3.5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3.5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3.5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3.5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3.5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3.5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3.5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3.5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3.5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3.5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3.5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3.5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3.5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3.5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3.5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3.5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3.5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3.5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3.5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3.5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3.5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3.5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3.5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3.5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3.5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3.5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3.5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3.5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3.5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3.5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3.5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3.5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3.5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3.5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3.5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3.5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3.5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3.5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3.5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3.5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3.5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3.5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3.5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3.5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3.5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3.5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3.5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3.5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3.5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3.5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3.5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3.5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3.5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3.5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3.5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3.5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3.5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3.5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3.5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3.5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3.5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3.5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3.5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3.5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3.5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3.5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3.5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3.5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3.5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3.5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3.5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3.5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3.5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3.5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3.5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3.5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3.5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3.5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3.5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3.5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3.5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3.5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3.5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3.5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3.5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3.5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3.5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3.5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3.5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3.5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3.5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3.5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ht="13.5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ht="13.5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ht="13.5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ht="13.5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ht="13.5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ht="13.5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ht="13.5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ht="13.5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ht="13.5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ht="13.5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ht="13.5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ht="13.5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ht="13.5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ht="13.5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ht="13.5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ht="13.5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ht="13.5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ht="13.5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ht="13.5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ht="13.5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ht="13.5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ht="13.5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ht="13.5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ht="13.5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ht="13.5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ht="13.5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0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ht="13.5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ht="13.5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ht="13.5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ht="13.5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ht="13.5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ht="13.5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ht="13.5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ht="13.5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ht="13.5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ht="13.5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ht="13.5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ht="13.5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ht="13.5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ht="13.5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ht="13.5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ht="13.5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ht="13.5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ht="13.5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ht="13.5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ht="13.5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ht="13.5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ht="13.5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ht="13.5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ht="13.5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ht="13.5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ht="13.5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ht="13.5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ht="13.5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ht="13.5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ht="13.5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ht="13.5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ht="13.5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ht="13.5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ht="13.5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ht="13.5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ht="13.5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ht="13.5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ht="13.5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ht="13.5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ht="13.5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ht="13.5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ht="13.5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ht="13.5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ht="13.5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ht="13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ht="13.5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ht="13.5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ht="13.5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ht="13.5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ht="13.5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ht="13.5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ht="13.5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ht="13.5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ht="13.5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ht="13.5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ht="13.5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ht="13.5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ht="13.5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ht="13.5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ht="13.5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ht="13.5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ht="13.5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ht="13.5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ht="13.5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ht="13.5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ht="13.5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ht="13.5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509</v>
      </c>
    </row>
    <row r="441" spans="1:14" x14ac:dyDescent="0.2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zoomScaleNormal="100" workbookViewId="0">
      <pane xSplit="1" ySplit="2" topLeftCell="F430" activePane="bottomRight" state="frozen"/>
      <selection pane="topRight" activeCell="B1" sqref="B1"/>
      <selection pane="bottomLeft" activeCell="A3" sqref="A3"/>
      <selection pane="bottomRight" activeCell="N441" sqref="N44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 ht="13.5" x14ac:dyDescent="0.15">
      <c r="J1" t="s">
        <v>218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3.5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3.5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3.5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3.5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3.5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3.5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3.5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3.5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3.5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3.5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3.5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3.5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3.5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3.5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3.5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3.5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3.5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3.5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3.5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3.5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3.5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3.5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3.5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3.5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3.5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3.5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3.5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3.5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3.5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3.5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3.5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3.5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3.5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3.5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3.5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3.5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3.5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3.5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3.5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3.5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3.5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3.5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3.5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3.5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3.5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3.5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3.5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3.5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3.5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3.5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3.5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3.5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3.5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3.5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3.5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3.5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3.5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3.5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3.5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3.5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3.5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3.5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3.5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3.5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3.5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3.5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3.5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3.5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3.5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3.5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3.5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3.5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3.5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3.5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3.5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3.5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3.5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3.5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3.5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3.5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3.5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3.5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3.5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3.5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3.5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3.5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3.5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3.5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3.5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3.5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3.5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3.5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3.5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3.5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3.5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3.5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3.5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3.5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3.5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3.5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3.5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3.5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3.5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3.5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3.5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3.5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3.5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3.5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3.5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3.5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3.5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3.5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3.5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3.5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3.5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3.5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3.5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3.5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3.5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3.5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3.5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3.5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3.5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3.5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3.5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3.5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3.5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3.5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3.5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3.5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3.5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3.5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3.5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3.5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3.5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3.5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3.5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3.5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3.5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3.5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3.5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3.5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3.5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3.5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3.5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3.5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3.5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3.5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3.5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3.5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3.5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3.5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3.5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3.5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3.5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3.5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3.5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3.5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3.5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3.5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3.5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3.5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3.5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3.5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3.5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3.5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3.5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3.5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3.5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3.5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3.5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3.5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3.5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3.5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3.5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3.5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3.5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3.5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3.5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3.5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3.5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3.5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3.5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3.5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3.5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3.5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3.5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3.5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3.5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3.5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3.5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3.5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3.5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3.5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3.5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3.5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3.5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3.5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3.5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3.5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3.5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3.5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3.5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3.5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3.5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3.5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3.5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3.5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3.5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3.5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3.5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3.5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3.5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3.5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3.5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3.5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3.5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3.5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3.5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3.5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3.5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3.5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3.5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3.5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3.5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3.5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3.5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3.5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3.5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3.5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3.5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3.5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3.5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3.5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3.5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3.5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3.5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3.5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3.5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3.5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3.5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3.5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3.5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3.5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3.5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3.5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3.5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3.5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3.5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3.5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3.5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3.5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3.5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3.5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3.5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3.5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3.5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3.5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3.5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3.5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3.5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3.5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3.5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3.5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3.5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3.5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3.5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3.5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3.5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3.5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3.5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3.5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3.5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3.5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3.5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3.5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3.5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3.5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3.5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0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3.5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3.5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3.5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3.5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3.5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3.5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3.5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3.5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3.5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3.5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3.5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3.5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3.5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3.5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3.5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3.5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3.5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3.5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3.5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3.5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3.5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3.5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3.5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3.5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3.5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3.5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3.5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3.5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3.5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3.5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3.5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3.5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3.5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3.5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ht="13.5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ht="13.5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3.5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3.5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ht="13.5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3.5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3.5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ht="13.5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3.5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3.5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3.5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3.5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3.5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3.5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3.5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3.5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3.5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3.5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3.5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ht="13.5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3.5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3.5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3.5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ht="13.5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3.5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3.5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3.5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3.5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3.5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3.5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3.5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3.5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ht="13.5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3.5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ht="13.5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3.5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3.5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3.5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ht="13.5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3.5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3.5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3.5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3.5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ht="13.5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3.5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ht="13.5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ht="13.5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ht="13.5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ht="13.5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ht="13.5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ht="13.5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ht="13.5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ht="13.5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ht="13.5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ht="13.5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ht="13.5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ht="13.5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ht="13.5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ht="13.5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ht="40.5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ht="13.5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ht="28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ht="28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ht="28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ht="28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ht="28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508</v>
      </c>
    </row>
    <row r="441" spans="1:14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513</v>
      </c>
    </row>
    <row r="442" spans="1:14" x14ac:dyDescent="0.25">
      <c r="A442" s="98">
        <v>43019</v>
      </c>
    </row>
    <row r="443" spans="1:14" x14ac:dyDescent="0.25">
      <c r="A443" s="98">
        <v>43020</v>
      </c>
    </row>
    <row r="444" spans="1:14" x14ac:dyDescent="0.25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H427" activePane="bottomRight" state="frozen"/>
      <selection pane="topRight" activeCell="B1" sqref="B1"/>
      <selection pane="bottomLeft" activeCell="A3" sqref="A3"/>
      <selection pane="bottomRight" activeCell="N442" sqref="N44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ht="13.5" x14ac:dyDescent="0.15">
      <c r="J1" t="s">
        <v>220</v>
      </c>
    </row>
    <row r="2" spans="1:14" ht="13.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3.5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3.5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3.5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3.5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3.5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3.5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3.5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3.5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3.5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3.5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3.5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3.5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3.5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3.5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3.5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3.5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3.5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3.5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3.5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3.5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3.5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3.5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3.5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3.5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3.5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3.5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3.5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3.5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3.5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3.5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3.5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3.5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3.5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3.5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3.5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3.5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3.5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3.5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3.5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3.5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3.5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3.5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3.5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3.5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3.5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3.5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3.5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3.5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3.5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3.5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3.5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3.5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3.5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3.5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3.5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3.5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3.5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3.5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3.5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3.5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3.5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3.5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3.5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3.5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3.5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3.5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3.5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3.5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3.5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3.5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3.5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3.5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3.5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3.5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3.5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3.5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3.5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3.5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3.5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3.5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3.5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3.5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3.5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3.5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3.5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3.5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3.5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3.5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3.5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3.5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3.5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3.5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3.5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3.5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3.5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3.5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3.5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3.5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3.5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3.5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3.5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3.5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3.5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3.5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3.5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3.5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3.5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3.5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3.5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3.5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3.5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3.5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3.5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3.5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3.5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3.5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3.5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3.5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3.5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3.5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3.5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3.5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3.5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3.5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3.5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3.5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3.5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3.5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3.5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3.5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3.5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3.5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3.5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3.5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3.5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3.5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3.5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3.5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3.5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3.5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3.5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3.5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3.5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3.5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3.5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3.5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3.5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3.5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3.5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3.5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3.5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3.5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3.5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3.5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3.5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3.5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3.5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3.5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3.5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3.5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3.5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3.5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3.5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3.5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3.5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3.5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3.5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3.5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3.5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3.5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3.5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3.5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3.5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3.5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3.5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3.5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3.5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3.5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3.5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3.5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3.5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3.5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3.5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3.5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3.5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3.5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3.5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3.5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3.5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3.5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3.5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3.5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3.5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3.5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3.5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3.5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3.5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3.5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3.5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3.5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3.5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3.5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3.5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3.5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3.5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3.5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3.5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3.5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3.5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3.5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3.5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3.5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3.5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3.5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3.5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3.5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3.5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3.5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3.5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3.5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3.5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3.5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3.5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3.5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3.5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3.5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3.5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3.5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3.5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3.5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3.5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3.5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3.5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3.5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3.5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3.5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3.5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3.5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3.5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3.5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3.5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3.5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3.5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3.5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3.5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3.5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3.5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3.5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3.5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3.5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3.5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3.5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3.5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3.5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3.5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3.5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3.5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3.5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3.5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3.5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3.5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3.5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3.5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3.5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3.5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3.5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3.5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3.5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3.5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3.5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3.5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3.5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3.5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3.5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3.5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3.5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3.5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3.5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3.5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3.5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3.5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3.5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3.5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3.5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3.5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3.5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3.5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3.5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3.5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3.5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3.5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3.5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3.5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3.5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3.5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3.5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3.5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3.5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3.5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3.5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3.5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3.5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3.5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3.5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3.5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3.5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3.5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3.5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3.5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3.5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3.5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3.5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3.5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3.5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3.5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3.5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3.5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3.5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3.5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3.5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3.5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3.5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3.5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3.5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3.5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3.5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3.5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3.5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3.5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3.5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3.5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3.5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3.5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3.5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3.5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3.5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3.5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3.5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3.5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3.5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3.5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3.5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3.5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3.5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3.5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3.5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3.5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3.5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3.5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3.5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3.5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3.5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3.5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3.5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3.5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1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3.5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3.5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3.5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3.5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3.5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3.5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3.5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3.5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3.5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ht="13.5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3.5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3.5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3.5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3.5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3.5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3.5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3.5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ht="13.5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3.5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3.5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3.5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3.5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3.5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3.5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3.5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3.5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3.5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3.5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3.5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3.5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3.5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3.5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3.5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ht="13.5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3.5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3.5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3.5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ht="13.5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3.5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3.5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3.5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3.5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3.5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ht="13.5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ht="13.5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ht="13.5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ht="13.5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ht="13.5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ht="13.5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ht="13.5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ht="13.5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ht="13.5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ht="13.5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ht="13.5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ht="13.5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ht="13.5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ht="13.5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ht="13.5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ht="13.5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ht="13.5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ht="13.5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25">
      <c r="A443" s="98">
        <v>43019</v>
      </c>
    </row>
    <row r="444" spans="1:14" x14ac:dyDescent="0.25">
      <c r="A444" s="98">
        <v>43020</v>
      </c>
    </row>
    <row r="445" spans="1:14" x14ac:dyDescent="0.25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2017-10-10T23:30:14Z</dcterms:modified>
</cp:coreProperties>
</file>