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266" i="25" l="1"/>
  <c r="B265" i="25"/>
  <c r="B264" i="25"/>
  <c r="B263" i="25"/>
  <c r="B262" i="25"/>
  <c r="S315" i="20"/>
  <c r="T315" i="20"/>
  <c r="U315" i="20"/>
  <c r="W315" i="20" s="1"/>
  <c r="V315" i="20"/>
  <c r="X315" i="20"/>
  <c r="Y315" i="20"/>
  <c r="AA315" i="20"/>
  <c r="AB315" i="20"/>
  <c r="AC315" i="20"/>
  <c r="AE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AT315" i="20"/>
  <c r="AU315" i="20"/>
  <c r="AV315" i="20"/>
  <c r="AW315" i="20"/>
  <c r="AY315" i="20"/>
  <c r="AZ315" i="20"/>
  <c r="BA315" i="20"/>
  <c r="BB315" i="20"/>
  <c r="BC315" i="20"/>
  <c r="BD315" i="20"/>
  <c r="BE315" i="20"/>
  <c r="BJ315" i="20" s="1"/>
  <c r="BF315" i="20"/>
  <c r="BG315" i="20"/>
  <c r="BH315" i="20"/>
  <c r="BI315" i="20"/>
  <c r="M261" i="25"/>
  <c r="K261" i="25"/>
  <c r="I261" i="25"/>
  <c r="B261" i="25"/>
  <c r="D261" i="25"/>
  <c r="L405" i="10"/>
  <c r="M405" i="10"/>
  <c r="I404" i="10"/>
  <c r="C405" i="10"/>
  <c r="D405" i="10"/>
  <c r="E405" i="10" s="1"/>
  <c r="L404" i="9"/>
  <c r="M404" i="9"/>
  <c r="I403" i="9"/>
  <c r="C404" i="9"/>
  <c r="D404" i="9"/>
  <c r="E404" i="9" s="1"/>
  <c r="L404" i="11"/>
  <c r="M404" i="11"/>
  <c r="I403" i="11"/>
  <c r="C404" i="11"/>
  <c r="D404" i="11"/>
  <c r="E404" i="11" s="1"/>
  <c r="L404" i="12"/>
  <c r="M404" i="12"/>
  <c r="I403" i="12"/>
  <c r="C404" i="12"/>
  <c r="D404" i="12"/>
  <c r="G404" i="12" s="1"/>
  <c r="L398" i="8"/>
  <c r="M398" i="8"/>
  <c r="I398" i="8"/>
  <c r="C398" i="8"/>
  <c r="D398" i="8"/>
  <c r="E398" i="8" s="1"/>
  <c r="H398" i="8" s="1"/>
  <c r="L398" i="7"/>
  <c r="D398" i="7" s="1"/>
  <c r="M398" i="7"/>
  <c r="I398" i="7"/>
  <c r="C398" i="7"/>
  <c r="L397" i="6"/>
  <c r="M397" i="6"/>
  <c r="I397" i="6"/>
  <c r="C397" i="6"/>
  <c r="D397" i="6"/>
  <c r="E397" i="6" s="1"/>
  <c r="L398" i="5"/>
  <c r="M398" i="5"/>
  <c r="I397" i="5"/>
  <c r="C398" i="5"/>
  <c r="D398" i="5"/>
  <c r="H398" i="5" s="1"/>
  <c r="AX315" i="20" l="1"/>
  <c r="AD315" i="20"/>
  <c r="Z315" i="20"/>
  <c r="G405" i="10"/>
  <c r="H405" i="10"/>
  <c r="G404" i="9"/>
  <c r="H404" i="9"/>
  <c r="G404" i="11"/>
  <c r="H404" i="11"/>
  <c r="G398" i="8"/>
  <c r="E398" i="7"/>
  <c r="H398" i="7"/>
  <c r="G398" i="7"/>
  <c r="G397" i="6"/>
  <c r="H397" i="6"/>
  <c r="E398" i="5"/>
  <c r="G398" i="5"/>
  <c r="I402" i="12"/>
  <c r="S314" i="20"/>
  <c r="T314" i="20"/>
  <c r="U314" i="20"/>
  <c r="V314" i="20"/>
  <c r="W314" i="20" s="1"/>
  <c r="X314" i="20"/>
  <c r="Z314" i="20"/>
  <c r="AA314" i="20"/>
  <c r="AB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AT314" i="20"/>
  <c r="AU314" i="20"/>
  <c r="AV314" i="20"/>
  <c r="AW314" i="20"/>
  <c r="AX314" i="20"/>
  <c r="AY314" i="20"/>
  <c r="AZ314" i="20"/>
  <c r="BA314" i="20"/>
  <c r="BB314" i="20"/>
  <c r="BC314" i="20"/>
  <c r="BD314" i="20"/>
  <c r="BE314" i="20"/>
  <c r="BF314" i="20"/>
  <c r="BG314" i="20"/>
  <c r="BJ314" i="20" s="1"/>
  <c r="BH314" i="20"/>
  <c r="BI314" i="20"/>
  <c r="M260" i="25"/>
  <c r="K260" i="25"/>
  <c r="I260" i="25"/>
  <c r="B260" i="25"/>
  <c r="D260" i="25"/>
  <c r="L404" i="10"/>
  <c r="M404" i="10"/>
  <c r="I403" i="10"/>
  <c r="C404" i="10"/>
  <c r="D404" i="10"/>
  <c r="E404" i="10" s="1"/>
  <c r="L403" i="9"/>
  <c r="M403" i="9"/>
  <c r="I402" i="9"/>
  <c r="C403" i="9"/>
  <c r="D403" i="9"/>
  <c r="E403" i="9" s="1"/>
  <c r="L403" i="11"/>
  <c r="M403" i="11"/>
  <c r="I402" i="11"/>
  <c r="C403" i="11"/>
  <c r="D403" i="11"/>
  <c r="E403" i="11" s="1"/>
  <c r="L403" i="12"/>
  <c r="M403" i="12"/>
  <c r="C403" i="12"/>
  <c r="D403" i="12"/>
  <c r="G403" i="12" s="1"/>
  <c r="L397" i="8"/>
  <c r="M397" i="8"/>
  <c r="I397" i="8"/>
  <c r="C397" i="8"/>
  <c r="D397" i="8"/>
  <c r="E397" i="8" s="1"/>
  <c r="H397" i="8" s="1"/>
  <c r="L397" i="7"/>
  <c r="M397" i="7"/>
  <c r="I397" i="7"/>
  <c r="C397" i="7"/>
  <c r="D397" i="7"/>
  <c r="H397" i="7" s="1"/>
  <c r="E397" i="7"/>
  <c r="L396" i="6"/>
  <c r="D396" i="6" s="1"/>
  <c r="M396" i="6"/>
  <c r="I396" i="6"/>
  <c r="C396" i="6"/>
  <c r="L397" i="5"/>
  <c r="M397" i="5"/>
  <c r="C397" i="5"/>
  <c r="D397" i="5"/>
  <c r="E397" i="5" s="1"/>
  <c r="AC314" i="20" l="1"/>
  <c r="Y314" i="20"/>
  <c r="AE314" i="20"/>
  <c r="G404" i="10"/>
  <c r="H404" i="10"/>
  <c r="G403" i="9"/>
  <c r="H403" i="9"/>
  <c r="G403" i="11"/>
  <c r="H403" i="11"/>
  <c r="G397" i="8"/>
  <c r="G397" i="7"/>
  <c r="G396" i="6"/>
  <c r="E396" i="6"/>
  <c r="H396" i="6"/>
  <c r="G397" i="5"/>
  <c r="H397" i="5"/>
  <c r="S313" i="20"/>
  <c r="T313" i="20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AT313" i="20"/>
  <c r="AU313" i="20"/>
  <c r="AV313" i="20"/>
  <c r="AW313" i="20"/>
  <c r="AY313" i="20"/>
  <c r="AZ313" i="20"/>
  <c r="BA313" i="20"/>
  <c r="BB313" i="20"/>
  <c r="BC313" i="20"/>
  <c r="BD313" i="20"/>
  <c r="BE313" i="20"/>
  <c r="BJ313" i="20" s="1"/>
  <c r="BF313" i="20"/>
  <c r="BG313" i="20"/>
  <c r="BH313" i="20"/>
  <c r="BI313" i="20"/>
  <c r="M259" i="25"/>
  <c r="K259" i="25"/>
  <c r="I259" i="25"/>
  <c r="B259" i="25"/>
  <c r="D259" i="25"/>
  <c r="L403" i="10"/>
  <c r="M403" i="10"/>
  <c r="I402" i="10"/>
  <c r="C403" i="10"/>
  <c r="D403" i="10"/>
  <c r="E403" i="10" s="1"/>
  <c r="L402" i="9"/>
  <c r="M402" i="9"/>
  <c r="I401" i="9"/>
  <c r="G402" i="9"/>
  <c r="C402" i="9"/>
  <c r="D402" i="9"/>
  <c r="E402" i="9" s="1"/>
  <c r="L402" i="11"/>
  <c r="M402" i="11"/>
  <c r="I401" i="11"/>
  <c r="G402" i="11"/>
  <c r="C402" i="11"/>
  <c r="D402" i="11"/>
  <c r="E402" i="11" s="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M396" i="5"/>
  <c r="I396" i="5"/>
  <c r="C396" i="5"/>
  <c r="D396" i="5"/>
  <c r="AX313" i="20" l="1"/>
  <c r="AD313" i="20"/>
  <c r="Z313" i="20"/>
  <c r="H396" i="5"/>
  <c r="H395" i="6"/>
  <c r="H396" i="7"/>
  <c r="G403" i="10"/>
  <c r="H403" i="10"/>
  <c r="H402" i="9"/>
  <c r="H402" i="11"/>
  <c r="E396" i="8"/>
  <c r="H396" i="8" s="1"/>
  <c r="G396" i="8"/>
  <c r="E396" i="7"/>
  <c r="G396" i="7"/>
  <c r="E395" i="6"/>
  <c r="G395" i="6"/>
  <c r="E396" i="5"/>
  <c r="G396" i="5"/>
  <c r="S312" i="20"/>
  <c r="T312" i="20"/>
  <c r="U312" i="20"/>
  <c r="W312" i="20" s="1"/>
  <c r="V312" i="20"/>
  <c r="X312" i="20"/>
  <c r="Y312" i="20"/>
  <c r="AA312" i="20"/>
  <c r="AB312" i="20"/>
  <c r="AC312" i="20"/>
  <c r="AE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AT312" i="20"/>
  <c r="AU312" i="20"/>
  <c r="AV312" i="20"/>
  <c r="AW312" i="20"/>
  <c r="AY312" i="20"/>
  <c r="AZ312" i="20"/>
  <c r="BA312" i="20"/>
  <c r="BB312" i="20"/>
  <c r="BC312" i="20"/>
  <c r="BD312" i="20"/>
  <c r="BE312" i="20"/>
  <c r="BJ312" i="20" s="1"/>
  <c r="BF312" i="20"/>
  <c r="BG312" i="20"/>
  <c r="BH312" i="20"/>
  <c r="BI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AX312" i="20" l="1"/>
  <c r="AD312" i="20"/>
  <c r="Z312" i="20"/>
  <c r="E402" i="10"/>
  <c r="G402" i="10"/>
  <c r="H402" i="10"/>
  <c r="E401" i="9"/>
  <c r="H401" i="9"/>
  <c r="G401" i="9"/>
  <c r="E401" i="11"/>
  <c r="G401" i="11"/>
  <c r="H401" i="11"/>
  <c r="E395" i="8"/>
  <c r="H395" i="8" s="1"/>
  <c r="G395" i="8"/>
  <c r="G395" i="7"/>
  <c r="E395" i="7"/>
  <c r="H395" i="7"/>
  <c r="G394" i="6"/>
  <c r="E394" i="6"/>
  <c r="H394" i="6"/>
  <c r="E395" i="5"/>
  <c r="H395" i="5"/>
  <c r="G395" i="5"/>
  <c r="BI166" i="20"/>
  <c r="BH166" i="20"/>
  <c r="BG166" i="20"/>
  <c r="BF166" i="20"/>
  <c r="BE166" i="20"/>
  <c r="BJ166" i="20" s="1"/>
  <c r="BD166" i="20"/>
  <c r="BC166" i="20"/>
  <c r="BB166" i="20"/>
  <c r="BA166" i="20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C166" i="20"/>
  <c r="AA166" i="20"/>
  <c r="Y166" i="20"/>
  <c r="V166" i="20"/>
  <c r="AV166" i="20" s="1"/>
  <c r="U166" i="20"/>
  <c r="AB166" i="20" s="1"/>
  <c r="T166" i="20"/>
  <c r="S166" i="20"/>
  <c r="S311" i="20"/>
  <c r="T311" i="20"/>
  <c r="U311" i="20"/>
  <c r="W311" i="20" s="1"/>
  <c r="V311" i="20"/>
  <c r="X311" i="20"/>
  <c r="Y311" i="20"/>
  <c r="AA311" i="20"/>
  <c r="AB311" i="20"/>
  <c r="AC311" i="20"/>
  <c r="AE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AT311" i="20"/>
  <c r="AU311" i="20"/>
  <c r="AV311" i="20"/>
  <c r="AW311" i="20"/>
  <c r="AY311" i="20"/>
  <c r="AZ311" i="20"/>
  <c r="BA311" i="20"/>
  <c r="BB311" i="20"/>
  <c r="BC311" i="20"/>
  <c r="BD311" i="20"/>
  <c r="BE311" i="20"/>
  <c r="BJ311" i="20" s="1"/>
  <c r="BF311" i="20"/>
  <c r="BG311" i="20"/>
  <c r="BH311" i="20"/>
  <c r="BI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E400" i="9" s="1"/>
  <c r="L400" i="11"/>
  <c r="M400" i="11"/>
  <c r="I399" i="11"/>
  <c r="C400" i="11"/>
  <c r="D400" i="11"/>
  <c r="E400" i="11" s="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M394" i="5"/>
  <c r="I394" i="5"/>
  <c r="C394" i="5"/>
  <c r="D394" i="5"/>
  <c r="E394" i="5" s="1"/>
  <c r="Z166" i="20" l="1"/>
  <c r="AD166" i="20"/>
  <c r="AX166" i="20"/>
  <c r="W166" i="20"/>
  <c r="AE166" i="20"/>
  <c r="X166" i="20"/>
  <c r="AX311" i="20"/>
  <c r="AD311" i="20"/>
  <c r="Z311" i="20"/>
  <c r="E401" i="10"/>
  <c r="H401" i="10"/>
  <c r="G401" i="10"/>
  <c r="G400" i="9"/>
  <c r="H400" i="9"/>
  <c r="G400" i="11"/>
  <c r="H400" i="11"/>
  <c r="E394" i="8"/>
  <c r="H394" i="8" s="1"/>
  <c r="G394" i="8"/>
  <c r="H394" i="7"/>
  <c r="G394" i="7"/>
  <c r="E394" i="7"/>
  <c r="E393" i="6"/>
  <c r="H393" i="6"/>
  <c r="G393" i="6"/>
  <c r="H394" i="5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S310" i="20" l="1"/>
  <c r="T310" i="20"/>
  <c r="U310" i="20"/>
  <c r="V310" i="20"/>
  <c r="W310" i="20"/>
  <c r="X310" i="20"/>
  <c r="Y310" i="20"/>
  <c r="Z310" i="20"/>
  <c r="AA310" i="20"/>
  <c r="AB310" i="20"/>
  <c r="AC310" i="20"/>
  <c r="AD310" i="20"/>
  <c r="AE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AT310" i="20"/>
  <c r="AU310" i="20"/>
  <c r="AV310" i="20"/>
  <c r="AW310" i="20"/>
  <c r="AX310" i="20"/>
  <c r="AY310" i="20"/>
  <c r="AZ310" i="20"/>
  <c r="BA310" i="20"/>
  <c r="BB310" i="20"/>
  <c r="BC310" i="20"/>
  <c r="BD310" i="20"/>
  <c r="BE310" i="20"/>
  <c r="BJ310" i="20" s="1"/>
  <c r="BF310" i="20"/>
  <c r="BG310" i="20"/>
  <c r="BH310" i="20"/>
  <c r="BI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E400" i="10" l="1"/>
  <c r="H400" i="10"/>
  <c r="G400" i="10"/>
  <c r="G399" i="9"/>
  <c r="E399" i="9"/>
  <c r="H399" i="9"/>
  <c r="H399" i="11"/>
  <c r="G399" i="11"/>
  <c r="E399" i="11"/>
  <c r="E393" i="8"/>
  <c r="H393" i="8" s="1"/>
  <c r="G393" i="8"/>
  <c r="G393" i="7"/>
  <c r="E393" i="7"/>
  <c r="H393" i="7"/>
  <c r="E392" i="6"/>
  <c r="G392" i="6"/>
  <c r="H392" i="6"/>
  <c r="E393" i="5"/>
  <c r="H393" i="5"/>
  <c r="G393" i="5"/>
  <c r="BJ309" i="20"/>
  <c r="S309" i="20"/>
  <c r="T309" i="20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BH309" i="20" s="1"/>
  <c r="AR309" i="20"/>
  <c r="AS309" i="20"/>
  <c r="AT309" i="20"/>
  <c r="AU309" i="20"/>
  <c r="AW309" i="20"/>
  <c r="AY309" i="20"/>
  <c r="AZ309" i="20"/>
  <c r="BA309" i="20"/>
  <c r="BB309" i="20"/>
  <c r="BC309" i="20"/>
  <c r="BD309" i="20"/>
  <c r="BE309" i="20"/>
  <c r="BF309" i="20"/>
  <c r="BG309" i="20"/>
  <c r="BI309" i="20"/>
  <c r="M255" i="25"/>
  <c r="K255" i="25"/>
  <c r="I255" i="25"/>
  <c r="B255" i="25"/>
  <c r="D255" i="25"/>
  <c r="L399" i="10"/>
  <c r="M399" i="10"/>
  <c r="I398" i="10"/>
  <c r="G399" i="10"/>
  <c r="C399" i="10"/>
  <c r="D399" i="10"/>
  <c r="E399" i="10" s="1"/>
  <c r="L398" i="9"/>
  <c r="M398" i="9"/>
  <c r="I397" i="9"/>
  <c r="G398" i="9"/>
  <c r="C398" i="9"/>
  <c r="D398" i="9"/>
  <c r="E398" i="9" s="1"/>
  <c r="L398" i="11"/>
  <c r="M398" i="11"/>
  <c r="I397" i="11"/>
  <c r="G398" i="11"/>
  <c r="C398" i="11"/>
  <c r="D398" i="11"/>
  <c r="E398" i="11" s="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H392" i="7" s="1"/>
  <c r="L391" i="6"/>
  <c r="M391" i="6"/>
  <c r="I391" i="6"/>
  <c r="C391" i="6"/>
  <c r="D391" i="6"/>
  <c r="E391" i="6" s="1"/>
  <c r="L392" i="5"/>
  <c r="M392" i="5"/>
  <c r="I392" i="5"/>
  <c r="C392" i="5"/>
  <c r="D392" i="5"/>
  <c r="E392" i="5" s="1"/>
  <c r="AE309" i="20" l="1"/>
  <c r="AC309" i="20"/>
  <c r="W309" i="20"/>
  <c r="AV309" i="20"/>
  <c r="AB309" i="20"/>
  <c r="X309" i="20"/>
  <c r="AX309" i="20"/>
  <c r="AD309" i="20"/>
  <c r="Z309" i="20"/>
  <c r="H399" i="10"/>
  <c r="H398" i="9"/>
  <c r="H398" i="11"/>
  <c r="E392" i="8"/>
  <c r="H392" i="8" s="1"/>
  <c r="G392" i="8"/>
  <c r="E392" i="7"/>
  <c r="G392" i="7"/>
  <c r="G391" i="6"/>
  <c r="H391" i="6"/>
  <c r="G392" i="5"/>
  <c r="H392" i="5"/>
  <c r="S308" i="20"/>
  <c r="T308" i="20"/>
  <c r="U308" i="20"/>
  <c r="W308" i="20" s="1"/>
  <c r="V308" i="20"/>
  <c r="X308" i="20"/>
  <c r="Y308" i="20"/>
  <c r="AA308" i="20"/>
  <c r="AB308" i="20"/>
  <c r="AC308" i="20"/>
  <c r="AE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AT308" i="20"/>
  <c r="AU308" i="20"/>
  <c r="AV308" i="20"/>
  <c r="AW308" i="20"/>
  <c r="AY308" i="20"/>
  <c r="AZ308" i="20"/>
  <c r="BA308" i="20"/>
  <c r="BB308" i="20"/>
  <c r="BC308" i="20"/>
  <c r="BD308" i="20"/>
  <c r="BE308" i="20"/>
  <c r="BJ308" i="20" s="1"/>
  <c r="BF308" i="20"/>
  <c r="BG308" i="20"/>
  <c r="BH308" i="20"/>
  <c r="BI308" i="20"/>
  <c r="M254" i="25"/>
  <c r="K254" i="25"/>
  <c r="I254" i="25"/>
  <c r="E391" i="7" s="1"/>
  <c r="B254" i="25"/>
  <c r="D254" i="25"/>
  <c r="L398" i="10"/>
  <c r="M398" i="10"/>
  <c r="I397" i="10"/>
  <c r="C398" i="10"/>
  <c r="D398" i="10"/>
  <c r="E398" i="10" s="1"/>
  <c r="L397" i="9"/>
  <c r="M397" i="9"/>
  <c r="I396" i="9"/>
  <c r="C397" i="9"/>
  <c r="D397" i="9"/>
  <c r="E397" i="9" s="1"/>
  <c r="L397" i="11"/>
  <c r="M397" i="11"/>
  <c r="I396" i="11"/>
  <c r="G397" i="11"/>
  <c r="C397" i="11"/>
  <c r="D397" i="11"/>
  <c r="E397" i="11" s="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H391" i="7" s="1"/>
  <c r="L390" i="6"/>
  <c r="M390" i="6"/>
  <c r="I390" i="6"/>
  <c r="C390" i="6"/>
  <c r="D390" i="6"/>
  <c r="L391" i="5"/>
  <c r="M391" i="5"/>
  <c r="I391" i="5"/>
  <c r="C391" i="5"/>
  <c r="D391" i="5"/>
  <c r="AX308" i="20" l="1"/>
  <c r="AD308" i="20"/>
  <c r="Z308" i="20"/>
  <c r="H391" i="5"/>
  <c r="E391" i="8"/>
  <c r="H391" i="8" s="1"/>
  <c r="H390" i="6"/>
  <c r="G398" i="10"/>
  <c r="H398" i="10"/>
  <c r="G397" i="9"/>
  <c r="H397" i="9"/>
  <c r="H397" i="11"/>
  <c r="E390" i="6"/>
  <c r="G390" i="6"/>
  <c r="E391" i="5"/>
  <c r="G391" i="5"/>
  <c r="BJ307" i="20"/>
  <c r="S307" i="20"/>
  <c r="T307" i="20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AT307" i="20"/>
  <c r="AU307" i="20"/>
  <c r="AW307" i="20"/>
  <c r="AY307" i="20"/>
  <c r="AZ307" i="20"/>
  <c r="BA307" i="20"/>
  <c r="BB307" i="20"/>
  <c r="BC307" i="20"/>
  <c r="BD307" i="20"/>
  <c r="BE307" i="20"/>
  <c r="BF307" i="20"/>
  <c r="BG307" i="20"/>
  <c r="BH307" i="20"/>
  <c r="BI307" i="20"/>
  <c r="AB307" i="20" l="1"/>
  <c r="W307" i="20"/>
  <c r="AV307" i="20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H397" i="10" s="1"/>
  <c r="E397" i="10"/>
  <c r="L396" i="9"/>
  <c r="M396" i="9"/>
  <c r="I395" i="9"/>
  <c r="G396" i="9"/>
  <c r="C396" i="9"/>
  <c r="D396" i="9"/>
  <c r="H396" i="9" s="1"/>
  <c r="E396" i="9"/>
  <c r="L396" i="11"/>
  <c r="M396" i="11"/>
  <c r="I395" i="11"/>
  <c r="G396" i="11"/>
  <c r="C396" i="11"/>
  <c r="D396" i="11"/>
  <c r="E396" i="11" s="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E390" i="7" s="1"/>
  <c r="L389" i="6"/>
  <c r="D389" i="6" s="1"/>
  <c r="M389" i="6"/>
  <c r="I389" i="6"/>
  <c r="C389" i="6"/>
  <c r="L390" i="5"/>
  <c r="M390" i="5"/>
  <c r="I390" i="5"/>
  <c r="C390" i="5"/>
  <c r="D390" i="5"/>
  <c r="E390" i="5" s="1"/>
  <c r="H396" i="11" l="1"/>
  <c r="G390" i="8"/>
  <c r="E390" i="8"/>
  <c r="H390" i="8" s="1"/>
  <c r="H390" i="7"/>
  <c r="G390" i="7"/>
  <c r="G389" i="6"/>
  <c r="E389" i="6"/>
  <c r="H389" i="6"/>
  <c r="G390" i="5"/>
  <c r="H390" i="5"/>
  <c r="S306" i="20"/>
  <c r="T306" i="20"/>
  <c r="U306" i="20"/>
  <c r="V306" i="20"/>
  <c r="W306" i="20" s="1"/>
  <c r="X306" i="20"/>
  <c r="Z306" i="20"/>
  <c r="AA306" i="20"/>
  <c r="AB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AT306" i="20"/>
  <c r="AU306" i="20"/>
  <c r="AV306" i="20"/>
  <c r="AW306" i="20"/>
  <c r="AX306" i="20"/>
  <c r="AY306" i="20"/>
  <c r="AZ306" i="20"/>
  <c r="BA306" i="20"/>
  <c r="BB306" i="20"/>
  <c r="BC306" i="20"/>
  <c r="BD306" i="20"/>
  <c r="BE306" i="20"/>
  <c r="BJ306" i="20" s="1"/>
  <c r="BF306" i="20"/>
  <c r="BG306" i="20"/>
  <c r="BH306" i="20"/>
  <c r="BI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AC306" i="20" l="1"/>
  <c r="Y306" i="20"/>
  <c r="AE306" i="20"/>
  <c r="E396" i="10"/>
  <c r="G396" i="10"/>
  <c r="H396" i="10"/>
  <c r="E395" i="9"/>
  <c r="H395" i="9"/>
  <c r="G395" i="9"/>
  <c r="E395" i="11"/>
  <c r="H395" i="11"/>
  <c r="G395" i="11"/>
  <c r="E389" i="8"/>
  <c r="H389" i="8" s="1"/>
  <c r="G389" i="8"/>
  <c r="E389" i="7"/>
  <c r="H389" i="7"/>
  <c r="G389" i="7"/>
  <c r="E388" i="6"/>
  <c r="G388" i="6"/>
  <c r="H388" i="6"/>
  <c r="E389" i="5"/>
  <c r="H389" i="5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5" i="20"/>
  <c r="U305" i="20"/>
  <c r="W305" i="20" s="1"/>
  <c r="V305" i="20"/>
  <c r="X305" i="20"/>
  <c r="Y305" i="20"/>
  <c r="AA305" i="20"/>
  <c r="AB305" i="20"/>
  <c r="AC305" i="20"/>
  <c r="AE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AT305" i="20"/>
  <c r="AU305" i="20"/>
  <c r="AV305" i="20"/>
  <c r="AW305" i="20"/>
  <c r="AY305" i="20"/>
  <c r="AZ305" i="20"/>
  <c r="BA305" i="20"/>
  <c r="BB305" i="20"/>
  <c r="BC305" i="20"/>
  <c r="BD305" i="20"/>
  <c r="BE305" i="20"/>
  <c r="BJ305" i="20" s="1"/>
  <c r="BF305" i="20"/>
  <c r="BG305" i="20"/>
  <c r="BH305" i="20"/>
  <c r="BI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E395" i="10" l="1"/>
  <c r="G395" i="10"/>
  <c r="H395" i="10"/>
  <c r="G394" i="9"/>
  <c r="H394" i="9"/>
  <c r="E394" i="9"/>
  <c r="E394" i="11"/>
  <c r="G394" i="11"/>
  <c r="H394" i="11"/>
  <c r="E388" i="8"/>
  <c r="H388" i="8" s="1"/>
  <c r="G388" i="8"/>
  <c r="E388" i="7"/>
  <c r="G388" i="7"/>
  <c r="H388" i="7"/>
  <c r="E387" i="6"/>
  <c r="G387" i="6"/>
  <c r="H387" i="6"/>
  <c r="E388" i="5"/>
  <c r="H388" i="5"/>
  <c r="G388" i="5"/>
  <c r="AX305" i="20"/>
  <c r="AD305" i="20"/>
  <c r="Z305" i="20"/>
  <c r="S304" i="20"/>
  <c r="T304" i="20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AT304" i="20"/>
  <c r="AU304" i="20"/>
  <c r="AV304" i="20"/>
  <c r="AW304" i="20"/>
  <c r="AX304" i="20"/>
  <c r="AY304" i="20"/>
  <c r="AZ304" i="20"/>
  <c r="BA304" i="20"/>
  <c r="BB304" i="20"/>
  <c r="BC304" i="20"/>
  <c r="BD304" i="20"/>
  <c r="BE304" i="20"/>
  <c r="BF304" i="20"/>
  <c r="BJ304" i="20" s="1"/>
  <c r="BG304" i="20"/>
  <c r="BH304" i="20"/>
  <c r="BI304" i="20"/>
  <c r="M250" i="25"/>
  <c r="K250" i="25"/>
  <c r="I250" i="25"/>
  <c r="B250" i="25"/>
  <c r="D250" i="25"/>
  <c r="L394" i="10"/>
  <c r="M394" i="10"/>
  <c r="I393" i="10"/>
  <c r="C394" i="10"/>
  <c r="D394" i="10"/>
  <c r="E394" i="10" s="1"/>
  <c r="L393" i="9"/>
  <c r="D393" i="9" s="1"/>
  <c r="M393" i="9"/>
  <c r="I392" i="9"/>
  <c r="C393" i="9"/>
  <c r="L393" i="11"/>
  <c r="M393" i="11"/>
  <c r="I392" i="11"/>
  <c r="C393" i="11"/>
  <c r="D393" i="11"/>
  <c r="E393" i="11" s="1"/>
  <c r="L393" i="12"/>
  <c r="M393" i="12"/>
  <c r="I392" i="12"/>
  <c r="C393" i="12"/>
  <c r="D393" i="12"/>
  <c r="G393" i="12" s="1"/>
  <c r="L387" i="8"/>
  <c r="M387" i="8"/>
  <c r="I387" i="8"/>
  <c r="C387" i="8"/>
  <c r="D387" i="8"/>
  <c r="E387" i="8" s="1"/>
  <c r="H387" i="8" s="1"/>
  <c r="L387" i="7"/>
  <c r="D387" i="7" s="1"/>
  <c r="M387" i="7"/>
  <c r="I387" i="7"/>
  <c r="C387" i="7"/>
  <c r="L386" i="6"/>
  <c r="M386" i="6"/>
  <c r="I386" i="6"/>
  <c r="C386" i="6"/>
  <c r="D386" i="6"/>
  <c r="E386" i="6" s="1"/>
  <c r="L387" i="5"/>
  <c r="M387" i="5"/>
  <c r="I387" i="5"/>
  <c r="C387" i="5"/>
  <c r="D387" i="5"/>
  <c r="G387" i="5" s="1"/>
  <c r="AC304" i="20" l="1"/>
  <c r="Y304" i="20"/>
  <c r="AE304" i="20"/>
  <c r="G394" i="10"/>
  <c r="H394" i="10"/>
  <c r="E393" i="9"/>
  <c r="H393" i="9"/>
  <c r="G393" i="9"/>
  <c r="G393" i="11"/>
  <c r="H393" i="11"/>
  <c r="G387" i="8"/>
  <c r="E387" i="7"/>
  <c r="G387" i="7"/>
  <c r="H387" i="7"/>
  <c r="H386" i="6"/>
  <c r="G386" i="6"/>
  <c r="H387" i="5"/>
  <c r="E387" i="5"/>
  <c r="S303" i="20"/>
  <c r="T303" i="20"/>
  <c r="U303" i="20"/>
  <c r="W303" i="20" s="1"/>
  <c r="V303" i="20"/>
  <c r="X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AT303" i="20"/>
  <c r="AU303" i="20"/>
  <c r="AV303" i="20"/>
  <c r="AW303" i="20"/>
  <c r="AY303" i="20"/>
  <c r="AZ303" i="20"/>
  <c r="BA303" i="20"/>
  <c r="BB303" i="20"/>
  <c r="BC303" i="20"/>
  <c r="BD303" i="20"/>
  <c r="BE303" i="20"/>
  <c r="BJ303" i="20" s="1"/>
  <c r="BF303" i="20"/>
  <c r="BG303" i="20"/>
  <c r="BH303" i="20"/>
  <c r="BI303" i="20"/>
  <c r="M249" i="25"/>
  <c r="K249" i="25"/>
  <c r="I249" i="25"/>
  <c r="B249" i="25"/>
  <c r="D249" i="25"/>
  <c r="L393" i="10"/>
  <c r="M393" i="10"/>
  <c r="I392" i="10"/>
  <c r="G393" i="10"/>
  <c r="C393" i="10"/>
  <c r="D393" i="10"/>
  <c r="E393" i="10" s="1"/>
  <c r="L392" i="9"/>
  <c r="M392" i="9"/>
  <c r="I391" i="9"/>
  <c r="C392" i="9"/>
  <c r="D392" i="9"/>
  <c r="E392" i="9" s="1"/>
  <c r="L392" i="11"/>
  <c r="M392" i="11"/>
  <c r="I391" i="11"/>
  <c r="C392" i="11"/>
  <c r="D392" i="11"/>
  <c r="E392" i="11" s="1"/>
  <c r="L392" i="12"/>
  <c r="M392" i="12"/>
  <c r="I391" i="12"/>
  <c r="G392" i="12"/>
  <c r="C392" i="12"/>
  <c r="D392" i="12"/>
  <c r="L386" i="8"/>
  <c r="M386" i="8"/>
  <c r="I386" i="8"/>
  <c r="C386" i="8"/>
  <c r="D386" i="8"/>
  <c r="E386" i="8" s="1"/>
  <c r="H386" i="8" s="1"/>
  <c r="L386" i="7"/>
  <c r="D386" i="7" s="1"/>
  <c r="M386" i="7"/>
  <c r="I386" i="7"/>
  <c r="C386" i="7"/>
  <c r="L385" i="6"/>
  <c r="D385" i="6" s="1"/>
  <c r="M385" i="6"/>
  <c r="I385" i="6"/>
  <c r="C385" i="6"/>
  <c r="L386" i="5"/>
  <c r="M386" i="5"/>
  <c r="I386" i="5"/>
  <c r="C386" i="5"/>
  <c r="D386" i="5"/>
  <c r="H386" i="5" s="1"/>
  <c r="AX303" i="20" l="1"/>
  <c r="AD303" i="20"/>
  <c r="Z303" i="20"/>
  <c r="H393" i="10"/>
  <c r="G392" i="9"/>
  <c r="H392" i="9"/>
  <c r="G392" i="11"/>
  <c r="H392" i="11"/>
  <c r="G386" i="8"/>
  <c r="E386" i="7"/>
  <c r="G386" i="7"/>
  <c r="H386" i="7"/>
  <c r="H385" i="6"/>
  <c r="G385" i="6"/>
  <c r="E385" i="6"/>
  <c r="E386" i="5"/>
  <c r="G386" i="5"/>
  <c r="S302" i="20"/>
  <c r="T302" i="20"/>
  <c r="U302" i="20"/>
  <c r="V302" i="20"/>
  <c r="W302" i="20" s="1"/>
  <c r="X302" i="20"/>
  <c r="AA302" i="20"/>
  <c r="AB302" i="20"/>
  <c r="AD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AT302" i="20"/>
  <c r="AU302" i="20"/>
  <c r="AV302" i="20"/>
  <c r="AW302" i="20"/>
  <c r="AX302" i="20"/>
  <c r="AY302" i="20"/>
  <c r="AZ302" i="20"/>
  <c r="BA302" i="20"/>
  <c r="BB302" i="20"/>
  <c r="BC302" i="20"/>
  <c r="BD302" i="20"/>
  <c r="BE302" i="20"/>
  <c r="BF302" i="20"/>
  <c r="BG302" i="20"/>
  <c r="BH302" i="20"/>
  <c r="BJ302" i="20" s="1"/>
  <c r="BI302" i="20"/>
  <c r="M248" i="25"/>
  <c r="K248" i="25"/>
  <c r="I248" i="25"/>
  <c r="B248" i="25"/>
  <c r="D248" i="25"/>
  <c r="L392" i="10"/>
  <c r="M392" i="10"/>
  <c r="I391" i="10"/>
  <c r="C392" i="10"/>
  <c r="D392" i="10"/>
  <c r="E392" i="10" s="1"/>
  <c r="L391" i="9"/>
  <c r="M391" i="9"/>
  <c r="I390" i="9"/>
  <c r="C391" i="9"/>
  <c r="D391" i="9"/>
  <c r="E391" i="9" s="1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E385" i="8" s="1"/>
  <c r="H385" i="8" s="1"/>
  <c r="L385" i="7"/>
  <c r="M385" i="7"/>
  <c r="I385" i="7"/>
  <c r="C385" i="7"/>
  <c r="D385" i="7"/>
  <c r="E385" i="7" s="1"/>
  <c r="L384" i="6"/>
  <c r="M384" i="6"/>
  <c r="I384" i="6"/>
  <c r="C384" i="6"/>
  <c r="D384" i="6"/>
  <c r="E384" i="6" s="1"/>
  <c r="L385" i="5"/>
  <c r="M385" i="5"/>
  <c r="I385" i="5"/>
  <c r="C385" i="5"/>
  <c r="D385" i="5"/>
  <c r="E385" i="5" s="1"/>
  <c r="Z302" i="20" l="1"/>
  <c r="AC302" i="20"/>
  <c r="Y302" i="20"/>
  <c r="AE302" i="20"/>
  <c r="G392" i="10"/>
  <c r="H392" i="10"/>
  <c r="G391" i="9"/>
  <c r="H391" i="9"/>
  <c r="E391" i="11"/>
  <c r="H391" i="11"/>
  <c r="G391" i="11"/>
  <c r="G385" i="8"/>
  <c r="G385" i="7"/>
  <c r="H385" i="7"/>
  <c r="G384" i="6"/>
  <c r="H384" i="6"/>
  <c r="G385" i="5"/>
  <c r="H385" i="5"/>
  <c r="S301" i="20"/>
  <c r="T301" i="20"/>
  <c r="U301" i="20"/>
  <c r="W301" i="20" s="1"/>
  <c r="V301" i="20"/>
  <c r="X301" i="20"/>
  <c r="Y301" i="20"/>
  <c r="AA301" i="20"/>
  <c r="AB301" i="20"/>
  <c r="AC301" i="20"/>
  <c r="AE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AT301" i="20"/>
  <c r="AU301" i="20"/>
  <c r="AV301" i="20"/>
  <c r="AW301" i="20"/>
  <c r="AY301" i="20"/>
  <c r="AZ301" i="20"/>
  <c r="BA301" i="20"/>
  <c r="BB301" i="20"/>
  <c r="BC301" i="20"/>
  <c r="BD301" i="20"/>
  <c r="BE301" i="20"/>
  <c r="BF301" i="20"/>
  <c r="BJ301" i="20" s="1"/>
  <c r="BG301" i="20"/>
  <c r="BH301" i="20"/>
  <c r="BI301" i="20"/>
  <c r="M247" i="25"/>
  <c r="K247" i="25"/>
  <c r="I247" i="25"/>
  <c r="B247" i="25"/>
  <c r="D247" i="25"/>
  <c r="L391" i="10"/>
  <c r="M391" i="10"/>
  <c r="I390" i="10"/>
  <c r="C391" i="10"/>
  <c r="D391" i="10"/>
  <c r="E391" i="10" s="1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E384" i="7" s="1"/>
  <c r="L383" i="6"/>
  <c r="D383" i="6" s="1"/>
  <c r="M383" i="6"/>
  <c r="I383" i="6"/>
  <c r="C383" i="6"/>
  <c r="L384" i="5"/>
  <c r="M384" i="5"/>
  <c r="I384" i="5"/>
  <c r="C384" i="5"/>
  <c r="D384" i="5"/>
  <c r="E384" i="5" s="1"/>
  <c r="AX301" i="20" l="1"/>
  <c r="AD301" i="20"/>
  <c r="Z301" i="20"/>
  <c r="E390" i="11"/>
  <c r="G391" i="10"/>
  <c r="H391" i="10"/>
  <c r="E390" i="9"/>
  <c r="H390" i="9"/>
  <c r="G390" i="9"/>
  <c r="G390" i="11"/>
  <c r="H390" i="11"/>
  <c r="E384" i="8"/>
  <c r="H384" i="8" s="1"/>
  <c r="G384" i="8"/>
  <c r="G384" i="7"/>
  <c r="H384" i="7"/>
  <c r="E383" i="6"/>
  <c r="G383" i="6"/>
  <c r="H383" i="6"/>
  <c r="G384" i="5"/>
  <c r="H384" i="5"/>
  <c r="S300" i="20"/>
  <c r="T300" i="20"/>
  <c r="U300" i="20"/>
  <c r="V300" i="20"/>
  <c r="W300" i="20" s="1"/>
  <c r="X300" i="20"/>
  <c r="Z300" i="20"/>
  <c r="AA300" i="20"/>
  <c r="AB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AT300" i="20"/>
  <c r="AU300" i="20"/>
  <c r="AV300" i="20"/>
  <c r="AW300" i="20"/>
  <c r="AX300" i="20"/>
  <c r="AY300" i="20"/>
  <c r="AZ300" i="20"/>
  <c r="BA300" i="20"/>
  <c r="BB300" i="20"/>
  <c r="BC300" i="20"/>
  <c r="BD300" i="20"/>
  <c r="BE300" i="20"/>
  <c r="BF300" i="20"/>
  <c r="BG300" i="20"/>
  <c r="BJ300" i="20" s="1"/>
  <c r="BH300" i="20"/>
  <c r="BI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AC300" i="20" l="1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G390" i="10" l="1"/>
  <c r="E390" i="10"/>
  <c r="H390" i="10"/>
  <c r="G389" i="9"/>
  <c r="E389" i="9"/>
  <c r="H389" i="9"/>
  <c r="E389" i="11"/>
  <c r="G389" i="11"/>
  <c r="H389" i="11"/>
  <c r="E383" i="8"/>
  <c r="H383" i="8" s="1"/>
  <c r="G383" i="8"/>
  <c r="E383" i="7"/>
  <c r="H383" i="7"/>
  <c r="G383" i="7"/>
  <c r="E382" i="6"/>
  <c r="H382" i="6"/>
  <c r="G382" i="6"/>
  <c r="E383" i="5"/>
  <c r="G383" i="5"/>
  <c r="H383" i="5"/>
  <c r="S299" i="20"/>
  <c r="T299" i="20"/>
  <c r="U299" i="20"/>
  <c r="V299" i="20"/>
  <c r="W299" i="20" s="1"/>
  <c r="X299" i="20"/>
  <c r="Z299" i="20"/>
  <c r="AA299" i="20"/>
  <c r="AB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AT299" i="20"/>
  <c r="AU299" i="20"/>
  <c r="AV299" i="20"/>
  <c r="AW299" i="20"/>
  <c r="AX299" i="20"/>
  <c r="AY299" i="20"/>
  <c r="AZ299" i="20"/>
  <c r="BA299" i="20"/>
  <c r="BB299" i="20"/>
  <c r="BC299" i="20"/>
  <c r="BD299" i="20"/>
  <c r="BE299" i="20"/>
  <c r="BF299" i="20"/>
  <c r="BG299" i="20"/>
  <c r="BJ299" i="20" s="1"/>
  <c r="BH299" i="20"/>
  <c r="BI299" i="20"/>
  <c r="M245" i="25"/>
  <c r="K245" i="25"/>
  <c r="I245" i="25"/>
  <c r="B245" i="25"/>
  <c r="D245" i="25"/>
  <c r="L389" i="10"/>
  <c r="M389" i="10"/>
  <c r="I388" i="10"/>
  <c r="C389" i="10"/>
  <c r="D389" i="10"/>
  <c r="E389" i="10" s="1"/>
  <c r="L388" i="9"/>
  <c r="M388" i="9"/>
  <c r="I387" i="9"/>
  <c r="C388" i="9"/>
  <c r="D388" i="9"/>
  <c r="E388" i="9" s="1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M382" i="5"/>
  <c r="I381" i="5"/>
  <c r="G382" i="5"/>
  <c r="C382" i="5"/>
  <c r="D382" i="5"/>
  <c r="E382" i="5" s="1"/>
  <c r="AC299" i="20" l="1"/>
  <c r="Y299" i="20"/>
  <c r="AE299" i="20"/>
  <c r="G389" i="10"/>
  <c r="H389" i="10"/>
  <c r="G388" i="9"/>
  <c r="H388" i="9"/>
  <c r="E388" i="11"/>
  <c r="G388" i="11"/>
  <c r="H388" i="11"/>
  <c r="E382" i="8"/>
  <c r="H382" i="8" s="1"/>
  <c r="G382" i="8"/>
  <c r="E382" i="7"/>
  <c r="H382" i="7"/>
  <c r="G382" i="7"/>
  <c r="H381" i="6"/>
  <c r="G381" i="6"/>
  <c r="E381" i="6"/>
  <c r="H382" i="5"/>
  <c r="AR283" i="20"/>
  <c r="AR278" i="20"/>
  <c r="S298" i="20"/>
  <c r="T298" i="20"/>
  <c r="U298" i="20"/>
  <c r="V298" i="20"/>
  <c r="W298" i="20" s="1"/>
  <c r="X298" i="20"/>
  <c r="Z298" i="20"/>
  <c r="AA298" i="20"/>
  <c r="AB298" i="20"/>
  <c r="AD298" i="20"/>
  <c r="AE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AT298" i="20"/>
  <c r="AU298" i="20"/>
  <c r="AV298" i="20"/>
  <c r="AW298" i="20"/>
  <c r="AX298" i="20"/>
  <c r="AY298" i="20"/>
  <c r="AZ298" i="20"/>
  <c r="BA298" i="20"/>
  <c r="BB298" i="20"/>
  <c r="BC298" i="20"/>
  <c r="BD298" i="20"/>
  <c r="BE298" i="20"/>
  <c r="BF298" i="20"/>
  <c r="BG298" i="20"/>
  <c r="BJ298" i="20" s="1"/>
  <c r="BH298" i="20"/>
  <c r="BI298" i="20"/>
  <c r="M244" i="25"/>
  <c r="K244" i="25"/>
  <c r="I244" i="25"/>
  <c r="B244" i="25"/>
  <c r="D244" i="25"/>
  <c r="L388" i="10"/>
  <c r="M388" i="10"/>
  <c r="I387" i="10"/>
  <c r="C388" i="10"/>
  <c r="D388" i="10"/>
  <c r="H388" i="10" s="1"/>
  <c r="L387" i="9"/>
  <c r="M387" i="9"/>
  <c r="I386" i="9"/>
  <c r="C387" i="9"/>
  <c r="D387" i="9"/>
  <c r="E387" i="9" s="1"/>
  <c r="L387" i="11"/>
  <c r="M387" i="11"/>
  <c r="I386" i="11"/>
  <c r="G387" i="11"/>
  <c r="C387" i="11"/>
  <c r="D387" i="11"/>
  <c r="E387" i="11" s="1"/>
  <c r="L387" i="12"/>
  <c r="M387" i="12"/>
  <c r="C387" i="12"/>
  <c r="D387" i="12"/>
  <c r="G387" i="12" s="1"/>
  <c r="L381" i="8"/>
  <c r="M381" i="8"/>
  <c r="I381" i="8"/>
  <c r="C381" i="8"/>
  <c r="D381" i="8"/>
  <c r="E381" i="8" s="1"/>
  <c r="H381" i="8" s="1"/>
  <c r="L381" i="7"/>
  <c r="M381" i="7"/>
  <c r="I381" i="7"/>
  <c r="C381" i="7"/>
  <c r="D381" i="7"/>
  <c r="H381" i="7" s="1"/>
  <c r="L380" i="6"/>
  <c r="M380" i="6"/>
  <c r="I380" i="6"/>
  <c r="C380" i="6"/>
  <c r="D380" i="6"/>
  <c r="E380" i="6" s="1"/>
  <c r="L381" i="5"/>
  <c r="M381" i="5"/>
  <c r="C381" i="5"/>
  <c r="D381" i="5"/>
  <c r="H381" i="5" s="1"/>
  <c r="AC298" i="20" l="1"/>
  <c r="Y298" i="20"/>
  <c r="E388" i="10"/>
  <c r="G388" i="10"/>
  <c r="G387" i="9"/>
  <c r="H387" i="9"/>
  <c r="H387" i="11"/>
  <c r="G381" i="8"/>
  <c r="E381" i="7"/>
  <c r="G381" i="7"/>
  <c r="G380" i="6"/>
  <c r="H380" i="6"/>
  <c r="E381" i="5"/>
  <c r="G381" i="5"/>
  <c r="S297" i="20"/>
  <c r="T297" i="20"/>
  <c r="U297" i="20"/>
  <c r="V297" i="20"/>
  <c r="Y297" i="20" s="1"/>
  <c r="W297" i="20"/>
  <c r="X297" i="20"/>
  <c r="Z297" i="20"/>
  <c r="AA297" i="20"/>
  <c r="BE297" i="20" s="1"/>
  <c r="BJ297" i="20" s="1"/>
  <c r="AB297" i="20"/>
  <c r="AC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AT297" i="20"/>
  <c r="AU297" i="20"/>
  <c r="AV297" i="20"/>
  <c r="AW297" i="20"/>
  <c r="AX297" i="20"/>
  <c r="AY297" i="20"/>
  <c r="AZ297" i="20"/>
  <c r="BA297" i="20"/>
  <c r="BB297" i="20"/>
  <c r="BC297" i="20"/>
  <c r="BD297" i="20"/>
  <c r="BF297" i="20"/>
  <c r="BG297" i="20"/>
  <c r="BH297" i="20"/>
  <c r="BI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E387" i="10" s="1"/>
  <c r="L386" i="9"/>
  <c r="D386" i="9" s="1"/>
  <c r="M386" i="9"/>
  <c r="I385" i="9"/>
  <c r="C386" i="9"/>
  <c r="L386" i="11"/>
  <c r="M386" i="11"/>
  <c r="I385" i="11"/>
  <c r="C386" i="11"/>
  <c r="D386" i="11"/>
  <c r="E386" i="11" s="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E380" i="8" s="1"/>
  <c r="H380" i="8" s="1"/>
  <c r="L380" i="7"/>
  <c r="M380" i="7"/>
  <c r="I380" i="7"/>
  <c r="C380" i="7"/>
  <c r="D380" i="7"/>
  <c r="E380" i="7" s="1"/>
  <c r="L379" i="6"/>
  <c r="M379" i="6"/>
  <c r="I379" i="6"/>
  <c r="G379" i="6"/>
  <c r="C379" i="6"/>
  <c r="D379" i="6"/>
  <c r="H379" i="6" s="1"/>
  <c r="E379" i="6"/>
  <c r="L380" i="5"/>
  <c r="D380" i="5" s="1"/>
  <c r="M380" i="5"/>
  <c r="C380" i="5"/>
  <c r="H387" i="10" l="1"/>
  <c r="G387" i="10"/>
  <c r="H386" i="9"/>
  <c r="G386" i="9"/>
  <c r="E386" i="9"/>
  <c r="G386" i="11"/>
  <c r="H386" i="11"/>
  <c r="G380" i="7"/>
  <c r="H380" i="7"/>
  <c r="G380" i="5"/>
  <c r="E380" i="5"/>
  <c r="H380" i="5"/>
  <c r="S296" i="20"/>
  <c r="T296" i="20"/>
  <c r="U296" i="20"/>
  <c r="W296" i="20" s="1"/>
  <c r="V296" i="20"/>
  <c r="X296" i="20"/>
  <c r="Y296" i="20"/>
  <c r="AA296" i="20"/>
  <c r="AB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AT296" i="20"/>
  <c r="AU296" i="20"/>
  <c r="AV296" i="20"/>
  <c r="AW296" i="20"/>
  <c r="AY296" i="20"/>
  <c r="AZ296" i="20"/>
  <c r="BA296" i="20"/>
  <c r="BB296" i="20"/>
  <c r="BC296" i="20"/>
  <c r="BD296" i="20"/>
  <c r="BE296" i="20"/>
  <c r="BJ296" i="20" s="1"/>
  <c r="BF296" i="20"/>
  <c r="BG296" i="20"/>
  <c r="BH296" i="20"/>
  <c r="BI296" i="20"/>
  <c r="M242" i="25"/>
  <c r="K242" i="25"/>
  <c r="I242" i="25"/>
  <c r="B242" i="25"/>
  <c r="D242" i="25"/>
  <c r="L386" i="10"/>
  <c r="M386" i="10"/>
  <c r="I385" i="10"/>
  <c r="G386" i="10"/>
  <c r="C386" i="10"/>
  <c r="D386" i="10"/>
  <c r="E386" i="10" s="1"/>
  <c r="L385" i="9"/>
  <c r="M385" i="9"/>
  <c r="I384" i="9"/>
  <c r="C385" i="9"/>
  <c r="D385" i="9"/>
  <c r="E385" i="9" s="1"/>
  <c r="L385" i="11"/>
  <c r="M385" i="11"/>
  <c r="I384" i="11"/>
  <c r="C385" i="11"/>
  <c r="D385" i="11"/>
  <c r="H385" i="11" s="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H379" i="7" s="1"/>
  <c r="L378" i="6"/>
  <c r="M378" i="6"/>
  <c r="I378" i="6"/>
  <c r="C378" i="6"/>
  <c r="D378" i="6"/>
  <c r="E378" i="6" s="1"/>
  <c r="L379" i="5"/>
  <c r="M379" i="5"/>
  <c r="I378" i="5"/>
  <c r="C379" i="5"/>
  <c r="D379" i="5"/>
  <c r="E379" i="5" s="1"/>
  <c r="AX296" i="20" l="1"/>
  <c r="AD296" i="20"/>
  <c r="Z296" i="20"/>
  <c r="H386" i="10"/>
  <c r="G385" i="9"/>
  <c r="H385" i="9"/>
  <c r="E385" i="11"/>
  <c r="G385" i="11"/>
  <c r="E379" i="8"/>
  <c r="H379" i="8" s="1"/>
  <c r="E379" i="7"/>
  <c r="G379" i="7"/>
  <c r="G378" i="6"/>
  <c r="H378" i="6"/>
  <c r="G379" i="5"/>
  <c r="H379" i="5"/>
  <c r="B296" i="20"/>
  <c r="B297" i="20"/>
  <c r="B298" i="20"/>
  <c r="B299" i="20"/>
  <c r="B300" i="20"/>
  <c r="M241" i="25" l="1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290" i="20" l="1"/>
  <c r="BJ291" i="20"/>
  <c r="BJ292" i="20"/>
  <c r="BJ293" i="20"/>
  <c r="BJ294" i="20"/>
  <c r="BJ295" i="20"/>
  <c r="S295" i="20"/>
  <c r="T295" i="20"/>
  <c r="U295" i="20"/>
  <c r="Z295" i="20" s="1"/>
  <c r="V295" i="20"/>
  <c r="W295" i="20"/>
  <c r="X295" i="20"/>
  <c r="Y295" i="20"/>
  <c r="AA295" i="20"/>
  <c r="AB295" i="20"/>
  <c r="AC295" i="20"/>
  <c r="AE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AT295" i="20"/>
  <c r="AU295" i="20"/>
  <c r="AV295" i="20"/>
  <c r="AW295" i="20"/>
  <c r="AY295" i="20"/>
  <c r="AZ295" i="20"/>
  <c r="BA295" i="20"/>
  <c r="BB295" i="20"/>
  <c r="BC295" i="20"/>
  <c r="BD295" i="20"/>
  <c r="BE295" i="20"/>
  <c r="BF295" i="20"/>
  <c r="BG295" i="20"/>
  <c r="BH295" i="20"/>
  <c r="BI295" i="20"/>
  <c r="A1" i="27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E385" i="10" l="1"/>
  <c r="G385" i="10"/>
  <c r="H385" i="10"/>
  <c r="E384" i="9"/>
  <c r="G384" i="9"/>
  <c r="H384" i="9"/>
  <c r="E384" i="11"/>
  <c r="H384" i="11"/>
  <c r="G384" i="11"/>
  <c r="E378" i="8"/>
  <c r="H378" i="8" s="1"/>
  <c r="G378" i="8"/>
  <c r="E378" i="7"/>
  <c r="H378" i="7"/>
  <c r="G378" i="7"/>
  <c r="E377" i="6"/>
  <c r="H377" i="6"/>
  <c r="G377" i="6"/>
  <c r="E378" i="5"/>
  <c r="H378" i="5"/>
  <c r="G378" i="5"/>
  <c r="AX295" i="20"/>
  <c r="AD295" i="20"/>
  <c r="S294" i="20"/>
  <c r="T294" i="20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AT294" i="20"/>
  <c r="AU294" i="20"/>
  <c r="AW294" i="20"/>
  <c r="AY294" i="20"/>
  <c r="AZ294" i="20"/>
  <c r="BA294" i="20"/>
  <c r="BB294" i="20"/>
  <c r="BC294" i="20"/>
  <c r="BD294" i="20"/>
  <c r="BE294" i="20"/>
  <c r="BF294" i="20"/>
  <c r="BG294" i="20"/>
  <c r="BH294" i="20"/>
  <c r="BI294" i="20"/>
  <c r="M240" i="25"/>
  <c r="K240" i="25"/>
  <c r="I240" i="25"/>
  <c r="B240" i="25"/>
  <c r="D240" i="25"/>
  <c r="L384" i="10"/>
  <c r="M384" i="10"/>
  <c r="I383" i="10"/>
  <c r="C384" i="10"/>
  <c r="D384" i="10"/>
  <c r="E384" i="10" s="1"/>
  <c r="L383" i="9"/>
  <c r="M383" i="9"/>
  <c r="I382" i="9"/>
  <c r="C383" i="9"/>
  <c r="D383" i="9"/>
  <c r="E383" i="9" s="1"/>
  <c r="L383" i="11"/>
  <c r="M383" i="11"/>
  <c r="I382" i="11"/>
  <c r="C383" i="11"/>
  <c r="D383" i="11"/>
  <c r="H383" i="11" s="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E376" i="6" s="1"/>
  <c r="L377" i="5"/>
  <c r="M377" i="5"/>
  <c r="I377" i="5"/>
  <c r="G377" i="5"/>
  <c r="C377" i="5"/>
  <c r="D377" i="5"/>
  <c r="E377" i="5" s="1"/>
  <c r="AX294" i="20" l="1"/>
  <c r="W294" i="20"/>
  <c r="X294" i="20"/>
  <c r="AD294" i="20"/>
  <c r="Z294" i="20"/>
  <c r="AE294" i="20"/>
  <c r="AV294" i="20"/>
  <c r="AB294" i="20"/>
  <c r="AC294" i="20"/>
  <c r="G384" i="10"/>
  <c r="H384" i="10"/>
  <c r="H383" i="9"/>
  <c r="G383" i="9"/>
  <c r="E383" i="11"/>
  <c r="G383" i="11"/>
  <c r="E377" i="8"/>
  <c r="H377" i="8" s="1"/>
  <c r="G377" i="7"/>
  <c r="E377" i="7"/>
  <c r="H377" i="7"/>
  <c r="G376" i="6"/>
  <c r="H376" i="6"/>
  <c r="H377" i="5"/>
  <c r="S293" i="20"/>
  <c r="T293" i="20"/>
  <c r="U293" i="20"/>
  <c r="V293" i="20"/>
  <c r="W293" i="20"/>
  <c r="X293" i="20"/>
  <c r="Y293" i="20"/>
  <c r="Z293" i="20"/>
  <c r="AA293" i="20"/>
  <c r="AB293" i="20"/>
  <c r="AC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AT293" i="20"/>
  <c r="AU293" i="20"/>
  <c r="AV293" i="20"/>
  <c r="AW293" i="20"/>
  <c r="AX293" i="20"/>
  <c r="AY293" i="20"/>
  <c r="AZ293" i="20"/>
  <c r="BA293" i="20"/>
  <c r="BB293" i="20"/>
  <c r="BC293" i="20"/>
  <c r="BD293" i="20"/>
  <c r="BE293" i="20"/>
  <c r="BF293" i="20"/>
  <c r="BG293" i="20"/>
  <c r="BH293" i="20"/>
  <c r="BI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H382" i="9" s="1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E376" i="8" s="1"/>
  <c r="H376" i="8" s="1"/>
  <c r="L376" i="7"/>
  <c r="M376" i="7"/>
  <c r="I376" i="7"/>
  <c r="C376" i="7"/>
  <c r="D376" i="7"/>
  <c r="H376" i="7" s="1"/>
  <c r="L375" i="6"/>
  <c r="D375" i="6" s="1"/>
  <c r="M375" i="6"/>
  <c r="I375" i="6"/>
  <c r="C375" i="6"/>
  <c r="L376" i="5"/>
  <c r="D376" i="5" s="1"/>
  <c r="M376" i="5"/>
  <c r="I376" i="5"/>
  <c r="C376" i="5"/>
  <c r="E383" i="10" l="1"/>
  <c r="H383" i="10"/>
  <c r="G383" i="10"/>
  <c r="E382" i="9"/>
  <c r="G382" i="9"/>
  <c r="E382" i="11"/>
  <c r="G382" i="11"/>
  <c r="H382" i="11"/>
  <c r="G376" i="8"/>
  <c r="E376" i="7"/>
  <c r="G376" i="7"/>
  <c r="E375" i="6"/>
  <c r="H375" i="6"/>
  <c r="G375" i="6"/>
  <c r="E376" i="5"/>
  <c r="H376" i="5"/>
  <c r="G376" i="5"/>
  <c r="S292" i="20"/>
  <c r="T292" i="20"/>
  <c r="U292" i="20"/>
  <c r="X292" i="20" s="1"/>
  <c r="V292" i="20"/>
  <c r="Y292" i="20"/>
  <c r="AA292" i="20"/>
  <c r="AC292" i="20"/>
  <c r="AE292" i="20"/>
  <c r="AF292" i="20"/>
  <c r="AG292" i="20"/>
  <c r="AH292" i="20"/>
  <c r="AI292" i="20"/>
  <c r="AJ292" i="20"/>
  <c r="AK292" i="20"/>
  <c r="BF292" i="20" s="1"/>
  <c r="AL292" i="20"/>
  <c r="AM292" i="20"/>
  <c r="AN292" i="20"/>
  <c r="AO292" i="20"/>
  <c r="AP292" i="20"/>
  <c r="AQ292" i="20"/>
  <c r="AR292" i="20"/>
  <c r="AS292" i="20"/>
  <c r="AT292" i="20"/>
  <c r="AU292" i="20"/>
  <c r="AW292" i="20"/>
  <c r="AY292" i="20"/>
  <c r="AZ292" i="20"/>
  <c r="BA292" i="20"/>
  <c r="BB292" i="20"/>
  <c r="BC292" i="20"/>
  <c r="BD292" i="20"/>
  <c r="BE292" i="20"/>
  <c r="BG292" i="20"/>
  <c r="BH292" i="20"/>
  <c r="BI292" i="20"/>
  <c r="M238" i="25"/>
  <c r="K238" i="25"/>
  <c r="I238" i="25"/>
  <c r="B238" i="25"/>
  <c r="D238" i="25"/>
  <c r="L382" i="10"/>
  <c r="M382" i="10"/>
  <c r="I381" i="10"/>
  <c r="C382" i="10"/>
  <c r="D382" i="10"/>
  <c r="H382" i="10" s="1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E375" i="8"/>
  <c r="H375" i="8" s="1"/>
  <c r="L375" i="7"/>
  <c r="M375" i="7"/>
  <c r="I375" i="7"/>
  <c r="C375" i="7"/>
  <c r="D375" i="7"/>
  <c r="E375" i="7" s="1"/>
  <c r="L374" i="6"/>
  <c r="D374" i="6" s="1"/>
  <c r="M374" i="6"/>
  <c r="I374" i="6"/>
  <c r="C374" i="6"/>
  <c r="L375" i="5"/>
  <c r="M375" i="5"/>
  <c r="I375" i="5"/>
  <c r="C375" i="5"/>
  <c r="D375" i="5"/>
  <c r="H375" i="5" s="1"/>
  <c r="W292" i="20" l="1"/>
  <c r="AX292" i="20"/>
  <c r="AD292" i="20"/>
  <c r="Z292" i="20"/>
  <c r="AV292" i="20"/>
  <c r="AB292" i="20"/>
  <c r="E381" i="9"/>
  <c r="E382" i="10"/>
  <c r="G382" i="10"/>
  <c r="H381" i="9"/>
  <c r="H381" i="11"/>
  <c r="E381" i="11"/>
  <c r="G375" i="7"/>
  <c r="H375" i="7"/>
  <c r="G374" i="6"/>
  <c r="E374" i="6"/>
  <c r="H374" i="6"/>
  <c r="E375" i="5"/>
  <c r="G375" i="5"/>
  <c r="S291" i="20"/>
  <c r="T291" i="20"/>
  <c r="U291" i="20"/>
  <c r="W291" i="20" s="1"/>
  <c r="V291" i="20"/>
  <c r="X291" i="20"/>
  <c r="Y291" i="20"/>
  <c r="AA291" i="20"/>
  <c r="AB291" i="20"/>
  <c r="AC291" i="20"/>
  <c r="AE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AT291" i="20"/>
  <c r="AU291" i="20"/>
  <c r="AV291" i="20"/>
  <c r="AW291" i="20"/>
  <c r="AY291" i="20"/>
  <c r="AZ291" i="20"/>
  <c r="BA291" i="20"/>
  <c r="BB291" i="20"/>
  <c r="BC291" i="20"/>
  <c r="BD291" i="20"/>
  <c r="BE291" i="20"/>
  <c r="BF291" i="20"/>
  <c r="BG291" i="20"/>
  <c r="BH291" i="20"/>
  <c r="BI291" i="20"/>
  <c r="M237" i="25"/>
  <c r="K237" i="25"/>
  <c r="I237" i="25"/>
  <c r="B237" i="25"/>
  <c r="D237" i="25"/>
  <c r="L381" i="10"/>
  <c r="M381" i="10"/>
  <c r="G381" i="10"/>
  <c r="C381" i="10"/>
  <c r="D381" i="10"/>
  <c r="E381" i="10" s="1"/>
  <c r="L380" i="9"/>
  <c r="M380" i="9"/>
  <c r="I379" i="9"/>
  <c r="G380" i="9"/>
  <c r="C380" i="9"/>
  <c r="D380" i="9"/>
  <c r="E380" i="9" s="1"/>
  <c r="L380" i="11"/>
  <c r="M380" i="11"/>
  <c r="I379" i="11"/>
  <c r="G380" i="11"/>
  <c r="C380" i="11"/>
  <c r="D380" i="11"/>
  <c r="E380" i="11" s="1"/>
  <c r="L380" i="12"/>
  <c r="M380" i="12"/>
  <c r="I379" i="12"/>
  <c r="C380" i="12"/>
  <c r="D380" i="12"/>
  <c r="G380" i="12" s="1"/>
  <c r="L374" i="8"/>
  <c r="M374" i="8"/>
  <c r="I374" i="8"/>
  <c r="C374" i="8"/>
  <c r="D374" i="8"/>
  <c r="E374" i="8" s="1"/>
  <c r="H374" i="8" s="1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AX291" i="20" l="1"/>
  <c r="AD291" i="20"/>
  <c r="Z291" i="20"/>
  <c r="H381" i="10"/>
  <c r="H380" i="9"/>
  <c r="H380" i="11"/>
  <c r="G374" i="8"/>
  <c r="E374" i="7"/>
  <c r="H374" i="7"/>
  <c r="G374" i="7"/>
  <c r="E373" i="6"/>
  <c r="H373" i="6"/>
  <c r="G373" i="6"/>
  <c r="E374" i="5"/>
  <c r="G374" i="5"/>
  <c r="H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0" i="20"/>
  <c r="U290" i="20"/>
  <c r="W290" i="20" s="1"/>
  <c r="V290" i="20"/>
  <c r="X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AT290" i="20"/>
  <c r="AU290" i="20"/>
  <c r="AV290" i="20"/>
  <c r="AW290" i="20"/>
  <c r="AY290" i="20"/>
  <c r="AZ290" i="20"/>
  <c r="BA290" i="20"/>
  <c r="BB290" i="20"/>
  <c r="BC290" i="20"/>
  <c r="BD290" i="20"/>
  <c r="BE290" i="20"/>
  <c r="BF290" i="20"/>
  <c r="BG290" i="20"/>
  <c r="BH290" i="20"/>
  <c r="BI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G380" i="10" l="1"/>
  <c r="E380" i="10"/>
  <c r="H380" i="10"/>
  <c r="G379" i="9"/>
  <c r="E379" i="9"/>
  <c r="H379" i="9"/>
  <c r="G379" i="11"/>
  <c r="E379" i="11"/>
  <c r="H379" i="11"/>
  <c r="G373" i="8"/>
  <c r="E373" i="8"/>
  <c r="H373" i="8" s="1"/>
  <c r="E373" i="7"/>
  <c r="G373" i="7"/>
  <c r="H373" i="7"/>
  <c r="G372" i="6"/>
  <c r="H372" i="6"/>
  <c r="E372" i="6"/>
  <c r="E373" i="5"/>
  <c r="G373" i="5"/>
  <c r="H373" i="5"/>
  <c r="AX290" i="20"/>
  <c r="AD290" i="20"/>
  <c r="Z290" i="20"/>
  <c r="S289" i="20"/>
  <c r="T289" i="20"/>
  <c r="U289" i="20"/>
  <c r="W289" i="20" s="1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AT289" i="20"/>
  <c r="AU289" i="20"/>
  <c r="AV289" i="20"/>
  <c r="AW289" i="20"/>
  <c r="AY289" i="20"/>
  <c r="AZ289" i="20"/>
  <c r="BA289" i="20"/>
  <c r="BB289" i="20"/>
  <c r="BC289" i="20"/>
  <c r="BD289" i="20"/>
  <c r="BE289" i="20"/>
  <c r="BJ289" i="20" s="1"/>
  <c r="BF289" i="20"/>
  <c r="BG289" i="20"/>
  <c r="BH289" i="20"/>
  <c r="BI289" i="20"/>
  <c r="M235" i="25"/>
  <c r="K235" i="25"/>
  <c r="I235" i="25"/>
  <c r="B235" i="25"/>
  <c r="D235" i="25"/>
  <c r="L379" i="10"/>
  <c r="M379" i="10"/>
  <c r="I378" i="10"/>
  <c r="G379" i="10"/>
  <c r="C379" i="10"/>
  <c r="D379" i="10"/>
  <c r="E379" i="10" s="1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AX289" i="20" l="1"/>
  <c r="AD289" i="20"/>
  <c r="Z289" i="20"/>
  <c r="H379" i="10"/>
  <c r="E378" i="9"/>
  <c r="G378" i="9"/>
  <c r="H378" i="9"/>
  <c r="E378" i="11"/>
  <c r="G378" i="11"/>
  <c r="H378" i="11"/>
  <c r="E372" i="8"/>
  <c r="H372" i="8" s="1"/>
  <c r="G372" i="8"/>
  <c r="E372" i="7"/>
  <c r="G372" i="7"/>
  <c r="H372" i="7"/>
  <c r="E371" i="6"/>
  <c r="G371" i="6"/>
  <c r="H371" i="6"/>
  <c r="E372" i="5"/>
  <c r="G372" i="5"/>
  <c r="H372" i="5"/>
  <c r="S288" i="20"/>
  <c r="T288" i="20"/>
  <c r="U288" i="20"/>
  <c r="W288" i="20" s="1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AT288" i="20"/>
  <c r="AU288" i="20"/>
  <c r="AW288" i="20"/>
  <c r="AY288" i="20"/>
  <c r="AZ288" i="20"/>
  <c r="BA288" i="20"/>
  <c r="BB288" i="20"/>
  <c r="BC288" i="20"/>
  <c r="BD288" i="20"/>
  <c r="BE288" i="20"/>
  <c r="BJ288" i="20" s="1"/>
  <c r="BF288" i="20"/>
  <c r="BG288" i="20"/>
  <c r="BH288" i="20"/>
  <c r="BI288" i="20"/>
  <c r="AX288" i="20" l="1"/>
  <c r="AD288" i="20"/>
  <c r="Z288" i="20"/>
  <c r="AV288" i="20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H378" i="10" s="1"/>
  <c r="L377" i="9"/>
  <c r="M377" i="9"/>
  <c r="I376" i="9"/>
  <c r="C377" i="9"/>
  <c r="D377" i="9"/>
  <c r="H377" i="9" s="1"/>
  <c r="L377" i="11"/>
  <c r="M377" i="11"/>
  <c r="I376" i="11"/>
  <c r="G377" i="11"/>
  <c r="C377" i="11"/>
  <c r="D377" i="11"/>
  <c r="E377" i="11" s="1"/>
  <c r="L377" i="12"/>
  <c r="D377" i="12" s="1"/>
  <c r="G377" i="12" s="1"/>
  <c r="M377" i="12"/>
  <c r="I376" i="12"/>
  <c r="C377" i="12"/>
  <c r="L371" i="8"/>
  <c r="M371" i="8"/>
  <c r="G371" i="8"/>
  <c r="C371" i="8"/>
  <c r="D371" i="8"/>
  <c r="E371" i="8" s="1"/>
  <c r="H371" i="8" s="1"/>
  <c r="L371" i="7"/>
  <c r="M371" i="7"/>
  <c r="I371" i="7"/>
  <c r="C371" i="7"/>
  <c r="D371" i="7"/>
  <c r="H371" i="7" s="1"/>
  <c r="L370" i="6"/>
  <c r="M370" i="6"/>
  <c r="I370" i="6"/>
  <c r="C370" i="6"/>
  <c r="D370" i="6"/>
  <c r="L371" i="5"/>
  <c r="M371" i="5"/>
  <c r="I371" i="5"/>
  <c r="C371" i="5"/>
  <c r="D371" i="5"/>
  <c r="H371" i="5" s="1"/>
  <c r="E370" i="6" l="1"/>
  <c r="E378" i="10"/>
  <c r="G378" i="10"/>
  <c r="E377" i="9"/>
  <c r="G377" i="9"/>
  <c r="H377" i="11"/>
  <c r="E371" i="7"/>
  <c r="G371" i="7"/>
  <c r="G370" i="6"/>
  <c r="H370" i="6"/>
  <c r="E371" i="5"/>
  <c r="G371" i="5"/>
  <c r="S287" i="20"/>
  <c r="T287" i="20"/>
  <c r="U287" i="20"/>
  <c r="W287" i="20" s="1"/>
  <c r="V287" i="20"/>
  <c r="X287" i="20"/>
  <c r="Y287" i="20"/>
  <c r="Z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AT287" i="20"/>
  <c r="AU287" i="20"/>
  <c r="AV287" i="20"/>
  <c r="AW287" i="20"/>
  <c r="AX287" i="20"/>
  <c r="AY287" i="20"/>
  <c r="AZ287" i="20"/>
  <c r="BA287" i="20"/>
  <c r="BB287" i="20"/>
  <c r="BC287" i="20"/>
  <c r="BD287" i="20"/>
  <c r="BE287" i="20"/>
  <c r="BJ287" i="20" s="1"/>
  <c r="BF287" i="20"/>
  <c r="BG287" i="20"/>
  <c r="BH287" i="20"/>
  <c r="BI287" i="20"/>
  <c r="M233" i="25"/>
  <c r="K233" i="25"/>
  <c r="I233" i="25"/>
  <c r="B233" i="25"/>
  <c r="D233" i="25"/>
  <c r="L377" i="10"/>
  <c r="M377" i="10"/>
  <c r="I376" i="10"/>
  <c r="C377" i="10"/>
  <c r="D377" i="10"/>
  <c r="E377" i="10" s="1"/>
  <c r="L376" i="9"/>
  <c r="D376" i="9" s="1"/>
  <c r="M376" i="9"/>
  <c r="I375" i="9"/>
  <c r="C376" i="9"/>
  <c r="L376" i="11"/>
  <c r="M376" i="11"/>
  <c r="I375" i="11"/>
  <c r="C376" i="11"/>
  <c r="D376" i="11"/>
  <c r="E376" i="11" s="1"/>
  <c r="L376" i="12"/>
  <c r="M376" i="12"/>
  <c r="I375" i="12"/>
  <c r="C376" i="12"/>
  <c r="D376" i="12"/>
  <c r="G376" i="12" s="1"/>
  <c r="L370" i="8"/>
  <c r="M370" i="8"/>
  <c r="C370" i="8"/>
  <c r="D370" i="8"/>
  <c r="E370" i="8" s="1"/>
  <c r="H370" i="8" s="1"/>
  <c r="L370" i="7"/>
  <c r="D370" i="7" s="1"/>
  <c r="M370" i="7"/>
  <c r="I370" i="7"/>
  <c r="C370" i="7"/>
  <c r="L369" i="6"/>
  <c r="M369" i="6"/>
  <c r="I369" i="6"/>
  <c r="C369" i="6"/>
  <c r="D369" i="6"/>
  <c r="E369" i="6" s="1"/>
  <c r="L370" i="5"/>
  <c r="M370" i="5"/>
  <c r="I370" i="5"/>
  <c r="C370" i="5"/>
  <c r="D370" i="5"/>
  <c r="E370" i="5" s="1"/>
  <c r="G377" i="10" l="1"/>
  <c r="H377" i="10"/>
  <c r="E376" i="9"/>
  <c r="H376" i="9"/>
  <c r="G376" i="9"/>
  <c r="G376" i="11"/>
  <c r="H376" i="11"/>
  <c r="G370" i="8"/>
  <c r="E370" i="7"/>
  <c r="H370" i="7"/>
  <c r="G370" i="7"/>
  <c r="G369" i="6"/>
  <c r="H369" i="6"/>
  <c r="G370" i="5"/>
  <c r="H370" i="5"/>
  <c r="S286" i="20"/>
  <c r="T286" i="20"/>
  <c r="U286" i="20"/>
  <c r="V286" i="20"/>
  <c r="W286" i="20" s="1"/>
  <c r="X286" i="20"/>
  <c r="Z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AT286" i="20"/>
  <c r="AU286" i="20"/>
  <c r="AV286" i="20"/>
  <c r="AW286" i="20"/>
  <c r="AX286" i="20"/>
  <c r="AY286" i="20"/>
  <c r="AZ286" i="20"/>
  <c r="BA286" i="20"/>
  <c r="BB286" i="20"/>
  <c r="BC286" i="20"/>
  <c r="BD286" i="20"/>
  <c r="BE286" i="20"/>
  <c r="BF286" i="20"/>
  <c r="BG286" i="20"/>
  <c r="BH286" i="20"/>
  <c r="BJ286" i="20" s="1"/>
  <c r="BI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AC286" i="20" l="1"/>
  <c r="Y286" i="20"/>
  <c r="AE286" i="20"/>
  <c r="E376" i="10"/>
  <c r="H376" i="10"/>
  <c r="G376" i="10"/>
  <c r="E375" i="9"/>
  <c r="H375" i="9"/>
  <c r="G375" i="9"/>
  <c r="E375" i="11"/>
  <c r="H375" i="11"/>
  <c r="G375" i="11"/>
  <c r="E369" i="8"/>
  <c r="H369" i="8" s="1"/>
  <c r="G369" i="8"/>
  <c r="E369" i="7"/>
  <c r="H369" i="7"/>
  <c r="G369" i="7"/>
  <c r="E368" i="6"/>
  <c r="H368" i="6"/>
  <c r="G368" i="6"/>
  <c r="G369" i="5"/>
  <c r="E369" i="5"/>
  <c r="H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S285" i="20" l="1"/>
  <c r="T285" i="20"/>
  <c r="U285" i="20"/>
  <c r="W285" i="20" s="1"/>
  <c r="V285" i="20"/>
  <c r="X285" i="20"/>
  <c r="Y285" i="20"/>
  <c r="AA285" i="20"/>
  <c r="AB285" i="20"/>
  <c r="AC285" i="20"/>
  <c r="AE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AT285" i="20"/>
  <c r="AU285" i="20"/>
  <c r="AV285" i="20"/>
  <c r="AW285" i="20"/>
  <c r="AY285" i="20"/>
  <c r="AZ285" i="20"/>
  <c r="BA285" i="20"/>
  <c r="BB285" i="20"/>
  <c r="BC285" i="20"/>
  <c r="BD285" i="20"/>
  <c r="BE285" i="20"/>
  <c r="BJ285" i="20" s="1"/>
  <c r="BF285" i="20"/>
  <c r="BG285" i="20"/>
  <c r="BH285" i="20"/>
  <c r="BI285" i="20"/>
  <c r="I374" i="10"/>
  <c r="I373" i="9"/>
  <c r="D374" i="11"/>
  <c r="I373" i="11"/>
  <c r="D374" i="12"/>
  <c r="G374" i="12" s="1"/>
  <c r="I373" i="12"/>
  <c r="D368" i="7"/>
  <c r="D367" i="6"/>
  <c r="D368" i="5"/>
  <c r="H375" i="10" l="1"/>
  <c r="E375" i="10"/>
  <c r="E374" i="9"/>
  <c r="G374" i="9"/>
  <c r="H374" i="9"/>
  <c r="E374" i="11"/>
  <c r="G374" i="11"/>
  <c r="H374" i="11"/>
  <c r="E368" i="8"/>
  <c r="H368" i="8" s="1"/>
  <c r="G368" i="8"/>
  <c r="E368" i="7"/>
  <c r="H368" i="7"/>
  <c r="G368" i="7"/>
  <c r="E367" i="6"/>
  <c r="G367" i="6"/>
  <c r="H367" i="6"/>
  <c r="E368" i="5"/>
  <c r="G368" i="5"/>
  <c r="H368" i="5"/>
  <c r="AX285" i="20"/>
  <c r="AD285" i="20"/>
  <c r="Z285" i="20"/>
  <c r="S284" i="20"/>
  <c r="T284" i="20"/>
  <c r="U284" i="20"/>
  <c r="W284" i="20" s="1"/>
  <c r="V284" i="20"/>
  <c r="X284" i="20"/>
  <c r="Y284" i="20"/>
  <c r="AA284" i="20"/>
  <c r="AB284" i="20"/>
  <c r="AC284" i="20"/>
  <c r="AE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AT284" i="20"/>
  <c r="AU284" i="20"/>
  <c r="AV284" i="20"/>
  <c r="AW284" i="20"/>
  <c r="AY284" i="20"/>
  <c r="AZ284" i="20"/>
  <c r="BA284" i="20"/>
  <c r="BB284" i="20"/>
  <c r="BC284" i="20"/>
  <c r="BD284" i="20"/>
  <c r="BE284" i="20"/>
  <c r="BJ284" i="20" s="1"/>
  <c r="BF284" i="20"/>
  <c r="BG284" i="20"/>
  <c r="BH284" i="20"/>
  <c r="BI284" i="20"/>
  <c r="M230" i="25"/>
  <c r="K230" i="25"/>
  <c r="I230" i="25"/>
  <c r="B230" i="25"/>
  <c r="D230" i="25"/>
  <c r="L374" i="10"/>
  <c r="M374" i="10"/>
  <c r="I373" i="10"/>
  <c r="G374" i="10"/>
  <c r="H374" i="10"/>
  <c r="C374" i="10"/>
  <c r="E374" i="10"/>
  <c r="L373" i="9"/>
  <c r="M373" i="9"/>
  <c r="I372" i="9"/>
  <c r="C373" i="9"/>
  <c r="L373" i="11"/>
  <c r="M373" i="11"/>
  <c r="I372" i="11"/>
  <c r="C373" i="11"/>
  <c r="D373" i="11"/>
  <c r="E373" i="11" s="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E366" i="6" s="1"/>
  <c r="L367" i="5"/>
  <c r="M367" i="5"/>
  <c r="I367" i="5"/>
  <c r="C367" i="5"/>
  <c r="D367" i="5"/>
  <c r="E367" i="5" s="1"/>
  <c r="AX284" i="20" l="1"/>
  <c r="AD284" i="20"/>
  <c r="Z284" i="20"/>
  <c r="E373" i="9"/>
  <c r="G373" i="9"/>
  <c r="H373" i="9"/>
  <c r="G373" i="11"/>
  <c r="H373" i="11"/>
  <c r="G367" i="8"/>
  <c r="E367" i="8"/>
  <c r="H367" i="8" s="1"/>
  <c r="E367" i="7"/>
  <c r="H367" i="7"/>
  <c r="G367" i="7"/>
  <c r="G366" i="6"/>
  <c r="H366" i="6"/>
  <c r="G367" i="5"/>
  <c r="H367" i="5"/>
  <c r="S283" i="20"/>
  <c r="T283" i="20"/>
  <c r="U283" i="20"/>
  <c r="V283" i="20"/>
  <c r="W283" i="20"/>
  <c r="X283" i="20"/>
  <c r="Y283" i="20"/>
  <c r="Z283" i="20"/>
  <c r="AA283" i="20"/>
  <c r="AB283" i="20"/>
  <c r="AC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AT283" i="20"/>
  <c r="AU283" i="20"/>
  <c r="AV283" i="20"/>
  <c r="AW283" i="20"/>
  <c r="AX283" i="20"/>
  <c r="AY283" i="20"/>
  <c r="AZ283" i="20"/>
  <c r="BA283" i="20"/>
  <c r="BB283" i="20"/>
  <c r="BC283" i="20"/>
  <c r="BD283" i="20"/>
  <c r="BE283" i="20"/>
  <c r="BF283" i="20"/>
  <c r="BG283" i="20"/>
  <c r="BJ283" i="20" s="1"/>
  <c r="BH283" i="20"/>
  <c r="BI283" i="20"/>
  <c r="G372" i="12" l="1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E372" i="11" s="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H365" i="6" s="1"/>
  <c r="L366" i="5"/>
  <c r="M366" i="5"/>
  <c r="I366" i="5"/>
  <c r="C366" i="5"/>
  <c r="D366" i="5"/>
  <c r="G366" i="5" s="1"/>
  <c r="H373" i="10" l="1"/>
  <c r="G373" i="10"/>
  <c r="E373" i="10"/>
  <c r="E372" i="9"/>
  <c r="H372" i="9"/>
  <c r="G372" i="9"/>
  <c r="G372" i="11"/>
  <c r="H372" i="11"/>
  <c r="E366" i="8"/>
  <c r="H366" i="8" s="1"/>
  <c r="G366" i="8"/>
  <c r="E366" i="7"/>
  <c r="G366" i="7"/>
  <c r="H366" i="7"/>
  <c r="E365" i="6"/>
  <c r="G365" i="6"/>
  <c r="H366" i="5"/>
  <c r="E366" i="5"/>
  <c r="S282" i="20"/>
  <c r="T282" i="20"/>
  <c r="U282" i="20"/>
  <c r="W282" i="20" s="1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AT282" i="20"/>
  <c r="AU282" i="20"/>
  <c r="AV282" i="20"/>
  <c r="AW282" i="20"/>
  <c r="AY282" i="20"/>
  <c r="AZ282" i="20"/>
  <c r="BA282" i="20"/>
  <c r="BB282" i="20"/>
  <c r="BC282" i="20"/>
  <c r="BD282" i="20"/>
  <c r="BE282" i="20"/>
  <c r="BJ282" i="20" s="1"/>
  <c r="BF282" i="20"/>
  <c r="BG282" i="20"/>
  <c r="BH282" i="20"/>
  <c r="BI282" i="20"/>
  <c r="M228" i="25"/>
  <c r="K228" i="25"/>
  <c r="I228" i="25"/>
  <c r="B228" i="25"/>
  <c r="D228" i="25"/>
  <c r="L372" i="10"/>
  <c r="M372" i="10"/>
  <c r="C372" i="10"/>
  <c r="D372" i="10"/>
  <c r="E372" i="10" s="1"/>
  <c r="L371" i="9"/>
  <c r="M371" i="9"/>
  <c r="C371" i="9"/>
  <c r="E371" i="9"/>
  <c r="L371" i="11"/>
  <c r="M371" i="11"/>
  <c r="C371" i="11"/>
  <c r="D371" i="11"/>
  <c r="E371" i="11" s="1"/>
  <c r="L371" i="12"/>
  <c r="M371" i="12"/>
  <c r="C371" i="12"/>
  <c r="D371" i="12"/>
  <c r="G371" i="12" s="1"/>
  <c r="L365" i="8"/>
  <c r="M365" i="8"/>
  <c r="I365" i="8"/>
  <c r="G365" i="8"/>
  <c r="C365" i="8"/>
  <c r="D365" i="8"/>
  <c r="E365" i="8"/>
  <c r="H365" i="8" s="1"/>
  <c r="L365" i="7"/>
  <c r="M365" i="7"/>
  <c r="I365" i="7"/>
  <c r="C365" i="7"/>
  <c r="D365" i="7"/>
  <c r="E365" i="7" s="1"/>
  <c r="L364" i="6"/>
  <c r="M364" i="6"/>
  <c r="I364" i="6"/>
  <c r="C364" i="6"/>
  <c r="D364" i="6"/>
  <c r="E364" i="6" s="1"/>
  <c r="L365" i="5"/>
  <c r="D365" i="5" s="1"/>
  <c r="M365" i="5"/>
  <c r="I365" i="5"/>
  <c r="C365" i="5"/>
  <c r="G371" i="11" l="1"/>
  <c r="AX282" i="20"/>
  <c r="AD282" i="20"/>
  <c r="Z282" i="20"/>
  <c r="G372" i="10"/>
  <c r="H372" i="10"/>
  <c r="G371" i="9"/>
  <c r="H371" i="9"/>
  <c r="H371" i="11"/>
  <c r="G365" i="7"/>
  <c r="H365" i="7"/>
  <c r="G364" i="6"/>
  <c r="H364" i="6"/>
  <c r="E365" i="5"/>
  <c r="H365" i="5"/>
  <c r="G365" i="5"/>
  <c r="S281" i="20"/>
  <c r="T281" i="20"/>
  <c r="U281" i="20"/>
  <c r="W281" i="20" s="1"/>
  <c r="V281" i="20"/>
  <c r="X281" i="20"/>
  <c r="Y281" i="20"/>
  <c r="AA281" i="20"/>
  <c r="AB281" i="20"/>
  <c r="AC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AT281" i="20"/>
  <c r="AU281" i="20"/>
  <c r="AV281" i="20"/>
  <c r="AW281" i="20"/>
  <c r="AY281" i="20"/>
  <c r="AZ281" i="20"/>
  <c r="BA281" i="20"/>
  <c r="BB281" i="20"/>
  <c r="BC281" i="20"/>
  <c r="BD281" i="20"/>
  <c r="BE281" i="20"/>
  <c r="BJ281" i="20" s="1"/>
  <c r="BF281" i="20"/>
  <c r="BG281" i="20"/>
  <c r="BH281" i="20"/>
  <c r="BI281" i="20"/>
  <c r="AX281" i="20" l="1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E371" i="10" s="1"/>
  <c r="L370" i="9"/>
  <c r="M370" i="9"/>
  <c r="I369" i="9"/>
  <c r="C370" i="9"/>
  <c r="D370" i="9"/>
  <c r="E370" i="9" s="1"/>
  <c r="L370" i="11"/>
  <c r="M370" i="11"/>
  <c r="I369" i="11"/>
  <c r="C370" i="11"/>
  <c r="D370" i="11"/>
  <c r="E370" i="11" s="1"/>
  <c r="L370" i="12"/>
  <c r="M370" i="12"/>
  <c r="I369" i="12"/>
  <c r="C370" i="12"/>
  <c r="D370" i="12"/>
  <c r="G370" i="12" s="1"/>
  <c r="L364" i="8"/>
  <c r="M364" i="8"/>
  <c r="I364" i="8"/>
  <c r="C364" i="8"/>
  <c r="D364" i="8"/>
  <c r="E364" i="8" s="1"/>
  <c r="H364" i="8" s="1"/>
  <c r="L364" i="7"/>
  <c r="M364" i="7"/>
  <c r="I364" i="7"/>
  <c r="C364" i="7"/>
  <c r="D364" i="7"/>
  <c r="E364" i="7" s="1"/>
  <c r="L363" i="6"/>
  <c r="M363" i="6"/>
  <c r="I363" i="6"/>
  <c r="C363" i="6"/>
  <c r="D363" i="6"/>
  <c r="E363" i="6" s="1"/>
  <c r="L364" i="5"/>
  <c r="M364" i="5"/>
  <c r="I364" i="5"/>
  <c r="C364" i="5"/>
  <c r="D364" i="5"/>
  <c r="E364" i="5" s="1"/>
  <c r="H371" i="10" l="1"/>
  <c r="G371" i="10"/>
  <c r="H370" i="9"/>
  <c r="G370" i="9"/>
  <c r="H370" i="11"/>
  <c r="G370" i="11"/>
  <c r="G364" i="8"/>
  <c r="H364" i="7"/>
  <c r="G364" i="7"/>
  <c r="G363" i="6"/>
  <c r="H363" i="6"/>
  <c r="G364" i="5"/>
  <c r="H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0" i="20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AT280" i="20"/>
  <c r="AU280" i="20"/>
  <c r="AW280" i="20"/>
  <c r="AY280" i="20"/>
  <c r="AZ280" i="20"/>
  <c r="BA280" i="20"/>
  <c r="BB280" i="20"/>
  <c r="BC280" i="20"/>
  <c r="BD280" i="20"/>
  <c r="BE280" i="20"/>
  <c r="BJ280" i="20" s="1"/>
  <c r="BF280" i="20"/>
  <c r="BG280" i="20"/>
  <c r="BH280" i="20"/>
  <c r="BI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E370" i="10" l="1"/>
  <c r="G370" i="10"/>
  <c r="H370" i="10"/>
  <c r="G369" i="9"/>
  <c r="E369" i="9"/>
  <c r="H369" i="9"/>
  <c r="E369" i="11"/>
  <c r="G369" i="11"/>
  <c r="H369" i="11"/>
  <c r="E363" i="8"/>
  <c r="H363" i="8" s="1"/>
  <c r="G363" i="8"/>
  <c r="E363" i="7"/>
  <c r="G363" i="7"/>
  <c r="H363" i="7"/>
  <c r="E362" i="6"/>
  <c r="G362" i="6"/>
  <c r="H362" i="6"/>
  <c r="E363" i="5"/>
  <c r="G363" i="5"/>
  <c r="H363" i="5"/>
  <c r="AX280" i="20"/>
  <c r="AD280" i="20"/>
  <c r="Z280" i="20"/>
  <c r="AV280" i="20"/>
  <c r="AB280" i="20"/>
  <c r="X280" i="20"/>
  <c r="S279" i="20"/>
  <c r="T279" i="20"/>
  <c r="U279" i="20"/>
  <c r="V279" i="20"/>
  <c r="W279" i="20"/>
  <c r="X279" i="20"/>
  <c r="Y279" i="20"/>
  <c r="Z279" i="20"/>
  <c r="AA279" i="20"/>
  <c r="AB279" i="20"/>
  <c r="AC279" i="20"/>
  <c r="AD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AT279" i="20"/>
  <c r="AU279" i="20"/>
  <c r="AV279" i="20"/>
  <c r="AW279" i="20"/>
  <c r="AX279" i="20"/>
  <c r="AY279" i="20"/>
  <c r="AZ279" i="20"/>
  <c r="BA279" i="20"/>
  <c r="BB279" i="20"/>
  <c r="BC279" i="20"/>
  <c r="BD279" i="20"/>
  <c r="BE279" i="20"/>
  <c r="BJ279" i="20" s="1"/>
  <c r="BF279" i="20"/>
  <c r="BG279" i="20"/>
  <c r="BH279" i="20"/>
  <c r="BI279" i="20"/>
  <c r="M225" i="25"/>
  <c r="K225" i="25"/>
  <c r="I225" i="25"/>
  <c r="B225" i="25"/>
  <c r="D225" i="25"/>
  <c r="L369" i="10"/>
  <c r="M369" i="10"/>
  <c r="I368" i="10"/>
  <c r="C369" i="10"/>
  <c r="D369" i="10"/>
  <c r="E369" i="10" s="1"/>
  <c r="L368" i="9"/>
  <c r="M368" i="9"/>
  <c r="I367" i="9"/>
  <c r="C368" i="9"/>
  <c r="D368" i="9"/>
  <c r="E368" i="9" s="1"/>
  <c r="L368" i="11"/>
  <c r="M368" i="11"/>
  <c r="I367" i="11"/>
  <c r="C368" i="11"/>
  <c r="D368" i="11"/>
  <c r="E368" i="11" s="1"/>
  <c r="L368" i="12"/>
  <c r="M368" i="12"/>
  <c r="I367" i="12"/>
  <c r="C368" i="12"/>
  <c r="D368" i="12"/>
  <c r="G368" i="12" s="1"/>
  <c r="L362" i="8"/>
  <c r="M362" i="8"/>
  <c r="I362" i="8"/>
  <c r="C362" i="8"/>
  <c r="D362" i="8"/>
  <c r="E362" i="8" s="1"/>
  <c r="H362" i="8" s="1"/>
  <c r="L362" i="7"/>
  <c r="D362" i="7" s="1"/>
  <c r="M362" i="7"/>
  <c r="I362" i="7"/>
  <c r="C362" i="7"/>
  <c r="L361" i="6"/>
  <c r="M361" i="6"/>
  <c r="I361" i="6"/>
  <c r="G361" i="6"/>
  <c r="C361" i="6"/>
  <c r="D361" i="6"/>
  <c r="E361" i="6" s="1"/>
  <c r="L362" i="5"/>
  <c r="M362" i="5"/>
  <c r="I362" i="5"/>
  <c r="G362" i="5"/>
  <c r="C362" i="5"/>
  <c r="D362" i="5"/>
  <c r="H362" i="5" s="1"/>
  <c r="E362" i="5"/>
  <c r="G369" i="10" l="1"/>
  <c r="H369" i="10"/>
  <c r="G368" i="9"/>
  <c r="H368" i="9"/>
  <c r="G368" i="11"/>
  <c r="H368" i="11"/>
  <c r="G362" i="8"/>
  <c r="E362" i="7"/>
  <c r="G362" i="7"/>
  <c r="H362" i="7"/>
  <c r="H361" i="6"/>
  <c r="S278" i="20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E361" i="8"/>
  <c r="H361" i="8" s="1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H360" i="8" s="1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 s="1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 s="1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E356" i="8" s="1"/>
  <c r="H356" i="8" s="1"/>
  <c r="D357" i="8"/>
  <c r="E357" i="8" s="1"/>
  <c r="H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E355" i="8"/>
  <c r="H355" i="8" s="1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H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H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E352" i="8"/>
  <c r="H352" i="8" s="1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H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H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H349" i="8" s="1"/>
  <c r="G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G348" i="8"/>
  <c r="E348" i="8"/>
  <c r="H348" i="8" s="1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H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E346" i="8"/>
  <c r="H346" i="8" s="1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E345" i="8"/>
  <c r="H345" i="8" s="1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H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 s="1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E342" i="8"/>
  <c r="H342" i="8" s="1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H341" i="8" s="1"/>
  <c r="G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H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H339" i="8" s="1"/>
  <c r="G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 s="1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H337" i="8" s="1"/>
  <c r="G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H336" i="8" s="1"/>
  <c r="E343" i="10"/>
  <c r="H343" i="10"/>
  <c r="G343" i="10"/>
  <c r="E342" i="9"/>
  <c r="G342" i="9"/>
  <c r="G342" i="11"/>
  <c r="H342" i="11"/>
  <c r="G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 s="1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 s="1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H333" i="8" s="1"/>
  <c r="G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 s="1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 s="1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G330" i="8"/>
  <c r="E330" i="8"/>
  <c r="H330" i="8" s="1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H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 s="1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H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H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 s="1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H324" i="8" s="1"/>
  <c r="G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H323" i="8" s="1"/>
  <c r="G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H322" i="8" s="1"/>
  <c r="G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H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H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H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H318" i="8" s="1"/>
  <c r="G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H317" i="8" s="1"/>
  <c r="G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H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15" i="8" s="1"/>
  <c r="H322" i="10"/>
  <c r="H321" i="9"/>
  <c r="E321" i="11"/>
  <c r="G321" i="11"/>
  <c r="H321" i="11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H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 s="1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E312" i="8"/>
  <c r="H312" i="8" s="1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H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E310" i="8"/>
  <c r="H310" i="8" s="1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H309" i="8" s="1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 s="1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H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 s="1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H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H304" i="8" s="1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03" i="8" s="1"/>
  <c r="H310" i="10"/>
  <c r="G310" i="10"/>
  <c r="E310" i="10"/>
  <c r="G309" i="9"/>
  <c r="H309" i="9"/>
  <c r="G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H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H301" i="8" s="1"/>
  <c r="G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H300" i="8" s="1"/>
  <c r="G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H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 s="1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H297" i="8" s="1"/>
  <c r="G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E295" i="8"/>
  <c r="H295" i="8" s="1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H296" i="8" s="1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 s="1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 s="1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H292" i="8" s="1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H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G290" i="8"/>
  <c r="E290" i="8"/>
  <c r="H290" i="8" s="1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H289" i="8" s="1"/>
  <c r="G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 s="1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H247" i="8" s="1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<sst xmlns="http://schemas.openxmlformats.org/spreadsheetml/2006/main" count="540" uniqueCount="444">
  <si>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</si>
  <si>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</si>
  <si>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</si>
  <si>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</si>
  <si>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</si>
  <si>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</si>
  <si>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</si>
  <si>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</si>
  <si>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</si>
  <si>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</si>
  <si>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</si>
  <si>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</si>
  <si>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</si>
  <si>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</si>
  <si>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</si>
  <si>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</si>
  <si>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</si>
  <si>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</si>
  <si>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</si>
  <si>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</si>
  <si>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</si>
  <si>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</si>
  <si>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</si>
  <si>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</si>
  <si>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</si>
  <si>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</si>
  <si>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</si>
  <si>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</si>
  <si>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</si>
  <si>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</si>
  <si>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</si>
  <si>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</si>
  <si>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</si>
  <si>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</si>
  <si>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</si>
  <si>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</si>
  <si>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</si>
  <si>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</si>
  <si>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</si>
  <si>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</si>
  <si>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</si>
  <si>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</si>
  <si>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</si>
  <si>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</si>
  <si>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</si>
  <si>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</si>
  <si>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</si>
  <si>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</si>
  <si>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</si>
  <si>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</si>
  <si>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</si>
  <si>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</si>
  <si>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</si>
  <si>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</si>
  <si>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</si>
  <si>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</si>
  <si>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</si>
  <si>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</si>
  <si>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</si>
  <si>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</si>
  <si>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</si>
  <si>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</si>
  <si>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</si>
  <si>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</si>
  <si>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</si>
  <si>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</si>
  <si>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</si>
  <si>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</si>
  <si>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</si>
  <si>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</si>
  <si>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</si>
  <si>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</si>
  <si>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</si>
  <si>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</si>
  <si>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</si>
  <si>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</si>
  <si>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</si>
  <si>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</si>
  <si>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</si>
  <si>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</si>
  <si>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</si>
  <si>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</si>
  <si>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</si>
  <si>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</si>
  <si>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</si>
  <si>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</si>
  <si>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</si>
  <si>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</si>
  <si>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</si>
  <si>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</si>
  <si>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</si>
  <si>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</si>
  <si>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</si>
  <si>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</si>
  <si>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</si>
  <si>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</si>
  <si>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</si>
  <si>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</si>
  <si>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</si>
  <si>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</si>
  <si>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</si>
  <si>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</si>
  <si>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</si>
  <si>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</si>
  <si>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</si>
  <si>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</si>
  <si>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</si>
  <si>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</si>
  <si>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</si>
  <si>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</si>
  <si>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</si>
  <si>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</si>
  <si>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</si>
  <si>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</si>
  <si>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</si>
  <si>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</si>
  <si>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</si>
  <si>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</si>
  <si>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</si>
  <si>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</si>
  <si>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</si>
  <si>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</si>
  <si>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</si>
  <si>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</si>
  <si>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</si>
  <si>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</si>
  <si>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</si>
  <si>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</si>
  <si>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</si>
  <si>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</si>
  <si>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</si>
  <si>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</si>
  <si>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</si>
  <si>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</si>
  <si>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</si>
  <si>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</si>
  <si>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</si>
  <si>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</si>
  <si>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</si>
  <si>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</si>
  <si>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</si>
  <si>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</si>
  <si>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</si>
  <si>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</si>
  <si>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</si>
  <si>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</si>
  <si>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</si>
  <si>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</si>
  <si>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</si>
  <si>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</si>
  <si>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</si>
  <si>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</si>
  <si>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</si>
  <si>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</si>
  <si>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</si>
  <si>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</si>
  <si>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</si>
  <si>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</si>
  <si>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</si>
  <si>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</si>
  <si>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</si>
  <si>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</si>
  <si>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</si>
  <si>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</si>
  <si>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</si>
  <si>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</si>
  <si>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</si>
  <si>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</si>
  <si>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</si>
  <si>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</si>
  <si>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</si>
  <si>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</si>
  <si>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</si>
  <si>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</si>
  <si>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</si>
  <si>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</si>
  <si>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</si>
  <si>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</si>
  <si>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</si>
  <si>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</si>
  <si>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</si>
  <si>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</si>
  <si>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</si>
  <si>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</si>
  <si>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</si>
  <si>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</si>
  <si>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</si>
  <si>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</si>
  <si>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</si>
  <si>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</si>
  <si>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</si>
  <si>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</si>
  <si>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</si>
  <si>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</si>
  <si>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</si>
  <si>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</si>
  <si>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</si>
  <si>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</si>
  <si>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</si>
  <si>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</si>
  <si>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</si>
  <si>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</si>
  <si>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</si>
  <si>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</si>
  <si>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</si>
  <si>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</si>
  <si>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</si>
  <si>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</si>
  <si>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</si>
  <si>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</si>
  <si>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</si>
  <si>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</si>
  <si>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</si>
  <si>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</si>
  <si>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</si>
  <si>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</si>
  <si>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</si>
  <si>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</si>
  <si>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</si>
  <si>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</si>
  <si>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</si>
  <si>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</si>
  <si>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</si>
  <si>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</si>
  <si>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</si>
  <si>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</si>
  <si>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</si>
  <si>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</si>
  <si>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</si>
  <si>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</si>
  <si>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</si>
  <si>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</si>
  <si>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</si>
  <si>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</si>
  <si>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</si>
  <si>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</si>
  <si>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</si>
  <si>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</si>
  <si>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</si>
  <si>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</si>
  <si>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</si>
  <si>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</si>
  <si>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</si>
  <si>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</si>
  <si>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</si>
  <si>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</si>
  <si>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</si>
  <si>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</si>
  <si>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</si>
  <si>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</si>
  <si>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</si>
  <si>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</si>
  <si>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</si>
  <si>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</si>
  <si>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</si>
  <si>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</si>
  <si>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</si>
  <si>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</si>
  <si>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</si>
  <si>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</si>
  <si>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</si>
  <si>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</si>
  <si>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</si>
  <si>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</si>
  <si>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</si>
  <si>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</si>
  <si>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</si>
  <si>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</si>
  <si>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</si>
  <si>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</si>
  <si>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</si>
  <si>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</si>
  <si>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</si>
  <si>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</si>
  <si>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</si>
  <si>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</si>
  <si>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</si>
  <si>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</si>
  <si>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</si>
  <si>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</si>
  <si>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</si>
  <si>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</si>
  <si>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</si>
  <si>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</si>
  <si>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</si>
  <si>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</si>
  <si>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</si>
  <si>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</si>
  <si>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</si>
  <si>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</si>
  <si>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</si>
  <si>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</si>
  <si>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</si>
  <si>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</si>
  <si>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</si>
  <si>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</si>
  <si>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</si>
  <si>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</si>
  <si>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</si>
  <si>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</si>
  <si>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</si>
  <si>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</si>
  <si>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</si>
  <si>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</si>
  <si>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</si>
  <si>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</si>
  <si>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</si>
  <si>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</si>
  <si>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</si>
  <si>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</si>
  <si>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</si>
  <si>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</si>
  <si>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</si>
  <si>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</si>
  <si>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</si>
  <si>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</si>
  <si>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</si>
  <si>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</si>
  <si>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</si>
  <si>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</si>
  <si>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</si>
  <si>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</si>
  <si>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</si>
  <si>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</si>
  <si>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</si>
  <si>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</si>
  <si>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</si>
  <si>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</si>
  <si>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</si>
  <si>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</si>
  <si>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</si>
  <si>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</si>
  <si>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</si>
  <si>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</si>
  <si>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</si>
  <si>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</si>
  <si>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</si>
  <si>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</si>
  <si>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</si>
  <si>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</si>
  <si>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</si>
  <si>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</si>
  <si>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</si>
  <si>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</si>
  <si>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</si>
  <si>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</si>
  <si>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</si>
  <si>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</si>
  <si>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</si>
  <si>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</si>
  <si>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</si>
  <si>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</si>
  <si>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</si>
  <si>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</si>
  <si>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</si>
  <si>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</si>
  <si>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</si>
  <si>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</si>
  <si>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</si>
  <si>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</si>
  <si>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</si>
  <si>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</si>
  <si>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</si>
  <si>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</si>
  <si>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</si>
  <si>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</si>
  <si>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</si>
  <si>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</si>
  <si>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</si>
  <si>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</si>
  <si>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</si>
  <si>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</si>
  <si>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</si>
  <si>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</si>
  <si>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</si>
  <si>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</si>
  <si>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</si>
  <si>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</si>
  <si>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</si>
  <si>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</si>
  <si>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</si>
  <si>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</si>
  <si>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</si>
  <si>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</si>
  <si>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</si>
  <si>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</si>
  <si>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</si>
  <si>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</si>
  <si>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</si>
  <si>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</si>
  <si>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</si>
  <si>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</si>
  <si>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</si>
  <si>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</si>
  <si>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</si>
  <si>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</si>
  <si>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</si>
  <si>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</si>
  <si>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</si>
  <si>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</si>
  <si>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</si>
  <si>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</si>
  <si>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</si>
  <si>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</si>
  <si>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</si>
  <si>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</si>
  <si>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</si>
  <si>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</si>
  <si>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</si>
  <si>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</si>
  <si>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</si>
  <si>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</si>
  <si>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</si>
  <si>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</si>
  <si>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</si>
  <si>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</si>
  <si>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</si>
  <si>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</si>
  <si>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</si>
  <si>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</si>
  <si>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</si>
  <si>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</si>
  <si>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</si>
  <si>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</si>
  <si>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</si>
  <si>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</si>
  <si>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</si>
  <si>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</si>
  <si>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</si>
  <si>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</si>
  <si>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</si>
  <si>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</si>
  <si>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</si>
  <si>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</si>
  <si>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</si>
  <si>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</si>
  <si>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FTSEA50 2</t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</si>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</sst>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23" sqref="D23"/>
    </sheetView>
  </sheetViews>
  <sheetFormatPr defaultRowHeight="13.5" x14ac:dyDescent="0.1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 x14ac:dyDescent="0.15">
      <c r="A1" s="1">
        <f>D11</f>
        <v>42965</v>
      </c>
    </row>
    <row r="2" spans="1:14" x14ac:dyDescent="0.15">
      <c r="A2" t="s">
        <v>390</v>
      </c>
      <c r="B2" s="39">
        <v>6.6845499999999998</v>
      </c>
      <c r="C2" s="1">
        <v>42965</v>
      </c>
      <c r="D2" s="41">
        <v>13</v>
      </c>
    </row>
    <row r="3" spans="1:14" x14ac:dyDescent="0.15">
      <c r="A3" t="s">
        <v>391</v>
      </c>
      <c r="B3" s="39">
        <v>6.6851950000000002</v>
      </c>
      <c r="C3" s="1">
        <v>42965</v>
      </c>
      <c r="D3" s="41">
        <v>16</v>
      </c>
      <c r="J3" s="91"/>
      <c r="K3" s="92"/>
      <c r="L3" s="93"/>
    </row>
    <row r="4" spans="1:14" x14ac:dyDescent="0.15">
      <c r="A4" t="s">
        <v>392</v>
      </c>
      <c r="B4" s="39">
        <v>6.6829200000000002</v>
      </c>
      <c r="C4" s="1">
        <v>42966</v>
      </c>
      <c r="D4" s="41">
        <v>4</v>
      </c>
      <c r="J4" s="68"/>
      <c r="K4" s="69"/>
      <c r="L4" s="70"/>
    </row>
    <row r="5" spans="1:14" x14ac:dyDescent="0.15">
      <c r="A5" t="s">
        <v>348</v>
      </c>
      <c r="B5" s="39">
        <v>3724.6747999999998</v>
      </c>
      <c r="C5" s="41">
        <v>3721.277</v>
      </c>
      <c r="D5" s="25">
        <v>8.9999999999999998E-4</v>
      </c>
      <c r="J5" s="71"/>
      <c r="K5" s="72"/>
      <c r="L5" s="73"/>
      <c r="M5" s="74"/>
    </row>
    <row r="6" spans="1:14" x14ac:dyDescent="0.15">
      <c r="A6" t="s">
        <v>349</v>
      </c>
      <c r="B6" s="39">
        <v>3268.7242999999999</v>
      </c>
      <c r="C6" s="41">
        <v>3268.4297999999999</v>
      </c>
      <c r="D6" s="25">
        <v>1E-4</v>
      </c>
      <c r="J6" s="75"/>
      <c r="K6" s="76"/>
      <c r="L6" s="77"/>
      <c r="M6" s="78"/>
    </row>
    <row r="7" spans="1:14" x14ac:dyDescent="0.15">
      <c r="A7" t="s">
        <v>350</v>
      </c>
      <c r="B7">
        <v>1821.8030000000001</v>
      </c>
      <c r="C7" s="39">
        <v>1833.3979999999999</v>
      </c>
      <c r="D7" s="25">
        <v>-6.3E-3</v>
      </c>
      <c r="H7" s="96"/>
      <c r="J7" s="79"/>
      <c r="K7" s="80"/>
      <c r="L7" s="81"/>
      <c r="M7" s="82"/>
    </row>
    <row r="8" spans="1:14" x14ac:dyDescent="0.15">
      <c r="A8" t="s">
        <v>351</v>
      </c>
      <c r="B8">
        <v>10614.082</v>
      </c>
      <c r="C8" s="39">
        <v>10653.73</v>
      </c>
      <c r="D8" s="25">
        <v>-3.7000000000000002E-3</v>
      </c>
      <c r="J8" s="83"/>
      <c r="K8" s="84"/>
      <c r="L8" s="85"/>
      <c r="M8" s="86"/>
    </row>
    <row r="9" spans="1:14" x14ac:dyDescent="0.15">
      <c r="A9" t="s">
        <v>352</v>
      </c>
      <c r="B9">
        <v>6347.7556999999997</v>
      </c>
      <c r="C9" s="39">
        <v>6366.0339999999997</v>
      </c>
      <c r="D9" s="25">
        <v>-2.8999999999999998E-3</v>
      </c>
      <c r="J9" s="87"/>
      <c r="K9" s="88"/>
      <c r="L9" s="89"/>
      <c r="M9" s="90"/>
    </row>
    <row r="10" spans="1:14" x14ac:dyDescent="0.15">
      <c r="A10" t="s">
        <v>353</v>
      </c>
      <c r="B10">
        <v>13.14</v>
      </c>
      <c r="C10" s="39">
        <v>13.353999999999999</v>
      </c>
      <c r="D10" s="1">
        <v>42964</v>
      </c>
    </row>
    <row r="11" spans="1:14" x14ac:dyDescent="0.15">
      <c r="A11" t="s">
        <v>354</v>
      </c>
      <c r="B11">
        <v>13.66</v>
      </c>
      <c r="C11" s="39">
        <v>13.6768</v>
      </c>
      <c r="D11" s="1">
        <v>42965</v>
      </c>
    </row>
    <row r="12" spans="1:14" x14ac:dyDescent="0.15">
      <c r="A12" t="s">
        <v>355</v>
      </c>
      <c r="B12">
        <v>7.94</v>
      </c>
      <c r="C12" s="39">
        <v>7.8689999999999998</v>
      </c>
      <c r="D12" s="1">
        <v>42965</v>
      </c>
      <c r="J12" s="53"/>
      <c r="K12" s="56"/>
      <c r="L12" s="59"/>
      <c r="M12" s="62"/>
      <c r="N12" s="65"/>
    </row>
    <row r="13" spans="1:14" x14ac:dyDescent="0.15">
      <c r="A13" t="s">
        <v>356</v>
      </c>
      <c r="B13">
        <v>44.6</v>
      </c>
      <c r="C13" s="39">
        <v>44.741999999999997</v>
      </c>
      <c r="D13" s="1">
        <v>42965</v>
      </c>
      <c r="J13" s="54"/>
      <c r="K13" s="57"/>
      <c r="L13" s="60"/>
      <c r="M13" s="63"/>
      <c r="N13" s="66"/>
    </row>
    <row r="14" spans="1:14" x14ac:dyDescent="0.15">
      <c r="A14" t="s">
        <v>357</v>
      </c>
      <c r="B14">
        <v>42.01</v>
      </c>
      <c r="C14" s="39">
        <v>42.37</v>
      </c>
      <c r="D14" s="1">
        <v>42964</v>
      </c>
      <c r="J14" s="55"/>
      <c r="K14" s="58"/>
      <c r="L14" s="61"/>
      <c r="M14" s="64"/>
      <c r="N14" s="67"/>
    </row>
    <row r="15" spans="1:14" x14ac:dyDescent="0.15">
      <c r="A15" t="s">
        <v>358</v>
      </c>
      <c r="B15">
        <v>32.39</v>
      </c>
      <c r="C15">
        <v>32.6312</v>
      </c>
      <c r="D15" s="1">
        <v>42964</v>
      </c>
    </row>
    <row r="16" spans="1:14" x14ac:dyDescent="0.15">
      <c r="A16" t="s">
        <v>359</v>
      </c>
      <c r="B16">
        <v>28.15</v>
      </c>
      <c r="C16">
        <v>28.190300000000001</v>
      </c>
      <c r="D16" s="1">
        <v>42964</v>
      </c>
    </row>
    <row r="17" spans="1:16" x14ac:dyDescent="0.15">
      <c r="A17" t="s">
        <v>360</v>
      </c>
      <c r="B17">
        <v>34.590000000000003</v>
      </c>
      <c r="C17" s="39">
        <v>34.757899999999999</v>
      </c>
      <c r="D17" s="1">
        <v>42964</v>
      </c>
    </row>
    <row r="18" spans="1:16" x14ac:dyDescent="0.15">
      <c r="A18" t="s">
        <v>361</v>
      </c>
      <c r="B18">
        <v>11646.1</v>
      </c>
      <c r="C18" s="1"/>
      <c r="D18" s="1"/>
    </row>
    <row r="19" spans="1:16" x14ac:dyDescent="0.15">
      <c r="A19" t="s">
        <v>436</v>
      </c>
      <c r="B19">
        <v>11646.1</v>
      </c>
      <c r="C19" s="1"/>
      <c r="D19" s="94"/>
    </row>
    <row r="20" spans="1:16" x14ac:dyDescent="0.15">
      <c r="A20" t="s">
        <v>362</v>
      </c>
      <c r="B20">
        <v>18523.150000000001</v>
      </c>
      <c r="C20" s="1"/>
      <c r="D20" s="41"/>
    </row>
    <row r="21" spans="1:16" x14ac:dyDescent="0.15">
      <c r="A21" t="s">
        <v>400</v>
      </c>
      <c r="B21">
        <v>6.6744000000000003</v>
      </c>
      <c r="C21" s="1">
        <v>42966</v>
      </c>
      <c r="D21" s="41">
        <v>0.22916666666666666</v>
      </c>
    </row>
    <row r="22" spans="1:16" x14ac:dyDescent="0.15">
      <c r="A22" t="s">
        <v>363</v>
      </c>
      <c r="B22">
        <v>931</v>
      </c>
      <c r="C22" s="39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15">
      <c r="A23" s="39">
        <v>3253.2433999999998</v>
      </c>
      <c r="B23" s="39">
        <v>3248.8249000000001</v>
      </c>
      <c r="C23" s="39">
        <v>3255.4722999999999</v>
      </c>
      <c r="D23" s="39">
        <v>3255.3294000000001</v>
      </c>
      <c r="E23">
        <v>3262.0118000000002</v>
      </c>
      <c r="F23">
        <v>3262.0118000000002</v>
      </c>
      <c r="G23">
        <v>3248.3031999999998</v>
      </c>
      <c r="H23">
        <v>1130</v>
      </c>
      <c r="I23">
        <v>931</v>
      </c>
      <c r="J23">
        <v>3262.0118000000002</v>
      </c>
      <c r="K23">
        <v>3262.0273000000002</v>
      </c>
      <c r="L23">
        <v>3269.2415000000001</v>
      </c>
      <c r="M23">
        <v>3275.0394000000001</v>
      </c>
      <c r="N23">
        <v>3260.6527000000001</v>
      </c>
      <c r="O23">
        <v>1341</v>
      </c>
      <c r="P23">
        <v>1302</v>
      </c>
    </row>
    <row r="24" spans="1:16" x14ac:dyDescent="0.15">
      <c r="C24" s="39"/>
      <c r="D24" s="1"/>
    </row>
    <row r="25" spans="1:16" x14ac:dyDescent="0.15">
      <c r="D25" s="1"/>
    </row>
    <row r="26" spans="1:16" x14ac:dyDescent="0.15">
      <c r="D26" s="25"/>
    </row>
    <row r="27" spans="1:16" x14ac:dyDescent="0.15">
      <c r="D27" s="1"/>
    </row>
    <row r="28" spans="1:16" x14ac:dyDescent="0.15">
      <c r="C28" s="1"/>
      <c r="D28" s="94"/>
    </row>
    <row r="29" spans="1:16" x14ac:dyDescent="0.15">
      <c r="C29" s="1"/>
      <c r="D29" s="1"/>
    </row>
    <row r="30" spans="1:16" x14ac:dyDescent="0.15">
      <c r="D30" s="1"/>
    </row>
    <row r="31" spans="1:16" x14ac:dyDescent="0.15">
      <c r="D31" s="1"/>
    </row>
    <row r="32" spans="1:16" x14ac:dyDescent="0.15">
      <c r="C32" s="1"/>
      <c r="D32" s="1"/>
    </row>
    <row r="33" spans="3:4" x14ac:dyDescent="0.15">
      <c r="D33" s="1"/>
    </row>
    <row r="34" spans="3:4" x14ac:dyDescent="0.15">
      <c r="D34" s="1"/>
    </row>
    <row r="35" spans="3:4" x14ac:dyDescent="0.15">
      <c r="D35" s="1"/>
    </row>
    <row r="36" spans="3:4" x14ac:dyDescent="0.15">
      <c r="D36" s="1"/>
    </row>
    <row r="37" spans="3:4" x14ac:dyDescent="0.15">
      <c r="C37" s="1"/>
      <c r="D37" s="1"/>
    </row>
    <row r="38" spans="3:4" x14ac:dyDescent="0.15">
      <c r="C38" s="1"/>
      <c r="D38" s="94"/>
    </row>
    <row r="39" spans="3:4" x14ac:dyDescent="0.15">
      <c r="D39" s="1"/>
    </row>
    <row r="40" spans="3:4" x14ac:dyDescent="0.15">
      <c r="D40" s="1"/>
    </row>
    <row r="41" spans="3:4" x14ac:dyDescent="0.15">
      <c r="D41" s="1"/>
    </row>
    <row r="42" spans="3:4" x14ac:dyDescent="0.15">
      <c r="D42" s="1"/>
    </row>
    <row r="43" spans="3:4" x14ac:dyDescent="0.15">
      <c r="C43" s="1"/>
      <c r="D43" s="1"/>
    </row>
    <row r="44" spans="3:4" x14ac:dyDescent="0.15">
      <c r="D44" s="1"/>
    </row>
    <row r="45" spans="3:4" x14ac:dyDescent="0.15">
      <c r="D45" s="1"/>
    </row>
    <row r="46" spans="3:4" x14ac:dyDescent="0.15">
      <c r="D46" s="25"/>
    </row>
    <row r="47" spans="3:4" x14ac:dyDescent="0.15">
      <c r="D47" s="25"/>
    </row>
    <row r="48" spans="3:4" x14ac:dyDescent="0.15">
      <c r="D48" s="25"/>
    </row>
    <row r="49" spans="3:4" x14ac:dyDescent="0.15">
      <c r="D49" s="25"/>
    </row>
    <row r="50" spans="3:4" x14ac:dyDescent="0.15">
      <c r="D50" s="25"/>
    </row>
    <row r="51" spans="3:4" x14ac:dyDescent="0.15">
      <c r="D51" s="1"/>
    </row>
    <row r="52" spans="3:4" x14ac:dyDescent="0.15">
      <c r="D52" s="1"/>
    </row>
    <row r="53" spans="3:4" x14ac:dyDescent="0.15">
      <c r="D53" s="1"/>
    </row>
    <row r="54" spans="3:4" x14ac:dyDescent="0.15">
      <c r="C54" s="1"/>
      <c r="D54" s="1"/>
    </row>
    <row r="55" spans="3:4" x14ac:dyDescent="0.15">
      <c r="D55" s="1"/>
    </row>
    <row r="56" spans="3:4" x14ac:dyDescent="0.15">
      <c r="D56" s="1"/>
    </row>
    <row r="57" spans="3:4" x14ac:dyDescent="0.15">
      <c r="D57" s="1"/>
    </row>
    <row r="58" spans="3:4" x14ac:dyDescent="0.15">
      <c r="D58" s="1"/>
    </row>
    <row r="59" spans="3:4" x14ac:dyDescent="0.15">
      <c r="D59" s="1"/>
    </row>
    <row r="60" spans="3:4" x14ac:dyDescent="0.15">
      <c r="D60" s="1"/>
    </row>
    <row r="61" spans="3:4" x14ac:dyDescent="0.15">
      <c r="D61" s="1"/>
    </row>
    <row r="62" spans="3:4" x14ac:dyDescent="0.15">
      <c r="C62" s="1"/>
      <c r="D62" s="94"/>
    </row>
    <row r="63" spans="3:4" x14ac:dyDescent="0.15">
      <c r="C63" s="1"/>
      <c r="D63" s="94"/>
    </row>
    <row r="64" spans="3:4" x14ac:dyDescent="0.15">
      <c r="D64" s="1"/>
    </row>
    <row r="65" spans="4:4" x14ac:dyDescent="0.15">
      <c r="D65" s="1"/>
    </row>
    <row r="66" spans="4:4" x14ac:dyDescent="0.15">
      <c r="D66" s="1"/>
    </row>
    <row r="67" spans="4:4" x14ac:dyDescent="0.15">
      <c r="D67" s="1"/>
    </row>
    <row r="68" spans="4:4" x14ac:dyDescent="0.15">
      <c r="D68" s="1"/>
    </row>
    <row r="69" spans="4:4" x14ac:dyDescent="0.15">
      <c r="D69" s="1"/>
    </row>
    <row r="70" spans="4:4" x14ac:dyDescent="0.15">
      <c r="D70" s="1"/>
    </row>
    <row r="71" spans="4:4" x14ac:dyDescent="0.15">
      <c r="D71" s="1"/>
    </row>
    <row r="72" spans="4:4" x14ac:dyDescent="0.15">
      <c r="D72" s="1"/>
    </row>
    <row r="73" spans="4:4" x14ac:dyDescent="0.15">
      <c r="D73" s="1"/>
    </row>
    <row r="74" spans="4:4" x14ac:dyDescent="0.15">
      <c r="D74" s="1"/>
    </row>
    <row r="75" spans="4:4" x14ac:dyDescent="0.15">
      <c r="D75" s="1"/>
    </row>
    <row r="76" spans="4:4" x14ac:dyDescent="0.15">
      <c r="D76" s="1"/>
    </row>
    <row r="77" spans="4:4" x14ac:dyDescent="0.15">
      <c r="D77" s="1"/>
    </row>
    <row r="78" spans="4:4" x14ac:dyDescent="0.15">
      <c r="D78" s="1"/>
    </row>
    <row r="79" spans="4:4" x14ac:dyDescent="0.15">
      <c r="D79" s="1"/>
    </row>
    <row r="80" spans="4:4" x14ac:dyDescent="0.15">
      <c r="D80" s="1"/>
    </row>
    <row r="81" spans="4:4" x14ac:dyDescent="0.15">
      <c r="D81" s="1"/>
    </row>
    <row r="82" spans="4:4" x14ac:dyDescent="0.15">
      <c r="D82" s="1"/>
    </row>
    <row r="83" spans="4:4" x14ac:dyDescent="0.15">
      <c r="D83" s="25"/>
    </row>
    <row r="84" spans="4:4" x14ac:dyDescent="0.15">
      <c r="D84" s="25"/>
    </row>
    <row r="85" spans="4:4" x14ac:dyDescent="0.15">
      <c r="D85" s="25"/>
    </row>
    <row r="86" spans="4:4" x14ac:dyDescent="0.15">
      <c r="D86" s="25"/>
    </row>
    <row r="87" spans="4:4" x14ac:dyDescent="0.15">
      <c r="D87" s="25"/>
    </row>
    <row r="88" spans="4:4" x14ac:dyDescent="0.15">
      <c r="D88" s="1"/>
    </row>
    <row r="89" spans="4:4" x14ac:dyDescent="0.15">
      <c r="D89" s="1"/>
    </row>
    <row r="90" spans="4:4" x14ac:dyDescent="0.15">
      <c r="D90" s="1"/>
    </row>
    <row r="91" spans="4:4" x14ac:dyDescent="0.15">
      <c r="D91" s="1"/>
    </row>
    <row r="92" spans="4:4" x14ac:dyDescent="0.15">
      <c r="D92" s="1"/>
    </row>
    <row r="93" spans="4:4" x14ac:dyDescent="0.15">
      <c r="D93" s="1"/>
    </row>
    <row r="94" spans="4:4" x14ac:dyDescent="0.15">
      <c r="D94" s="1"/>
    </row>
    <row r="95" spans="4:4" x14ac:dyDescent="0.15">
      <c r="D95" s="1"/>
    </row>
    <row r="99" spans="3:4" x14ac:dyDescent="0.15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66"/>
  <sheetViews>
    <sheetView zoomScale="115" zoomScaleNormal="115" workbookViewId="0">
      <pane xSplit="1" ySplit="1" topLeftCell="B229" activePane="bottomRight" state="frozen"/>
      <selection pane="topRight" activeCell="B1" sqref="B1"/>
      <selection pane="bottomLeft" activeCell="A2" sqref="A2"/>
      <selection pane="bottomRight" activeCell="A262" sqref="A262:A266"/>
    </sheetView>
  </sheetViews>
  <sheetFormatPr defaultRowHeight="13.5" x14ac:dyDescent="0.1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 x14ac:dyDescent="0.1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1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1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1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1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1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1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1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1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1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1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1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1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1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1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1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1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1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1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1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1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1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1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1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1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1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1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1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1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1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1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1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1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1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1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1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1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1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1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1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1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1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1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1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1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1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1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1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1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1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1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1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1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1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1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1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1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1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1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1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1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1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1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1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1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1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1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1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1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1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1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1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1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1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1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1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1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1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1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1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1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1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1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1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1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1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1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1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1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1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1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1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1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1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1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1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1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1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1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1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1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1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1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1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1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1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1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1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1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1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1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1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1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1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1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1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1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1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1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1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1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1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1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1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1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1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1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1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1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1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1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1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1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1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1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1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1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1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1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1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1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1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1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15">
      <c r="A144" s="1">
        <f>+A143+1</f>
        <v>42802</v>
      </c>
      <c r="B144" s="41">
        <f t="shared" ref="B144:B26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1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1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1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1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1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1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1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1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1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1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1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1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1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1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1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1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1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1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1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1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1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1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1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1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1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1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1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1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1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1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1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1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1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1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1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1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1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1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1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1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1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1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1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1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1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1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1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1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1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1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1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1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1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1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1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1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1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1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1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1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1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1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1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1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1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1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1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1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1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1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1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1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1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1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1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15">
      <c r="A220" s="1">
        <v>42908</v>
      </c>
      <c r="B220" s="41">
        <f t="shared" si="14"/>
        <v>4</v>
      </c>
      <c r="C220">
        <v>6.8197000000000001</v>
      </c>
      <c r="D220" s="25">
        <f t="shared" ref="D220:D261" si="15">LN(C220/C219)</f>
        <v>5.8655326653686257E-5</v>
      </c>
      <c r="H220">
        <v>6.8302350000000001</v>
      </c>
      <c r="I220" s="25">
        <f t="shared" ref="I220:I261" si="16">LN(H220/H219)</f>
        <v>1.1859738836099735E-4</v>
      </c>
      <c r="J220">
        <v>6.8346549999999997</v>
      </c>
      <c r="K220" s="25">
        <f t="shared" ref="K220:K261" si="17">LN(J220/J219)</f>
        <v>6.0958008553464011E-4</v>
      </c>
      <c r="L220">
        <v>6.837275</v>
      </c>
      <c r="M220" s="25">
        <f t="shared" ref="M220:M261" si="18">LN(L220/L219)</f>
        <v>9.1891665030134411E-4</v>
      </c>
    </row>
    <row r="221" spans="1:14" x14ac:dyDescent="0.1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1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1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1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1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1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1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1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1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1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1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1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1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1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1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1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1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1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1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1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1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1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1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1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1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1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1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1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1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1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1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1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1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1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1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1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1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1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441</v>
      </c>
    </row>
    <row r="259" spans="1:14" x14ac:dyDescent="0.1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1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1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</row>
    <row r="262" spans="1:14" x14ac:dyDescent="0.15">
      <c r="A262" s="1">
        <v>42968</v>
      </c>
      <c r="B262" s="41">
        <f t="shared" si="14"/>
        <v>1</v>
      </c>
    </row>
    <row r="263" spans="1:14" x14ac:dyDescent="0.15">
      <c r="A263" s="1">
        <v>42969</v>
      </c>
      <c r="B263" s="41">
        <f t="shared" si="14"/>
        <v>2</v>
      </c>
    </row>
    <row r="264" spans="1:14" x14ac:dyDescent="0.15">
      <c r="A264" s="1">
        <v>42970</v>
      </c>
      <c r="B264" s="41">
        <f t="shared" si="14"/>
        <v>3</v>
      </c>
    </row>
    <row r="265" spans="1:14" x14ac:dyDescent="0.15">
      <c r="A265" s="1">
        <v>42971</v>
      </c>
      <c r="B265" s="41">
        <f t="shared" si="14"/>
        <v>4</v>
      </c>
    </row>
    <row r="266" spans="1:14" x14ac:dyDescent="0.15">
      <c r="A266" s="1">
        <v>42972</v>
      </c>
      <c r="B26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20"/>
  <sheetViews>
    <sheetView zoomScale="115" zoomScaleNormal="115" workbookViewId="0">
      <pane xSplit="2" ySplit="6" topLeftCell="AX291" activePane="bottomRight" state="frozen"/>
      <selection pane="topRight" activeCell="C1" sqref="C1"/>
      <selection pane="bottomLeft" activeCell="A3" sqref="A3"/>
      <selection pane="bottomRight" activeCell="A316" sqref="A316:A320"/>
    </sheetView>
  </sheetViews>
  <sheetFormatPr defaultRowHeight="13.5" x14ac:dyDescent="0.1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 x14ac:dyDescent="0.1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15">
      <c r="BK2" s="51"/>
    </row>
    <row r="3" spans="1:284" s="39" customFormat="1" x14ac:dyDescent="0.1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15">
      <c r="C5" s="45" t="s">
        <v>49</v>
      </c>
      <c r="BE5" s="45" t="s">
        <v>82</v>
      </c>
      <c r="BK5" s="52"/>
    </row>
    <row r="6" spans="1:284" x14ac:dyDescent="0.1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1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1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1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1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1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1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1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1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1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1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1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1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1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1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1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1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1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1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1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1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1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1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1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1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1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1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1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1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1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1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1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1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1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1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1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1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1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1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1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1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1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1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1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1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1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1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1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1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1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1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1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1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1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1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1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1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1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1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1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1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1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1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1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1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1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1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1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1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1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1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1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1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1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1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1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1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1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1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1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1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1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1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1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1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1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1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1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1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1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1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1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1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1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1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1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1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1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1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1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1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1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1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1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1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1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1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1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1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1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1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1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1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1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1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1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1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1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1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1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1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1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1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1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1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1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1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1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1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1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1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1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1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1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1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1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1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1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1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1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1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1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1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1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1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1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1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1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1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1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1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1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1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1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1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1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1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1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1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1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 x14ac:dyDescent="0.1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440</v>
      </c>
    </row>
    <row r="167" spans="1:63" x14ac:dyDescent="0.1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1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15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1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1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1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1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1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1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1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1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1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1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1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1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1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1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1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1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 x14ac:dyDescent="0.1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1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1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 x14ac:dyDescent="0.1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1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1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1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1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1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1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 x14ac:dyDescent="0.1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1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1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1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 x14ac:dyDescent="0.1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 x14ac:dyDescent="0.1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1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1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1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1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1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1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1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1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1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1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1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1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1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1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1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 x14ac:dyDescent="0.1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1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1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1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1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1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1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1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 x14ac:dyDescent="0.1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1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1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1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1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 x14ac:dyDescent="0.1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1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1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1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1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1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1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1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1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1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1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 x14ac:dyDescent="0.1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1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1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1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1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1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1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1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1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1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1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1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1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1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1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1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1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1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1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1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1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1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1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1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1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1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1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1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1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1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1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1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1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1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1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1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1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1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1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1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1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1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1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1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1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1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1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1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1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1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1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1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1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1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1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1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1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1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1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1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1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1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15">
      <c r="A302" s="1">
        <v>42948</v>
      </c>
      <c r="B302" s="41">
        <f t="shared" ref="B302:B315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1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1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2" x14ac:dyDescent="0.1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2" x14ac:dyDescent="0.1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2" x14ac:dyDescent="0.1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2" x14ac:dyDescent="0.1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2" x14ac:dyDescent="0.1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2" x14ac:dyDescent="0.1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2" x14ac:dyDescent="0.1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2" x14ac:dyDescent="0.1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2" x14ac:dyDescent="0.1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2" x14ac:dyDescent="0.1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2" x14ac:dyDescent="0.1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2" x14ac:dyDescent="0.15">
      <c r="A316" s="1">
        <v>42968</v>
      </c>
    </row>
    <row r="317" spans="1:62" x14ac:dyDescent="0.15">
      <c r="A317" s="1">
        <v>42969</v>
      </c>
    </row>
    <row r="318" spans="1:62" x14ac:dyDescent="0.15">
      <c r="A318" s="1">
        <v>42970</v>
      </c>
    </row>
    <row r="319" spans="1:62" x14ac:dyDescent="0.15">
      <c r="A319" s="1">
        <v>42971</v>
      </c>
    </row>
    <row r="320" spans="1:62" x14ac:dyDescent="0.15">
      <c r="A32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03"/>
  <sheetViews>
    <sheetView zoomScale="115" zoomScaleNormal="115" workbookViewId="0">
      <pane xSplit="1" ySplit="2" topLeftCell="D376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1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1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1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1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1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1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1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1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1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1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1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1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1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1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1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1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1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1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1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1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1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1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1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1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1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1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1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1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1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1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1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15">
      <c r="A56" s="1">
        <v>42480</v>
      </c>
      <c r="B56">
        <v>9.9700000000000006</v>
      </c>
      <c r="M56">
        <f t="shared" si="5"/>
        <v>3</v>
      </c>
    </row>
    <row r="57" spans="1:13" x14ac:dyDescent="0.1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1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1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1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1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1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1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1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1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1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1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1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1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1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1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1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1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1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1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1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1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1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1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1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1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1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1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1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1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1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1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1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1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1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1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1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1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1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1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1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1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1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1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1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1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1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1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1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1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1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1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1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1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1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1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1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1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1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1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1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1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1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1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1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1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1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1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1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1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1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1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1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1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1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1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1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1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1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1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1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1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1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1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1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1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1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1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1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1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1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1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1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1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1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1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1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1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1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1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1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1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1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1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1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1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1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1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1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1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1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1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1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1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1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1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1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1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1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1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1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1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1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1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1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1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1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1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1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1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1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1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1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1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1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1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1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1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1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1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1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1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1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1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1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1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1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1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1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1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1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1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1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1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1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1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1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1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1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1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1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1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1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1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1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1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1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1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1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1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1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1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1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1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1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1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1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1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1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1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1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1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1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 x14ac:dyDescent="0.1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1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1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1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1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1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 x14ac:dyDescent="0.1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1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1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1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1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 x14ac:dyDescent="0.1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1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1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1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1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1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 x14ac:dyDescent="0.1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1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1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1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1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1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1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 x14ac:dyDescent="0.1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1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 x14ac:dyDescent="0.1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1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1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1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1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1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1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1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 x14ac:dyDescent="0.1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1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1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1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1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1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1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1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1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1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1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1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1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1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1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1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 x14ac:dyDescent="0.1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1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1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1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1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1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1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1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1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1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1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1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1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 x14ac:dyDescent="0.1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1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1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1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1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1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1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1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1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1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1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1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1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1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1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1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1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1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1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1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1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1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1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 x14ac:dyDescent="0.1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1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1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 x14ac:dyDescent="0.1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1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1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1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1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1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1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1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1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1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1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1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1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1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1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1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1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1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1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1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1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1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1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1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1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1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 x14ac:dyDescent="0.1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1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1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1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1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1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1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1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1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1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1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1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1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1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1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1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1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1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1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1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1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1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1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1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1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1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397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1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1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1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1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7" x14ac:dyDescent="0.1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1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1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1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7" x14ac:dyDescent="0.1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1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1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1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1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1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1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1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1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1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1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442</v>
      </c>
    </row>
    <row r="399" spans="1:14" x14ac:dyDescent="0.15">
      <c r="A399" s="1">
        <v>42968</v>
      </c>
    </row>
    <row r="400" spans="1:14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02"/>
  <sheetViews>
    <sheetView zoomScale="115" zoomScaleNormal="115" workbookViewId="0">
      <pane xSplit="1" ySplit="2" topLeftCell="B376" activePane="bottomRight" state="frozen"/>
      <selection pane="topRight" activeCell="B1" sqref="B1"/>
      <selection pane="bottomLeft" activeCell="A3" sqref="A3"/>
      <selection pane="bottomRight" activeCell="A398" sqref="A398:A402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 x14ac:dyDescent="0.15">
      <c r="J1" t="s">
        <v>229</v>
      </c>
    </row>
    <row r="2" spans="1:14" x14ac:dyDescent="0.1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1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1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1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1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1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1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1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1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1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1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1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1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1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1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1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1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1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1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1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1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1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1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1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1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1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1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1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1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1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1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1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1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1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1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1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1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1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1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1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1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1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1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1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1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1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1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1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1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1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1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1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1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15">
      <c r="A55" s="1">
        <v>42480</v>
      </c>
      <c r="B55">
        <v>11.24</v>
      </c>
      <c r="M55">
        <f t="shared" si="5"/>
        <v>3</v>
      </c>
    </row>
    <row r="56" spans="1:13" x14ac:dyDescent="0.1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1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1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1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1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1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1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1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1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1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1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1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1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1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1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1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1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1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1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1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1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1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1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1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1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1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1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1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1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1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1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1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1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1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1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1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1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1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1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1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1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1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1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1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1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1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1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1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1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1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1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1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1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1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1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1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1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1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1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1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1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1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1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1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1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1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1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1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1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1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1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1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1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1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1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1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1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1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1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1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1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1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1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1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1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1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1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1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1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1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1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1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1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1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1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1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1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1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1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1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1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1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1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1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1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1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1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1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1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1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1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1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1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1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1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1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1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1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1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1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1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1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1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1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1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1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1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1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1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1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1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1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1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1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1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1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1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1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1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1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1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1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1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1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1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1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1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1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1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1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1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1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1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1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1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1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1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1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1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1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1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1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1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1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1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1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1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1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1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1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1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1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1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1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1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1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1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1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1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1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1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1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1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1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1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1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1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1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1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1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1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1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1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 x14ac:dyDescent="0.1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1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1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1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1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1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1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 x14ac:dyDescent="0.1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1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1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1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1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1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1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1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1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1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1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1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1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1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1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1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1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1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1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1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1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1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1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1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1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1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1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1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1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1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1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1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1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1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1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1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1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1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1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1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1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1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1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1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1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1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1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1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1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1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1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1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1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1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1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1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1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1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1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1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1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1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1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1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1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1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1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1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1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1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1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1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1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1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1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1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1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1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1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1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1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1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1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1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1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1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1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1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1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1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1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1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1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1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1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1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1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1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1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1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1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9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1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1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1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1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1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1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1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1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1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1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1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1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1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1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1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1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1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1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1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1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1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1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1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1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1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1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1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1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1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1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 x14ac:dyDescent="0.1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1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1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1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1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1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1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1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1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1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1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15">
      <c r="A398" s="1">
        <v>42968</v>
      </c>
    </row>
    <row r="399" spans="1:14" x14ac:dyDescent="0.15">
      <c r="A399" s="1">
        <v>42969</v>
      </c>
    </row>
    <row r="400" spans="1:14" x14ac:dyDescent="0.15">
      <c r="A400" s="1">
        <v>42970</v>
      </c>
    </row>
    <row r="401" spans="1:1" x14ac:dyDescent="0.15">
      <c r="A401" s="1">
        <v>42971</v>
      </c>
    </row>
    <row r="402" spans="1:1" x14ac:dyDescent="0.15">
      <c r="A402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03"/>
  <sheetViews>
    <sheetView zoomScale="115" zoomScaleNormal="115" workbookViewId="0">
      <pane xSplit="1" ySplit="2" topLeftCell="D362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 x14ac:dyDescent="0.15">
      <c r="J1" t="s">
        <v>217</v>
      </c>
    </row>
    <row r="2" spans="1:13" x14ac:dyDescent="0.1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 x14ac:dyDescent="0.1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 x14ac:dyDescent="0.1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 x14ac:dyDescent="0.1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 x14ac:dyDescent="0.1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 x14ac:dyDescent="0.1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 x14ac:dyDescent="0.1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 x14ac:dyDescent="0.1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 x14ac:dyDescent="0.1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 x14ac:dyDescent="0.1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 x14ac:dyDescent="0.1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 x14ac:dyDescent="0.1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 x14ac:dyDescent="0.1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 x14ac:dyDescent="0.1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 x14ac:dyDescent="0.1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 x14ac:dyDescent="0.1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 x14ac:dyDescent="0.1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 x14ac:dyDescent="0.1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 x14ac:dyDescent="0.1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 x14ac:dyDescent="0.1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 x14ac:dyDescent="0.1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 x14ac:dyDescent="0.1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 x14ac:dyDescent="0.1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 x14ac:dyDescent="0.1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 x14ac:dyDescent="0.1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 x14ac:dyDescent="0.1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 x14ac:dyDescent="0.1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 x14ac:dyDescent="0.1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 x14ac:dyDescent="0.1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 x14ac:dyDescent="0.1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 x14ac:dyDescent="0.1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 x14ac:dyDescent="0.1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 x14ac:dyDescent="0.1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 x14ac:dyDescent="0.1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 x14ac:dyDescent="0.1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 x14ac:dyDescent="0.1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 x14ac:dyDescent="0.1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 x14ac:dyDescent="0.1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 x14ac:dyDescent="0.1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 x14ac:dyDescent="0.1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 x14ac:dyDescent="0.1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 x14ac:dyDescent="0.1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 x14ac:dyDescent="0.1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 x14ac:dyDescent="0.1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 x14ac:dyDescent="0.1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 x14ac:dyDescent="0.1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 x14ac:dyDescent="0.1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 x14ac:dyDescent="0.1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 x14ac:dyDescent="0.1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 x14ac:dyDescent="0.1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 x14ac:dyDescent="0.1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 x14ac:dyDescent="0.1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 x14ac:dyDescent="0.1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 x14ac:dyDescent="0.1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9.75</v>
      </c>
      <c r="M57">
        <f t="shared" si="5"/>
        <v>4</v>
      </c>
    </row>
    <row r="58" spans="1:13" x14ac:dyDescent="0.1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 x14ac:dyDescent="0.1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 x14ac:dyDescent="0.1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 x14ac:dyDescent="0.1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 x14ac:dyDescent="0.1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 x14ac:dyDescent="0.1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 x14ac:dyDescent="0.1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 x14ac:dyDescent="0.1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 x14ac:dyDescent="0.1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 x14ac:dyDescent="0.1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 x14ac:dyDescent="0.1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 x14ac:dyDescent="0.1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 x14ac:dyDescent="0.1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 x14ac:dyDescent="0.1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 x14ac:dyDescent="0.1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 x14ac:dyDescent="0.1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 x14ac:dyDescent="0.1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 x14ac:dyDescent="0.1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 x14ac:dyDescent="0.1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 x14ac:dyDescent="0.1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 x14ac:dyDescent="0.1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 x14ac:dyDescent="0.1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 x14ac:dyDescent="0.1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 x14ac:dyDescent="0.1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 x14ac:dyDescent="0.1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 x14ac:dyDescent="0.1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 x14ac:dyDescent="0.1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 x14ac:dyDescent="0.1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 x14ac:dyDescent="0.1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 x14ac:dyDescent="0.1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 x14ac:dyDescent="0.1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 x14ac:dyDescent="0.1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 x14ac:dyDescent="0.1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 x14ac:dyDescent="0.1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 x14ac:dyDescent="0.1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 x14ac:dyDescent="0.1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 x14ac:dyDescent="0.1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 x14ac:dyDescent="0.1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 x14ac:dyDescent="0.1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 x14ac:dyDescent="0.1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 x14ac:dyDescent="0.1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 x14ac:dyDescent="0.1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 x14ac:dyDescent="0.1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 x14ac:dyDescent="0.1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 x14ac:dyDescent="0.1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 x14ac:dyDescent="0.1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 x14ac:dyDescent="0.1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 x14ac:dyDescent="0.1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 x14ac:dyDescent="0.1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 x14ac:dyDescent="0.1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 x14ac:dyDescent="0.1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 x14ac:dyDescent="0.1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 x14ac:dyDescent="0.1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 x14ac:dyDescent="0.1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 x14ac:dyDescent="0.1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 x14ac:dyDescent="0.1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 x14ac:dyDescent="0.1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 x14ac:dyDescent="0.1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 x14ac:dyDescent="0.1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 x14ac:dyDescent="0.1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 x14ac:dyDescent="0.1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 x14ac:dyDescent="0.1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 x14ac:dyDescent="0.1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 x14ac:dyDescent="0.1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 x14ac:dyDescent="0.1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 x14ac:dyDescent="0.1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 x14ac:dyDescent="0.1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 x14ac:dyDescent="0.1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 x14ac:dyDescent="0.1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 x14ac:dyDescent="0.1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 x14ac:dyDescent="0.1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 x14ac:dyDescent="0.1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 x14ac:dyDescent="0.1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 x14ac:dyDescent="0.1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 x14ac:dyDescent="0.1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 x14ac:dyDescent="0.1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 x14ac:dyDescent="0.1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 x14ac:dyDescent="0.1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 x14ac:dyDescent="0.1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 x14ac:dyDescent="0.1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 x14ac:dyDescent="0.1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 x14ac:dyDescent="0.1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 x14ac:dyDescent="0.1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 x14ac:dyDescent="0.1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 x14ac:dyDescent="0.1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 x14ac:dyDescent="0.1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 x14ac:dyDescent="0.1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 x14ac:dyDescent="0.1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 x14ac:dyDescent="0.1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 x14ac:dyDescent="0.1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 x14ac:dyDescent="0.1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 x14ac:dyDescent="0.1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 x14ac:dyDescent="0.1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 x14ac:dyDescent="0.1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 x14ac:dyDescent="0.1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 x14ac:dyDescent="0.1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 x14ac:dyDescent="0.1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 x14ac:dyDescent="0.1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 x14ac:dyDescent="0.1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 x14ac:dyDescent="0.1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 x14ac:dyDescent="0.1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 x14ac:dyDescent="0.1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 x14ac:dyDescent="0.1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 x14ac:dyDescent="0.1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 x14ac:dyDescent="0.1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 x14ac:dyDescent="0.1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 x14ac:dyDescent="0.1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 x14ac:dyDescent="0.1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 x14ac:dyDescent="0.1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 x14ac:dyDescent="0.1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 x14ac:dyDescent="0.1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 x14ac:dyDescent="0.1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 x14ac:dyDescent="0.1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 x14ac:dyDescent="0.1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 x14ac:dyDescent="0.1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 x14ac:dyDescent="0.1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 x14ac:dyDescent="0.1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 x14ac:dyDescent="0.1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 x14ac:dyDescent="0.1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 x14ac:dyDescent="0.1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 x14ac:dyDescent="0.1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 x14ac:dyDescent="0.1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 x14ac:dyDescent="0.1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 x14ac:dyDescent="0.1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 x14ac:dyDescent="0.1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 x14ac:dyDescent="0.1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 x14ac:dyDescent="0.1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 x14ac:dyDescent="0.1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 x14ac:dyDescent="0.1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 x14ac:dyDescent="0.1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 x14ac:dyDescent="0.1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 x14ac:dyDescent="0.1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 x14ac:dyDescent="0.1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 x14ac:dyDescent="0.1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 x14ac:dyDescent="0.1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 x14ac:dyDescent="0.1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 x14ac:dyDescent="0.1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 x14ac:dyDescent="0.1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 x14ac:dyDescent="0.1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 x14ac:dyDescent="0.1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 x14ac:dyDescent="0.1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 x14ac:dyDescent="0.1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 x14ac:dyDescent="0.1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 x14ac:dyDescent="0.1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 x14ac:dyDescent="0.1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 x14ac:dyDescent="0.1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 x14ac:dyDescent="0.1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 x14ac:dyDescent="0.1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 x14ac:dyDescent="0.1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 x14ac:dyDescent="0.1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 x14ac:dyDescent="0.1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 x14ac:dyDescent="0.1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 x14ac:dyDescent="0.1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 x14ac:dyDescent="0.1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 x14ac:dyDescent="0.1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 x14ac:dyDescent="0.1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 x14ac:dyDescent="0.1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 x14ac:dyDescent="0.1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 x14ac:dyDescent="0.1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 x14ac:dyDescent="0.1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 x14ac:dyDescent="0.1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 x14ac:dyDescent="0.1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 x14ac:dyDescent="0.1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 x14ac:dyDescent="0.1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 x14ac:dyDescent="0.1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 x14ac:dyDescent="0.1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 x14ac:dyDescent="0.1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 x14ac:dyDescent="0.1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 x14ac:dyDescent="0.1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 x14ac:dyDescent="0.1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 x14ac:dyDescent="0.1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 x14ac:dyDescent="0.1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 x14ac:dyDescent="0.1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 x14ac:dyDescent="0.1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1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1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1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1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1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1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1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1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1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1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1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1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1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1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1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1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1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1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1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1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1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1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1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1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1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1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1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 x14ac:dyDescent="0.1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1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 x14ac:dyDescent="0.1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1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 x14ac:dyDescent="0.1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1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 x14ac:dyDescent="0.1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 x14ac:dyDescent="0.1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1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1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 x14ac:dyDescent="0.1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 x14ac:dyDescent="0.1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 x14ac:dyDescent="0.1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 x14ac:dyDescent="0.1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 x14ac:dyDescent="0.1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 x14ac:dyDescent="0.1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 x14ac:dyDescent="0.1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 x14ac:dyDescent="0.1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 x14ac:dyDescent="0.1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 x14ac:dyDescent="0.1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 x14ac:dyDescent="0.1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 x14ac:dyDescent="0.1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 x14ac:dyDescent="0.1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 x14ac:dyDescent="0.1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 x14ac:dyDescent="0.1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 x14ac:dyDescent="0.1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 x14ac:dyDescent="0.1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 x14ac:dyDescent="0.1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 x14ac:dyDescent="0.1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 x14ac:dyDescent="0.1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 x14ac:dyDescent="0.1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 x14ac:dyDescent="0.1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 x14ac:dyDescent="0.1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 x14ac:dyDescent="0.1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 x14ac:dyDescent="0.1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 x14ac:dyDescent="0.1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 x14ac:dyDescent="0.1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 x14ac:dyDescent="0.1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 x14ac:dyDescent="0.1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 x14ac:dyDescent="0.1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 x14ac:dyDescent="0.1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 x14ac:dyDescent="0.1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 x14ac:dyDescent="0.1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 x14ac:dyDescent="0.1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 x14ac:dyDescent="0.1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 x14ac:dyDescent="0.1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 x14ac:dyDescent="0.1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 x14ac:dyDescent="0.1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 x14ac:dyDescent="0.1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 x14ac:dyDescent="0.1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 x14ac:dyDescent="0.1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 x14ac:dyDescent="0.1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 x14ac:dyDescent="0.1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 x14ac:dyDescent="0.1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 x14ac:dyDescent="0.1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 x14ac:dyDescent="0.1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 x14ac:dyDescent="0.1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 x14ac:dyDescent="0.1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 x14ac:dyDescent="0.1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 x14ac:dyDescent="0.1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 x14ac:dyDescent="0.1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 x14ac:dyDescent="0.1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 x14ac:dyDescent="0.1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 x14ac:dyDescent="0.1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 x14ac:dyDescent="0.1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 x14ac:dyDescent="0.1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 x14ac:dyDescent="0.1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 x14ac:dyDescent="0.1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 x14ac:dyDescent="0.1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 x14ac:dyDescent="0.1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 x14ac:dyDescent="0.1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 x14ac:dyDescent="0.1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 x14ac:dyDescent="0.1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 x14ac:dyDescent="0.1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 x14ac:dyDescent="0.1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 x14ac:dyDescent="0.1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 x14ac:dyDescent="0.1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 x14ac:dyDescent="0.1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 x14ac:dyDescent="0.1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 x14ac:dyDescent="0.1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 x14ac:dyDescent="0.1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 x14ac:dyDescent="0.1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 x14ac:dyDescent="0.1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 x14ac:dyDescent="0.1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 x14ac:dyDescent="0.1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 x14ac:dyDescent="0.1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379</v>
      </c>
    </row>
    <row r="345" spans="1:14" x14ac:dyDescent="0.1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 x14ac:dyDescent="0.1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 x14ac:dyDescent="0.1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 x14ac:dyDescent="0.1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 x14ac:dyDescent="0.1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 x14ac:dyDescent="0.1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384</v>
      </c>
    </row>
    <row r="351" spans="1:14" x14ac:dyDescent="0.1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389</v>
      </c>
    </row>
    <row r="352" spans="1:14" x14ac:dyDescent="0.1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388</v>
      </c>
    </row>
    <row r="353" spans="1:13" x14ac:dyDescent="0.1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 x14ac:dyDescent="0.1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 x14ac:dyDescent="0.1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 x14ac:dyDescent="0.1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98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 x14ac:dyDescent="0.1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 x14ac:dyDescent="0.1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 x14ac:dyDescent="0.1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 x14ac:dyDescent="0.1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 x14ac:dyDescent="0.1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 x14ac:dyDescent="0.1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</row>
    <row r="363" spans="1:13" x14ac:dyDescent="0.1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</row>
    <row r="364" spans="1:13" x14ac:dyDescent="0.1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</row>
    <row r="365" spans="1:13" x14ac:dyDescent="0.1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</row>
    <row r="366" spans="1:13" x14ac:dyDescent="0.1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</row>
    <row r="367" spans="1:13" x14ac:dyDescent="0.1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</row>
    <row r="368" spans="1:13" x14ac:dyDescent="0.1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</row>
    <row r="369" spans="1:14" x14ac:dyDescent="0.1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</row>
    <row r="370" spans="1:14" x14ac:dyDescent="0.1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</row>
    <row r="371" spans="1:14" x14ac:dyDescent="0.1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</row>
    <row r="372" spans="1:14" x14ac:dyDescent="0.1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</row>
    <row r="373" spans="1:14" x14ac:dyDescent="0.1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</row>
    <row r="374" spans="1:14" x14ac:dyDescent="0.1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</row>
    <row r="375" spans="1:14" x14ac:dyDescent="0.1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</row>
    <row r="376" spans="1:14" x14ac:dyDescent="0.1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t="s">
        <v>415</v>
      </c>
    </row>
    <row r="377" spans="1:14" x14ac:dyDescent="0.1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</row>
    <row r="378" spans="1:14" x14ac:dyDescent="0.1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</row>
    <row r="379" spans="1:14" x14ac:dyDescent="0.1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</row>
    <row r="380" spans="1:14" x14ac:dyDescent="0.1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</row>
    <row r="381" spans="1:14" x14ac:dyDescent="0.1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</row>
    <row r="382" spans="1:14" x14ac:dyDescent="0.1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</row>
    <row r="383" spans="1:14" x14ac:dyDescent="0.1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</row>
    <row r="384" spans="1:14" x14ac:dyDescent="0.1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t="s">
        <v>423</v>
      </c>
    </row>
    <row r="385" spans="1:14" x14ac:dyDescent="0.1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</row>
    <row r="386" spans="1:14" x14ac:dyDescent="0.1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</row>
    <row r="387" spans="1:14" x14ac:dyDescent="0.1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</row>
    <row r="388" spans="1:14" x14ac:dyDescent="0.1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</row>
    <row r="389" spans="1:14" x14ac:dyDescent="0.1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</row>
    <row r="390" spans="1:14" x14ac:dyDescent="0.1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</row>
    <row r="391" spans="1:14" x14ac:dyDescent="0.1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</row>
    <row r="392" spans="1:14" x14ac:dyDescent="0.1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</row>
    <row r="393" spans="1:14" x14ac:dyDescent="0.1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</row>
    <row r="394" spans="1:14" x14ac:dyDescent="0.1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t="s">
        <v>437</v>
      </c>
    </row>
    <row r="395" spans="1:14" x14ac:dyDescent="0.1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</row>
    <row r="396" spans="1:14" x14ac:dyDescent="0.1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</row>
    <row r="397" spans="1:14" x14ac:dyDescent="0.1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</row>
    <row r="398" spans="1:14" x14ac:dyDescent="0.1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t="s">
        <v>443</v>
      </c>
    </row>
    <row r="399" spans="1:14" x14ac:dyDescent="0.15">
      <c r="A399" s="1">
        <v>42968</v>
      </c>
    </row>
    <row r="400" spans="1:14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03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399" sqref="A399:A403"/>
    </sheetView>
  </sheetViews>
  <sheetFormatPr defaultRowHeight="13.5" x14ac:dyDescent="0.1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 x14ac:dyDescent="0.15">
      <c r="H1" t="s">
        <v>140</v>
      </c>
      <c r="J1" t="s">
        <v>218</v>
      </c>
    </row>
    <row r="2" spans="1:15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 x14ac:dyDescent="0.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 x14ac:dyDescent="0.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 x14ac:dyDescent="0.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 x14ac:dyDescent="0.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 x14ac:dyDescent="0.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 x14ac:dyDescent="0.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 x14ac:dyDescent="0.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 x14ac:dyDescent="0.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 x14ac:dyDescent="0.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 x14ac:dyDescent="0.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 x14ac:dyDescent="0.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 x14ac:dyDescent="0.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 x14ac:dyDescent="0.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 x14ac:dyDescent="0.1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 x14ac:dyDescent="0.1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 x14ac:dyDescent="0.1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 x14ac:dyDescent="0.1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 x14ac:dyDescent="0.1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 x14ac:dyDescent="0.1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 x14ac:dyDescent="0.1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 x14ac:dyDescent="0.1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 x14ac:dyDescent="0.1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 x14ac:dyDescent="0.1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 x14ac:dyDescent="0.1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 x14ac:dyDescent="0.1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 x14ac:dyDescent="0.1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 x14ac:dyDescent="0.1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 x14ac:dyDescent="0.1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 x14ac:dyDescent="0.1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 x14ac:dyDescent="0.1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 x14ac:dyDescent="0.1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 x14ac:dyDescent="0.1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 x14ac:dyDescent="0.1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 x14ac:dyDescent="0.1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 x14ac:dyDescent="0.1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 x14ac:dyDescent="0.1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 x14ac:dyDescent="0.1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 x14ac:dyDescent="0.1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 x14ac:dyDescent="0.1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 x14ac:dyDescent="0.1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 x14ac:dyDescent="0.1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 x14ac:dyDescent="0.1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 x14ac:dyDescent="0.1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 x14ac:dyDescent="0.1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 x14ac:dyDescent="0.1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 x14ac:dyDescent="0.1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 x14ac:dyDescent="0.1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 x14ac:dyDescent="0.1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 x14ac:dyDescent="0.1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 x14ac:dyDescent="0.1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 x14ac:dyDescent="0.1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 x14ac:dyDescent="0.1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 x14ac:dyDescent="0.15">
      <c r="A56" s="1">
        <v>42480</v>
      </c>
      <c r="M56">
        <f t="shared" si="5"/>
        <v>3</v>
      </c>
    </row>
    <row r="57" spans="1:13" x14ac:dyDescent="0.15">
      <c r="A57" s="1">
        <v>42481</v>
      </c>
      <c r="B57">
        <v>39</v>
      </c>
      <c r="M57">
        <f t="shared" si="5"/>
        <v>4</v>
      </c>
    </row>
    <row r="58" spans="1:13" x14ac:dyDescent="0.1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 x14ac:dyDescent="0.1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 x14ac:dyDescent="0.1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 x14ac:dyDescent="0.1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 x14ac:dyDescent="0.1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 x14ac:dyDescent="0.1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 x14ac:dyDescent="0.1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 x14ac:dyDescent="0.1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 x14ac:dyDescent="0.1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 x14ac:dyDescent="0.1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 x14ac:dyDescent="0.1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 x14ac:dyDescent="0.1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 x14ac:dyDescent="0.1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 x14ac:dyDescent="0.1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 x14ac:dyDescent="0.1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 x14ac:dyDescent="0.1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 x14ac:dyDescent="0.1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 x14ac:dyDescent="0.1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 x14ac:dyDescent="0.1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 x14ac:dyDescent="0.1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 x14ac:dyDescent="0.1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 x14ac:dyDescent="0.1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 x14ac:dyDescent="0.1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 x14ac:dyDescent="0.1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 x14ac:dyDescent="0.1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 x14ac:dyDescent="0.1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 x14ac:dyDescent="0.1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 x14ac:dyDescent="0.1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 x14ac:dyDescent="0.1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 x14ac:dyDescent="0.1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 x14ac:dyDescent="0.1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 x14ac:dyDescent="0.1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 x14ac:dyDescent="0.1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 x14ac:dyDescent="0.1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 x14ac:dyDescent="0.1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 x14ac:dyDescent="0.1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 x14ac:dyDescent="0.1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 x14ac:dyDescent="0.1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 x14ac:dyDescent="0.1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 x14ac:dyDescent="0.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 x14ac:dyDescent="0.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 x14ac:dyDescent="0.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 x14ac:dyDescent="0.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 x14ac:dyDescent="0.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 x14ac:dyDescent="0.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 x14ac:dyDescent="0.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 x14ac:dyDescent="0.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 x14ac:dyDescent="0.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 x14ac:dyDescent="0.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 x14ac:dyDescent="0.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 x14ac:dyDescent="0.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 x14ac:dyDescent="0.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 x14ac:dyDescent="0.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 x14ac:dyDescent="0.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 x14ac:dyDescent="0.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 x14ac:dyDescent="0.1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 x14ac:dyDescent="0.1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 x14ac:dyDescent="0.1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 x14ac:dyDescent="0.1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 x14ac:dyDescent="0.1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 x14ac:dyDescent="0.1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 x14ac:dyDescent="0.1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 x14ac:dyDescent="0.1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 x14ac:dyDescent="0.1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 x14ac:dyDescent="0.1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 x14ac:dyDescent="0.1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 x14ac:dyDescent="0.1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 x14ac:dyDescent="0.1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 x14ac:dyDescent="0.1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 x14ac:dyDescent="0.1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 x14ac:dyDescent="0.1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 x14ac:dyDescent="0.1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 x14ac:dyDescent="0.1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 x14ac:dyDescent="0.1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 x14ac:dyDescent="0.1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 x14ac:dyDescent="0.1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 x14ac:dyDescent="0.1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 x14ac:dyDescent="0.1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 x14ac:dyDescent="0.1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 x14ac:dyDescent="0.1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 x14ac:dyDescent="0.1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 x14ac:dyDescent="0.1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 x14ac:dyDescent="0.1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 x14ac:dyDescent="0.1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 x14ac:dyDescent="0.1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 x14ac:dyDescent="0.1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 x14ac:dyDescent="0.1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 x14ac:dyDescent="0.1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 x14ac:dyDescent="0.1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 x14ac:dyDescent="0.1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 x14ac:dyDescent="0.1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 x14ac:dyDescent="0.1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 x14ac:dyDescent="0.1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 x14ac:dyDescent="0.1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 x14ac:dyDescent="0.1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 x14ac:dyDescent="0.1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 x14ac:dyDescent="0.1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 x14ac:dyDescent="0.1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 x14ac:dyDescent="0.1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 x14ac:dyDescent="0.1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 x14ac:dyDescent="0.1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 x14ac:dyDescent="0.1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 x14ac:dyDescent="0.1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 x14ac:dyDescent="0.1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 x14ac:dyDescent="0.1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 x14ac:dyDescent="0.1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 x14ac:dyDescent="0.1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 x14ac:dyDescent="0.1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 x14ac:dyDescent="0.1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 x14ac:dyDescent="0.1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 x14ac:dyDescent="0.1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 x14ac:dyDescent="0.1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 x14ac:dyDescent="0.1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 x14ac:dyDescent="0.1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 x14ac:dyDescent="0.1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 x14ac:dyDescent="0.1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 x14ac:dyDescent="0.1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 x14ac:dyDescent="0.1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 x14ac:dyDescent="0.1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 x14ac:dyDescent="0.1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 x14ac:dyDescent="0.1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 x14ac:dyDescent="0.1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 x14ac:dyDescent="0.1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 x14ac:dyDescent="0.1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 x14ac:dyDescent="0.1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 x14ac:dyDescent="0.1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 x14ac:dyDescent="0.1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 x14ac:dyDescent="0.1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 x14ac:dyDescent="0.1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 x14ac:dyDescent="0.1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 x14ac:dyDescent="0.1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 x14ac:dyDescent="0.1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 x14ac:dyDescent="0.1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 x14ac:dyDescent="0.1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 x14ac:dyDescent="0.1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 x14ac:dyDescent="0.1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 x14ac:dyDescent="0.1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 x14ac:dyDescent="0.1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 x14ac:dyDescent="0.1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 x14ac:dyDescent="0.1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 x14ac:dyDescent="0.1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 x14ac:dyDescent="0.1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 x14ac:dyDescent="0.1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 x14ac:dyDescent="0.1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 x14ac:dyDescent="0.1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 x14ac:dyDescent="0.1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 x14ac:dyDescent="0.1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 x14ac:dyDescent="0.1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 x14ac:dyDescent="0.1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 x14ac:dyDescent="0.1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 x14ac:dyDescent="0.1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 x14ac:dyDescent="0.1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 x14ac:dyDescent="0.1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 x14ac:dyDescent="0.1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 x14ac:dyDescent="0.1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 x14ac:dyDescent="0.1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 x14ac:dyDescent="0.1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 x14ac:dyDescent="0.1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 x14ac:dyDescent="0.1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 x14ac:dyDescent="0.1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 x14ac:dyDescent="0.1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 x14ac:dyDescent="0.1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 x14ac:dyDescent="0.1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 x14ac:dyDescent="0.1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 x14ac:dyDescent="0.1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 x14ac:dyDescent="0.1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 x14ac:dyDescent="0.1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 x14ac:dyDescent="0.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 x14ac:dyDescent="0.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 x14ac:dyDescent="0.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 x14ac:dyDescent="0.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 x14ac:dyDescent="0.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 x14ac:dyDescent="0.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 x14ac:dyDescent="0.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 x14ac:dyDescent="0.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 x14ac:dyDescent="0.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 x14ac:dyDescent="0.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 x14ac:dyDescent="0.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 x14ac:dyDescent="0.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 x14ac:dyDescent="0.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 x14ac:dyDescent="0.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 x14ac:dyDescent="0.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 x14ac:dyDescent="0.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 x14ac:dyDescent="0.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 x14ac:dyDescent="0.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 x14ac:dyDescent="0.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 x14ac:dyDescent="0.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 x14ac:dyDescent="0.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 x14ac:dyDescent="0.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 x14ac:dyDescent="0.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 x14ac:dyDescent="0.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 x14ac:dyDescent="0.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 x14ac:dyDescent="0.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 x14ac:dyDescent="0.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 x14ac:dyDescent="0.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 x14ac:dyDescent="0.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 x14ac:dyDescent="0.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 x14ac:dyDescent="0.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 x14ac:dyDescent="0.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 x14ac:dyDescent="0.1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t="s">
        <v>155</v>
      </c>
    </row>
    <row r="258" spans="1:14" x14ac:dyDescent="0.1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</row>
    <row r="259" spans="1:14" x14ac:dyDescent="0.1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</row>
    <row r="260" spans="1:14" x14ac:dyDescent="0.1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</row>
    <row r="261" spans="1:14" x14ac:dyDescent="0.1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t="s">
        <v>172</v>
      </c>
    </row>
    <row r="262" spans="1:14" x14ac:dyDescent="0.1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</row>
    <row r="263" spans="1:14" x14ac:dyDescent="0.1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t="s">
        <v>179</v>
      </c>
    </row>
    <row r="264" spans="1:14" x14ac:dyDescent="0.1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</row>
    <row r="265" spans="1:14" x14ac:dyDescent="0.1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</row>
    <row r="266" spans="1:14" x14ac:dyDescent="0.1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</row>
    <row r="267" spans="1:14" x14ac:dyDescent="0.1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</row>
    <row r="268" spans="1:14" x14ac:dyDescent="0.1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t="s">
        <v>201</v>
      </c>
    </row>
    <row r="269" spans="1:14" x14ac:dyDescent="0.1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</row>
    <row r="270" spans="1:14" x14ac:dyDescent="0.1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</row>
    <row r="271" spans="1:14" x14ac:dyDescent="0.1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</row>
    <row r="272" spans="1:14" x14ac:dyDescent="0.1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</row>
    <row r="273" spans="1:14" x14ac:dyDescent="0.1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</row>
    <row r="274" spans="1:14" x14ac:dyDescent="0.1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</row>
    <row r="275" spans="1:14" x14ac:dyDescent="0.1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</row>
    <row r="276" spans="1:14" x14ac:dyDescent="0.1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</row>
    <row r="277" spans="1:14" x14ac:dyDescent="0.1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</row>
    <row r="278" spans="1:14" x14ac:dyDescent="0.1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</row>
    <row r="279" spans="1:14" x14ac:dyDescent="0.1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</row>
    <row r="280" spans="1:14" x14ac:dyDescent="0.1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</row>
    <row r="281" spans="1:14" x14ac:dyDescent="0.1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</row>
    <row r="282" spans="1:14" x14ac:dyDescent="0.1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</row>
    <row r="283" spans="1:14" x14ac:dyDescent="0.1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</row>
    <row r="284" spans="1:14" x14ac:dyDescent="0.1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</row>
    <row r="285" spans="1:14" x14ac:dyDescent="0.1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</row>
    <row r="286" spans="1:14" x14ac:dyDescent="0.1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t="s">
        <v>238</v>
      </c>
    </row>
    <row r="287" spans="1:14" x14ac:dyDescent="0.1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</row>
    <row r="288" spans="1:14" x14ac:dyDescent="0.1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</row>
    <row r="289" spans="1:14" x14ac:dyDescent="0.1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t="s">
        <v>252</v>
      </c>
    </row>
    <row r="290" spans="1:14" x14ac:dyDescent="0.1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</row>
    <row r="291" spans="1:14" x14ac:dyDescent="0.1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t="s">
        <v>258</v>
      </c>
    </row>
    <row r="292" spans="1:14" x14ac:dyDescent="0.1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</row>
    <row r="293" spans="1:14" x14ac:dyDescent="0.1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</row>
    <row r="294" spans="1:14" x14ac:dyDescent="0.1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t="s">
        <v>266</v>
      </c>
    </row>
    <row r="295" spans="1:14" x14ac:dyDescent="0.1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</row>
    <row r="296" spans="1:14" x14ac:dyDescent="0.1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t="s">
        <v>277</v>
      </c>
    </row>
    <row r="297" spans="1:14" x14ac:dyDescent="0.1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</row>
    <row r="298" spans="1:14" x14ac:dyDescent="0.1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t="s">
        <v>278</v>
      </c>
    </row>
    <row r="299" spans="1:14" x14ac:dyDescent="0.1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</row>
    <row r="300" spans="1:14" x14ac:dyDescent="0.1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</row>
    <row r="301" spans="1:14" x14ac:dyDescent="0.1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t="s">
        <v>289</v>
      </c>
    </row>
    <row r="302" spans="1:14" x14ac:dyDescent="0.1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t="s">
        <v>294</v>
      </c>
    </row>
    <row r="303" spans="1:14" x14ac:dyDescent="0.1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</row>
    <row r="304" spans="1:14" x14ac:dyDescent="0.1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t="s">
        <v>299</v>
      </c>
    </row>
    <row r="305" spans="1:14" x14ac:dyDescent="0.1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</row>
    <row r="306" spans="1:14" x14ac:dyDescent="0.1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</row>
    <row r="307" spans="1:14" x14ac:dyDescent="0.1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</row>
    <row r="308" spans="1:14" x14ac:dyDescent="0.1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</row>
    <row r="309" spans="1:14" x14ac:dyDescent="0.1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</row>
    <row r="310" spans="1:14" x14ac:dyDescent="0.1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</row>
    <row r="311" spans="1:14" x14ac:dyDescent="0.1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t="s">
        <v>311</v>
      </c>
    </row>
    <row r="312" spans="1:14" x14ac:dyDescent="0.1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</row>
    <row r="313" spans="1:14" x14ac:dyDescent="0.1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</row>
    <row r="314" spans="1:14" x14ac:dyDescent="0.1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t="s">
        <v>320</v>
      </c>
    </row>
    <row r="315" spans="1:14" x14ac:dyDescent="0.1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</row>
    <row r="316" spans="1:14" x14ac:dyDescent="0.1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t="s">
        <v>325</v>
      </c>
    </row>
    <row r="317" spans="1:14" x14ac:dyDescent="0.1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</row>
    <row r="318" spans="1:14" x14ac:dyDescent="0.1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</row>
    <row r="319" spans="1:14" x14ac:dyDescent="0.1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</row>
    <row r="320" spans="1:14" x14ac:dyDescent="0.1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</row>
    <row r="321" spans="1:14" x14ac:dyDescent="0.1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</row>
    <row r="322" spans="1:14" x14ac:dyDescent="0.1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</row>
    <row r="323" spans="1:14" x14ac:dyDescent="0.1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t="s">
        <v>334</v>
      </c>
    </row>
    <row r="324" spans="1:14" x14ac:dyDescent="0.1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</row>
    <row r="325" spans="1:14" x14ac:dyDescent="0.1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</row>
    <row r="326" spans="1:14" x14ac:dyDescent="0.1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</row>
    <row r="327" spans="1:14" x14ac:dyDescent="0.1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</row>
    <row r="328" spans="1:14" x14ac:dyDescent="0.1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</row>
    <row r="329" spans="1:14" x14ac:dyDescent="0.1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</row>
    <row r="330" spans="1:14" x14ac:dyDescent="0.1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</row>
    <row r="331" spans="1:14" x14ac:dyDescent="0.1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</row>
    <row r="332" spans="1:14" x14ac:dyDescent="0.1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</row>
    <row r="333" spans="1:14" x14ac:dyDescent="0.1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</row>
    <row r="334" spans="1:14" x14ac:dyDescent="0.1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</row>
    <row r="335" spans="1:14" x14ac:dyDescent="0.1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</row>
    <row r="336" spans="1:14" x14ac:dyDescent="0.1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</row>
    <row r="337" spans="1:14" x14ac:dyDescent="0.1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</row>
    <row r="338" spans="1:14" x14ac:dyDescent="0.1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</row>
    <row r="339" spans="1:14" x14ac:dyDescent="0.1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</row>
    <row r="340" spans="1:14" x14ac:dyDescent="0.1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</row>
    <row r="341" spans="1:14" x14ac:dyDescent="0.1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</row>
    <row r="342" spans="1:14" x14ac:dyDescent="0.1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</row>
    <row r="343" spans="1:14" x14ac:dyDescent="0.1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</row>
    <row r="344" spans="1:14" x14ac:dyDescent="0.1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</row>
    <row r="345" spans="1:14" x14ac:dyDescent="0.1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t="s">
        <v>381</v>
      </c>
    </row>
    <row r="346" spans="1:14" x14ac:dyDescent="0.1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</row>
    <row r="347" spans="1:14" x14ac:dyDescent="0.1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</row>
    <row r="348" spans="1:14" x14ac:dyDescent="0.1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</row>
    <row r="349" spans="1:14" x14ac:dyDescent="0.1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</row>
    <row r="350" spans="1:14" x14ac:dyDescent="0.1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</row>
    <row r="351" spans="1:14" x14ac:dyDescent="0.1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</row>
    <row r="352" spans="1:14" x14ac:dyDescent="0.1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</row>
    <row r="353" spans="1:14" x14ac:dyDescent="0.1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</row>
    <row r="354" spans="1:14" x14ac:dyDescent="0.1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</row>
    <row r="355" spans="1:14" x14ac:dyDescent="0.1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</row>
    <row r="356" spans="1:14" x14ac:dyDescent="0.1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</row>
    <row r="357" spans="1:14" x14ac:dyDescent="0.1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</row>
    <row r="358" spans="1:14" x14ac:dyDescent="0.1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</row>
    <row r="359" spans="1:14" x14ac:dyDescent="0.1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</row>
    <row r="360" spans="1:14" x14ac:dyDescent="0.1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</row>
    <row r="361" spans="1:14" x14ac:dyDescent="0.1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</row>
    <row r="362" spans="1:14" x14ac:dyDescent="0.1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</row>
    <row r="363" spans="1:14" x14ac:dyDescent="0.1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t="s">
        <v>411</v>
      </c>
    </row>
    <row r="364" spans="1:14" x14ac:dyDescent="0.1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</row>
    <row r="365" spans="1:14" x14ac:dyDescent="0.1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</row>
    <row r="366" spans="1:14" x14ac:dyDescent="0.1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</row>
    <row r="367" spans="1:14" x14ac:dyDescent="0.1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</row>
    <row r="368" spans="1:14" x14ac:dyDescent="0.1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t="s">
        <v>410</v>
      </c>
    </row>
    <row r="369" spans="1:14" x14ac:dyDescent="0.1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398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</row>
    <row r="370" spans="1:14" x14ac:dyDescent="0.1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</row>
    <row r="371" spans="1:14" x14ac:dyDescent="0.1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</row>
    <row r="372" spans="1:14" x14ac:dyDescent="0.1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</row>
    <row r="373" spans="1:14" x14ac:dyDescent="0.1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t="s">
        <v>409</v>
      </c>
    </row>
    <row r="374" spans="1:14" x14ac:dyDescent="0.1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</row>
    <row r="375" spans="1:14" x14ac:dyDescent="0.1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</row>
    <row r="376" spans="1:14" x14ac:dyDescent="0.1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</row>
    <row r="377" spans="1:14" x14ac:dyDescent="0.1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</row>
    <row r="378" spans="1:14" x14ac:dyDescent="0.1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t="s">
        <v>417</v>
      </c>
    </row>
    <row r="379" spans="1:14" x14ac:dyDescent="0.1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</row>
    <row r="380" spans="1:14" x14ac:dyDescent="0.1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</row>
    <row r="381" spans="1:14" x14ac:dyDescent="0.1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</row>
    <row r="382" spans="1:14" x14ac:dyDescent="0.1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</row>
    <row r="383" spans="1:14" x14ac:dyDescent="0.1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</row>
    <row r="384" spans="1:14" x14ac:dyDescent="0.1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t="s">
        <v>422</v>
      </c>
    </row>
    <row r="385" spans="1:13" x14ac:dyDescent="0.1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</row>
    <row r="386" spans="1:13" x14ac:dyDescent="0.1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</row>
    <row r="387" spans="1:13" x14ac:dyDescent="0.1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</row>
    <row r="388" spans="1:13" x14ac:dyDescent="0.1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</row>
    <row r="389" spans="1:13" x14ac:dyDescent="0.1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</row>
    <row r="390" spans="1:13" x14ac:dyDescent="0.1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</row>
    <row r="391" spans="1:13" x14ac:dyDescent="0.1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</row>
    <row r="392" spans="1:13" x14ac:dyDescent="0.1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</row>
    <row r="393" spans="1:13" x14ac:dyDescent="0.1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</row>
    <row r="394" spans="1:13" x14ac:dyDescent="0.1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</row>
    <row r="395" spans="1:13" x14ac:dyDescent="0.1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</row>
    <row r="396" spans="1:13" x14ac:dyDescent="0.1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</row>
    <row r="397" spans="1:13" x14ac:dyDescent="0.1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</row>
    <row r="398" spans="1:13" x14ac:dyDescent="0.1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</row>
    <row r="399" spans="1:13" x14ac:dyDescent="0.15">
      <c r="A399" s="1">
        <v>42968</v>
      </c>
    </row>
    <row r="400" spans="1:13" x14ac:dyDescent="0.15">
      <c r="A400" s="1">
        <v>42969</v>
      </c>
    </row>
    <row r="401" spans="1:1" x14ac:dyDescent="0.15">
      <c r="A401" s="1">
        <v>42970</v>
      </c>
    </row>
    <row r="402" spans="1:1" x14ac:dyDescent="0.15">
      <c r="A402" s="1">
        <v>42971</v>
      </c>
    </row>
    <row r="403" spans="1:1" x14ac:dyDescent="0.15">
      <c r="A403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09"/>
  <sheetViews>
    <sheetView zoomScale="115" zoomScaleNormal="115" workbookViewId="0">
      <pane xSplit="1" ySplit="2" topLeftCell="C380" activePane="bottomRight" state="frozen"/>
      <selection pane="topRight" activeCell="B1" sqref="B1"/>
      <selection pane="bottomLeft" activeCell="A3" sqref="A3"/>
      <selection pane="bottomRight" activeCell="A405" sqref="A405:A409"/>
    </sheetView>
  </sheetViews>
  <sheetFormatPr defaultRowHeight="13.5" x14ac:dyDescent="0.1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 x14ac:dyDescent="0.15">
      <c r="J1" t="s">
        <v>219</v>
      </c>
      <c r="O1" t="s">
        <v>34</v>
      </c>
    </row>
    <row r="2" spans="1:17" x14ac:dyDescent="0.1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1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1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1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1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1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1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1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1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1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1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1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1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1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1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1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1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1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1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1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1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1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1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1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1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1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1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1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1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1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1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1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1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1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1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1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1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1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1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1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1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1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1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1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1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1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1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1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1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1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1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1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1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1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1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1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1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1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1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1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1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1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1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1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1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1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1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1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1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1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1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1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1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1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1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1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1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1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1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1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1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1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1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1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1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1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1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1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1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1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1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1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1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1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1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1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1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1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1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1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1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1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1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1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1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1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1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1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1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1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1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1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1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1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1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1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1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1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1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1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1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1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1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1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1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1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1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1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1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1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1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1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1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1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1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1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1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1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1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1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1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1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1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1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1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1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1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1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1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1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1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1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1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1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1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1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1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1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1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1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1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1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1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1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1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1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1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1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1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1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1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1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1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1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1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1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1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1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1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1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1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1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1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1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1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1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1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1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1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1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1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1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1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1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1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1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1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1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1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1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1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1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1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1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1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1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1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1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1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1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1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1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1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1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1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1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1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1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1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1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1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1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1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1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1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1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1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1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1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1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1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1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1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1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1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1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1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1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1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1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1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1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1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1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1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1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1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1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1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1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1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1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 x14ac:dyDescent="0.1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1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1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1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 x14ac:dyDescent="0.1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1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1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1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1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1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1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 x14ac:dyDescent="0.1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1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1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1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1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1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1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1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 x14ac:dyDescent="0.1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 x14ac:dyDescent="0.1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1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1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1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1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1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1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1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1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1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1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1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1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1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1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1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1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1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1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1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1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1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 x14ac:dyDescent="0.1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1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 x14ac:dyDescent="0.1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1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1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1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 x14ac:dyDescent="0.1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1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1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1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 x14ac:dyDescent="0.1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 x14ac:dyDescent="0.1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1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1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1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1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1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1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1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1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1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1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1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1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1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1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1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1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1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1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1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1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1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1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1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1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1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1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1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 x14ac:dyDescent="0.1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1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1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1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1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1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1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1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1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1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1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1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1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1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1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1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1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1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1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1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1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1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1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1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1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1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1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1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1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1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1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1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1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1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1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1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1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1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1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1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1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1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1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1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1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1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1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1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1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1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1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1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03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1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1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1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1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1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1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1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1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1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1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1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1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 x14ac:dyDescent="0.1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438</v>
      </c>
    </row>
    <row r="401" spans="1:13" x14ac:dyDescent="0.1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1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1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1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G404" s="42">
        <f t="shared" ref="G404" si="474">+B404/D404-1</f>
        <v>1.8985205069033118E-3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15">
      <c r="A405" s="1">
        <v>42968</v>
      </c>
    </row>
    <row r="406" spans="1:13" x14ac:dyDescent="0.15">
      <c r="A406" s="1">
        <v>42969</v>
      </c>
    </row>
    <row r="407" spans="1:13" x14ac:dyDescent="0.15">
      <c r="A407" s="1">
        <v>42970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09"/>
  <sheetViews>
    <sheetView zoomScale="115" zoomScaleNormal="115" workbookViewId="0">
      <pane xSplit="1" ySplit="2" topLeftCell="B374" activePane="bottomRight" state="frozen"/>
      <selection pane="topRight" activeCell="B1" sqref="B1"/>
      <selection pane="bottomLeft" activeCell="A3" sqref="A3"/>
      <selection pane="bottomRight" activeCell="A405" sqref="A405:A40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 x14ac:dyDescent="0.15">
      <c r="J1" t="s">
        <v>217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1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1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1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1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1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1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1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1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1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1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1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1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1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1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1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1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1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1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1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1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1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1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1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1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1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1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1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1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1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1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1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1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1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1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1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1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1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1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1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1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1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1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1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1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1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1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1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1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1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1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1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1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1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1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1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1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1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1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1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1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1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1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1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1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1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1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1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1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1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1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1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1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1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1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1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1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1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1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1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1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1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1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1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1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1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1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1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1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1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1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1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1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1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1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1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1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1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1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1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1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1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1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1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1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1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1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1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1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1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1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1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1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1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1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1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1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1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1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1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1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1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1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1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1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1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1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1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1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1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1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1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1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1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1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1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1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1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1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1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1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1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1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1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1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1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1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1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1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1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1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1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1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1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1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1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1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1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1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1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1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1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1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1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1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1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1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1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1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1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1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1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1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1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1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1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1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1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1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1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1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1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1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1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1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1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1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1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1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1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1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1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1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1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1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1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1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1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1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1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1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1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1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1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1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1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1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1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1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1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1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1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1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1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1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1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1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1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1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1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1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1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1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1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1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1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1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1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1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1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1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1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1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1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1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1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1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1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1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1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1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 x14ac:dyDescent="0.1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1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1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1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1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1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1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1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1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1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1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1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1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1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1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 x14ac:dyDescent="0.1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1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1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1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1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1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 x14ac:dyDescent="0.1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 x14ac:dyDescent="0.1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1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 x14ac:dyDescent="0.1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1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 x14ac:dyDescent="0.1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1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1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1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1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1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1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1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1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1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1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1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1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1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1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1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1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1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1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1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1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1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1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1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1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1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1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1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1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1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1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1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1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1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1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1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1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 x14ac:dyDescent="0.1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1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1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1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1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1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1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1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1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1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1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1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1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1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1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1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1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 x14ac:dyDescent="0.1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1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1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1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1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1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1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1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1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1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1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1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1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1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1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1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1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1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1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1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1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1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1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1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1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1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1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1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1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1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1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1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1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1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1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1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1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1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1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1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03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1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1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1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1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1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1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1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1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1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1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1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1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1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1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1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1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1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1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1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1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1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1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1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1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1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1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1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1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1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1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1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1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1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1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1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1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1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1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3" x14ac:dyDescent="0.1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3" x14ac:dyDescent="0.1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3" x14ac:dyDescent="0.1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3" x14ac:dyDescent="0.1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3" x14ac:dyDescent="0.15">
      <c r="A405" s="1">
        <v>42968</v>
      </c>
    </row>
    <row r="406" spans="1:13" x14ac:dyDescent="0.15">
      <c r="A406" s="1">
        <v>42969</v>
      </c>
    </row>
    <row r="407" spans="1:13" x14ac:dyDescent="0.15">
      <c r="A407" s="1">
        <v>42970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09"/>
  <sheetViews>
    <sheetView zoomScale="115" zoomScaleNormal="115" workbookViewId="0">
      <pane xSplit="1" ySplit="2" topLeftCell="B379" activePane="bottomRight" state="frozen"/>
      <selection pane="topRight" activeCell="B1" sqref="B1"/>
      <selection pane="bottomLeft" activeCell="A3" sqref="A3"/>
      <selection pane="bottomRight" activeCell="A405" sqref="A405:A409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 x14ac:dyDescent="0.15">
      <c r="J1" t="s">
        <v>218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1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1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1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1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1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1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1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1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1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1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1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1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1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1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1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1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1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1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1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1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1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1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1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1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1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1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1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1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1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1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1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1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1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1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1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1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1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1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1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1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1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1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1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1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1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1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1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1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1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1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1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1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1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1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1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1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1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1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1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1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1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1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1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1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1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1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1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1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1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1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1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1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1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1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1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1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1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1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1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1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1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1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1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1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1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1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1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1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1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1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1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1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1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1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1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1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1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1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1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1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1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1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1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1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1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1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1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1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1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1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1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1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1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1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1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1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1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1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1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1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1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1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1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1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1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1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1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1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1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1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1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1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1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1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1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1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1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1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1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1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1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1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1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1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1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1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1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1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1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1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1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1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1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1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1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1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1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1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1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1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1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1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1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1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1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1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1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1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1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1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1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1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1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1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1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1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1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1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1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1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1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1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1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1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1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1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1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1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1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1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1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1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1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1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1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1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1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1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1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1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1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1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1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1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1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1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1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1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1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1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1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1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1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1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1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1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1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1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1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1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 x14ac:dyDescent="0.1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1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1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1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1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1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1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1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1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1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1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1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1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1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1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 x14ac:dyDescent="0.1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 x14ac:dyDescent="0.1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1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1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 x14ac:dyDescent="0.1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 x14ac:dyDescent="0.1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1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 x14ac:dyDescent="0.1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1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1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1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 x14ac:dyDescent="0.1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1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1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1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 x14ac:dyDescent="0.1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1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1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1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 x14ac:dyDescent="0.1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 x14ac:dyDescent="0.1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1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1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1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 x14ac:dyDescent="0.1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1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 x14ac:dyDescent="0.1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1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1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1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1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1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1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1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1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1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 x14ac:dyDescent="0.1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1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1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 x14ac:dyDescent="0.1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1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1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1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1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1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1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1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1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1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1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 x14ac:dyDescent="0.1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1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 x14ac:dyDescent="0.1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1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 x14ac:dyDescent="0.1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 x14ac:dyDescent="0.1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1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 x14ac:dyDescent="0.1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1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 x14ac:dyDescent="0.1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1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1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 x14ac:dyDescent="0.1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1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 x14ac:dyDescent="0.1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 x14ac:dyDescent="0.1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1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 x14ac:dyDescent="0.1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 x14ac:dyDescent="0.1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1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1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03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1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1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1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 x14ac:dyDescent="0.1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 x14ac:dyDescent="0.1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1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1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1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 x14ac:dyDescent="0.1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 x14ac:dyDescent="0.1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1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1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 x14ac:dyDescent="0.1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1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1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 x14ac:dyDescent="0.1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1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 x14ac:dyDescent="0.1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1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1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 x14ac:dyDescent="0.1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1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1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1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1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1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1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1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1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1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1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1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1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1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1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1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1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1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1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1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1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1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ht="27" x14ac:dyDescent="0.1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1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1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1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1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 x14ac:dyDescent="0.1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1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1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1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1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1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1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1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1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1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1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1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1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1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1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1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ht="27" x14ac:dyDescent="0.1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1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1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1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1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1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1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1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1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1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1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1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1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1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1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1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ht="27" x14ac:dyDescent="0.1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1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1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1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1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ht="40.5" x14ac:dyDescent="0.1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ht="27" x14ac:dyDescent="0.1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1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3" x14ac:dyDescent="0.1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3" x14ac:dyDescent="0.1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3" x14ac:dyDescent="0.1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3" x14ac:dyDescent="0.1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</row>
    <row r="405" spans="1:13" x14ac:dyDescent="0.15">
      <c r="A405" s="1">
        <v>42968</v>
      </c>
    </row>
    <row r="406" spans="1:13" x14ac:dyDescent="0.15">
      <c r="A406" s="1">
        <v>42969</v>
      </c>
    </row>
    <row r="407" spans="1:13" x14ac:dyDescent="0.15">
      <c r="A407" s="1">
        <v>42970</v>
      </c>
    </row>
    <row r="408" spans="1:13" x14ac:dyDescent="0.15">
      <c r="A408" s="1">
        <v>42971</v>
      </c>
    </row>
    <row r="409" spans="1:13" x14ac:dyDescent="0.15">
      <c r="A409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10"/>
  <sheetViews>
    <sheetView tabSelected="1" zoomScale="115" zoomScaleNormal="115" workbookViewId="0">
      <pane xSplit="1" ySplit="2" topLeftCell="B384" activePane="bottomRight" state="frozen"/>
      <selection pane="topRight" activeCell="B1" sqref="B1"/>
      <selection pane="bottomLeft" activeCell="A3" sqref="A3"/>
      <selection pane="bottomRight" activeCell="A406" sqref="A406"/>
    </sheetView>
  </sheetViews>
  <sheetFormatPr defaultRowHeight="13.5" x14ac:dyDescent="0.1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 x14ac:dyDescent="0.15">
      <c r="J1" t="s">
        <v>220</v>
      </c>
    </row>
    <row r="2" spans="1:14" x14ac:dyDescent="0.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1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1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1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1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1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1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1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1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1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1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1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1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1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1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1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1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1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1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1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1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1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1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1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1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1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1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1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1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1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1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1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1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1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1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1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1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1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1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1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1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1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1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1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1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1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1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1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1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1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1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1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1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1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1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1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1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1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1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1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1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1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1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1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1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1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1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1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1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1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1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1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1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1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1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1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1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1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1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1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1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1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1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1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1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1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1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1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1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1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1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1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1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1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1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1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1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1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1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1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1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1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1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1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1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1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1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1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1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1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1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1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1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1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1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1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1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1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1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1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1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1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1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1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1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1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1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1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1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1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1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1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1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1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1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1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1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1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1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1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1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1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1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1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1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1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1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1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1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1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1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1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1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1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1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1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1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1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1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1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1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1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1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1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1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1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1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1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1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1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1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1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1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1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1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1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1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1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1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1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1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1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1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1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1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1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1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1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1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1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1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1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1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1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1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1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1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1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1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1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1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1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1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1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1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1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1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1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1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1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1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1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1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1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1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1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1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1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1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1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1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1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1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1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1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1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1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1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1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1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1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1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1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1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1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1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1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1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1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1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1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1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1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1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1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1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1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1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1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 x14ac:dyDescent="0.1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1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1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1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1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1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1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1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1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1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1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1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1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 x14ac:dyDescent="0.1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1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1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1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1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1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 x14ac:dyDescent="0.1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1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1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1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1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1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1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1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1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1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1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1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1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1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1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1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1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1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1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1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1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1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1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1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1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1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1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1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1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1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1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 x14ac:dyDescent="0.1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1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1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1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1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1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 x14ac:dyDescent="0.1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1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1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1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1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1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1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1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1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1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1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1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1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1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1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 x14ac:dyDescent="0.1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1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1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1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1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1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1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1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1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1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1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1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1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1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1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1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1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1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1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1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1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1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1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1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1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1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1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1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1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1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1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1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1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1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1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1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1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1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1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1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1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1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04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1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1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1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1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1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1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1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1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1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1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1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1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1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1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1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1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1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1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1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1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1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1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1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1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1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1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1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1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1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1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1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1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1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1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1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1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1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 x14ac:dyDescent="0.1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439</v>
      </c>
    </row>
    <row r="402" spans="1:14" x14ac:dyDescent="0.1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1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1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1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15">
      <c r="A406" s="1">
        <v>42968</v>
      </c>
    </row>
    <row r="407" spans="1:14" x14ac:dyDescent="0.15">
      <c r="A407" s="1">
        <v>42969</v>
      </c>
    </row>
    <row r="408" spans="1:14" x14ac:dyDescent="0.15">
      <c r="A408" s="1">
        <v>42970</v>
      </c>
    </row>
    <row r="409" spans="1:14" x14ac:dyDescent="0.15">
      <c r="A409" s="1">
        <v>42971</v>
      </c>
    </row>
    <row r="410" spans="1:14" x14ac:dyDescent="0.15">
      <c r="A410" s="1">
        <v>42972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 x14ac:dyDescent="0.1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 x14ac:dyDescent="0.1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1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1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 x14ac:dyDescent="0.2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1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 x14ac:dyDescent="0.2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1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 x14ac:dyDescent="0.2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1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 x14ac:dyDescent="0.2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1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 x14ac:dyDescent="0.2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1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2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1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2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1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2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1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2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1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2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1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2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1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 x14ac:dyDescent="0.2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1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 x14ac:dyDescent="0.2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1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 x14ac:dyDescent="0.2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1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 x14ac:dyDescent="0.2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1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 x14ac:dyDescent="0.2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1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 x14ac:dyDescent="0.2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1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 x14ac:dyDescent="0.2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1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 x14ac:dyDescent="0.2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1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 x14ac:dyDescent="0.2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1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 x14ac:dyDescent="0.2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1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 x14ac:dyDescent="0.2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1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 x14ac:dyDescent="0.2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1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 x14ac:dyDescent="0.2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1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 x14ac:dyDescent="0.2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1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 x14ac:dyDescent="0.2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1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 x14ac:dyDescent="0.2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1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 x14ac:dyDescent="0.2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1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2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1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 x14ac:dyDescent="0.2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1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 x14ac:dyDescent="0.2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1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 x14ac:dyDescent="0.2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1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 x14ac:dyDescent="0.2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1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15">
      <c r="B70" s="24"/>
    </row>
    <row r="71" spans="2:68" x14ac:dyDescent="0.1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2017-08-18T21:46:05Z</dcterms:modified>
</cp:coreProperties>
</file>