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2171\Dropbox\Euromarine\Global fate of macroalgae 5th paper\NPP, grazing, decomposition\"/>
    </mc:Choice>
  </mc:AlternateContent>
  <xr:revisionPtr revIDLastSave="0" documentId="13_ncr:1_{D9D0226D-F7DD-4C2E-B640-550FD57D7FB1}" xr6:coauthVersionLast="45" xr6:coauthVersionMax="45" xr10:uidLastSave="{00000000-0000-0000-0000-000000000000}"/>
  <bookViews>
    <workbookView xWindow="-110" yWindow="-110" windowWidth="19420" windowHeight="10420" xr2:uid="{D7571D6F-22B5-2F4C-89C8-EAAB6130F9F3}"/>
  </bookViews>
  <sheets>
    <sheet name="Ark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2" i="1" l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2" i="1"/>
  <c r="E100" i="1"/>
  <c r="E99" i="1"/>
  <c r="E98" i="1"/>
  <c r="E97" i="1"/>
  <c r="E96" i="1"/>
  <c r="E95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<sst xmlns="http://schemas.openxmlformats.org/spreadsheetml/2006/main" count="1680" uniqueCount="213">
  <si>
    <t>Species</t>
  </si>
  <si>
    <t>Temperature</t>
  </si>
  <si>
    <t>Light</t>
  </si>
  <si>
    <r>
      <t>R</t>
    </r>
    <r>
      <rPr>
        <b/>
        <vertAlign val="superscript"/>
        <sz val="12"/>
        <color theme="1"/>
        <rFont val="Calibri (Tekst)"/>
      </rPr>
      <t>2</t>
    </r>
  </si>
  <si>
    <t>df</t>
  </si>
  <si>
    <t>Macrocystis integrifolia (blade)</t>
  </si>
  <si>
    <t>Leathery</t>
  </si>
  <si>
    <t>Brown</t>
  </si>
  <si>
    <t>Albright et al. (1980) Nat Can 107:3-10</t>
  </si>
  <si>
    <t>Values obtained from text (data base)</t>
  </si>
  <si>
    <t>Macrocystis integrifolia (stipe)</t>
  </si>
  <si>
    <t>Iridaea sp.</t>
  </si>
  <si>
    <t>Red</t>
  </si>
  <si>
    <t>nd</t>
  </si>
  <si>
    <t>Intact</t>
  </si>
  <si>
    <t>Aerobic</t>
  </si>
  <si>
    <t>In situ - intertidal</t>
  </si>
  <si>
    <t>-1 to 6C</t>
  </si>
  <si>
    <t>Shaded</t>
  </si>
  <si>
    <t>na</t>
  </si>
  <si>
    <t>AFDW</t>
  </si>
  <si>
    <t>Alkemade &amp; van Rijswijk (1993) Neth J Sea Res 31: 63-70</t>
  </si>
  <si>
    <t>One phase exp. decay wo. Plateau (k obtained from paper)</t>
  </si>
  <si>
    <t xml:space="preserve">Based on only two points (start and final) - k estimated changes in DW over time </t>
  </si>
  <si>
    <t>Macrocystis pyrifera</t>
  </si>
  <si>
    <t>(Aerobic)</t>
  </si>
  <si>
    <t>In situ - burried on beach</t>
  </si>
  <si>
    <t>2 - 27</t>
  </si>
  <si>
    <t>Darkness</t>
  </si>
  <si>
    <t>DW</t>
  </si>
  <si>
    <t xml:space="preserve">Inglis (1989) J Exp Mar Biol Ecol 125: 203-217. </t>
  </si>
  <si>
    <t>One phase exp. decay wo. plateau</t>
  </si>
  <si>
    <t>Ecklonia maxima (accumuklations)</t>
  </si>
  <si>
    <t>In situ - placed on beach</t>
  </si>
  <si>
    <t>na (summer)</t>
  </si>
  <si>
    <t>Griffith &amp; Stenton-Dozey 1981, Est Coast Shelf Sci 12: 645-653</t>
  </si>
  <si>
    <t>Delay and one phase decay w. plateau</t>
  </si>
  <si>
    <t>Ecklonia maxima (single plants)</t>
  </si>
  <si>
    <t>Natural</t>
  </si>
  <si>
    <t>One phase exp. decay w. plateau</t>
  </si>
  <si>
    <t>Leptosomia simplex (autumn)</t>
  </si>
  <si>
    <t>Blade-like_?</t>
  </si>
  <si>
    <t>In situ/water</t>
  </si>
  <si>
    <t>Zielinsky (1981) Polish Polar Research. 2: 71-94</t>
  </si>
  <si>
    <t>Insitu/on beach</t>
  </si>
  <si>
    <t>Himantothallus grandifolius (aut)</t>
  </si>
  <si>
    <t>Himantothallus grandifolius (spring)</t>
  </si>
  <si>
    <t>Himantothallus grandifolius (sum))</t>
  </si>
  <si>
    <t>Cystosphaera jaquinotii (spring)</t>
  </si>
  <si>
    <t>Himantothallus grandifolia</t>
  </si>
  <si>
    <t xml:space="preserve">Nedzarek &amp; Rakusa-Suszczewski (2004) Polar Biosci 17: 26-31 </t>
  </si>
  <si>
    <t xml:space="preserve">Cystosphaera jaquinotii </t>
  </si>
  <si>
    <t>Desmerestia menzeiesii</t>
  </si>
  <si>
    <t>Desmerestia anceps</t>
  </si>
  <si>
    <t>Desmerestia ligulata</t>
  </si>
  <si>
    <t>Adenocystis utricularis</t>
  </si>
  <si>
    <t>Corticated_?</t>
  </si>
  <si>
    <t>Ascosera mirabilis</t>
  </si>
  <si>
    <t>?</t>
  </si>
  <si>
    <t>Myriogramme mangini</t>
  </si>
  <si>
    <t>Sarcodia antarctica</t>
  </si>
  <si>
    <t>Leathery_?</t>
  </si>
  <si>
    <t>Curdiea racovitzae</t>
  </si>
  <si>
    <t>Fucus vesiculosus</t>
  </si>
  <si>
    <t>Anaerobic</t>
  </si>
  <si>
    <t>Lab/AQ w sediment</t>
  </si>
  <si>
    <t>C</t>
  </si>
  <si>
    <t>Banta et al. (2004) in Nielsen, Banta &amp; Pedersen (2004) Estuarine nutrient cycling: The influence of primary producers. Kluwer Academic Publishers</t>
  </si>
  <si>
    <t>Polysiphonia sp.</t>
  </si>
  <si>
    <t>Filamentous</t>
  </si>
  <si>
    <t>Ulva lactuca</t>
  </si>
  <si>
    <t>Foliose</t>
  </si>
  <si>
    <t>Green</t>
  </si>
  <si>
    <t>Cladophora albida</t>
  </si>
  <si>
    <t>In situ</t>
  </si>
  <si>
    <t>Birch et al. (1983) Bot Mar 26: 165-171</t>
  </si>
  <si>
    <t>Dead/Heated</t>
  </si>
  <si>
    <t>Desmarestia anceps</t>
  </si>
  <si>
    <t>Corticated</t>
  </si>
  <si>
    <t>-1.8 - 0.6</t>
  </si>
  <si>
    <t>Brouwer (1996) Polar Biol 16: 139-137</t>
  </si>
  <si>
    <t>Delay and one phase decay wo. plateau</t>
  </si>
  <si>
    <t>Heated to 50C</t>
  </si>
  <si>
    <t>Frozen</t>
  </si>
  <si>
    <t>15-25</t>
  </si>
  <si>
    <t>OM</t>
  </si>
  <si>
    <t>Buchsbaum et al. (1991) MEPS 72: 131-143</t>
  </si>
  <si>
    <t>Gracilaria tikvahiae</t>
  </si>
  <si>
    <t>Agardhiella subulata</t>
  </si>
  <si>
    <t>22-24</t>
  </si>
  <si>
    <t>Conover et al. (2016) Estuarine, Coastal and Shelf Science 178: 58-64</t>
  </si>
  <si>
    <t>k-value reported in paper - One phase exp. decay wo. plateau</t>
  </si>
  <si>
    <t>Gracillaria vermiculophylla</t>
  </si>
  <si>
    <t>Ulva compressa</t>
  </si>
  <si>
    <t>Ulva rigida</t>
  </si>
  <si>
    <t>Lab/bottles</t>
  </si>
  <si>
    <t>Gabrielson et al. (1983) Bot Mar 26: 173-179</t>
  </si>
  <si>
    <t>Caulerpa cupressiodes (water)</t>
  </si>
  <si>
    <t>FW</t>
  </si>
  <si>
    <t>Williams (1984) JEMBE 80: 109-124.</t>
  </si>
  <si>
    <t>Caulerpa cupressiodes (sediment)</t>
  </si>
  <si>
    <t>Ascophyllum nodosum</t>
  </si>
  <si>
    <t>Dead/Dried</t>
  </si>
  <si>
    <t>Josselyn &amp; Mathieson (1980) Hydrobiologia 71: 197-208</t>
  </si>
  <si>
    <t>Dried/ground</t>
  </si>
  <si>
    <t>Lab/flasks</t>
  </si>
  <si>
    <t>Kristensen (1994) Biogeochemistry 26: 1-24</t>
  </si>
  <si>
    <t>Fucus spp.</t>
  </si>
  <si>
    <t>nd (on beach)</t>
  </si>
  <si>
    <t>Mews et al. (2006) MEPS 328: 155-160</t>
  </si>
  <si>
    <t>Macrocystis integrifolia</t>
  </si>
  <si>
    <t>Nereocystis luetkeana</t>
  </si>
  <si>
    <t>Ulva spp.</t>
  </si>
  <si>
    <t>Cladophora vagabunda</t>
  </si>
  <si>
    <t>Peckol &amp; Rivers (1996) Est Coast Shelf Sci 43: 311-325</t>
  </si>
  <si>
    <t>Delay and one phase decay wo plateau</t>
  </si>
  <si>
    <t>Ceramium virgatum</t>
  </si>
  <si>
    <t>Pedersen &amp; Banta (unpublished)</t>
  </si>
  <si>
    <t>Gracilaria vermiculophylla</t>
  </si>
  <si>
    <t>Pedersen &amp; Johnsen (2017) Marine Biology 164: 172</t>
  </si>
  <si>
    <t>Halidrys siliquosa</t>
  </si>
  <si>
    <t>Pedersen et al. (2005) Aquatic Botany 83: 31-47</t>
  </si>
  <si>
    <t>Sargassum muticum</t>
  </si>
  <si>
    <t>Laminaria hyperborea (blade)</t>
  </si>
  <si>
    <t>Pedersen et al. (2020) - in prep (unpublished manuscript)</t>
  </si>
  <si>
    <t>Laminaria hyperborea (stipe)</t>
  </si>
  <si>
    <t>Cladophora glomerata</t>
  </si>
  <si>
    <t>Paalme et al. (2002) Hydrobiologia 475/476: 469-476</t>
  </si>
  <si>
    <t>One phase exponential decay wo plateau</t>
  </si>
  <si>
    <t>One exp phase decay w plateau</t>
  </si>
  <si>
    <t>Pilayella littoralis</t>
  </si>
  <si>
    <t>Entheromorpha clathrata</t>
  </si>
  <si>
    <t>Lab/AQ wo sediment</t>
  </si>
  <si>
    <t>Shafique et al (2010) Pak J Bot 42: 2599-2604.</t>
  </si>
  <si>
    <t>Entheromorpha intestinalis</t>
  </si>
  <si>
    <t>Ulva reticulata</t>
  </si>
  <si>
    <t>Caulerpa paspaloides</t>
  </si>
  <si>
    <t>Peterson (1997) Gulf of Mexico Science 15: 93-96</t>
  </si>
  <si>
    <t>Constantinea subulifera</t>
  </si>
  <si>
    <t>Smith &amp; Foreman (1984) Mar Biol 84: 197-205</t>
  </si>
  <si>
    <t>Fucus disticus</t>
  </si>
  <si>
    <t>Can not be analyzed - little decomp</t>
  </si>
  <si>
    <t>Gigartana papillata</t>
  </si>
  <si>
    <t>Iridaea cordata</t>
  </si>
  <si>
    <t>Laminaria saccharina (blade)</t>
  </si>
  <si>
    <t>Laminaria groenlandica</t>
  </si>
  <si>
    <t>Nerepcystis luetkeana (stipe)</t>
  </si>
  <si>
    <t>Nerepcystis luetkeana (blade)</t>
  </si>
  <si>
    <t>Odinthalia floccosa</t>
  </si>
  <si>
    <t>Plocamium cartilaginuem</t>
  </si>
  <si>
    <t>Delay and exponential decay</t>
  </si>
  <si>
    <t>Rhodomela larix</t>
  </si>
  <si>
    <t>Lab/AQ w. sed.</t>
  </si>
  <si>
    <t>Twilley et al. (1986) OIKOS 47: 190-198</t>
  </si>
  <si>
    <t>Gracillaria foliifera</t>
  </si>
  <si>
    <t>Lab (jars)</t>
  </si>
  <si>
    <t>Rice &amp; Tenore (1981) Estuarine, Coastal &amp; Shelf Science 13: 681-690</t>
  </si>
  <si>
    <t>Hypnea musciformis</t>
  </si>
  <si>
    <t>Sargassum filapendula</t>
  </si>
  <si>
    <t>Spatoglossum schroederi</t>
  </si>
  <si>
    <t>Monostroma obscurum (spring)</t>
  </si>
  <si>
    <t>(Anaerobic)</t>
  </si>
  <si>
    <t>In situ (burried)</t>
  </si>
  <si>
    <t>Bourgues et al. (1996) Hydrobiologia 329: 121-131</t>
  </si>
  <si>
    <t>Delay and exponential</t>
  </si>
  <si>
    <t>Monostroma obscurum (summer)</t>
  </si>
  <si>
    <t>Monostroma obscurum (autumn)</t>
  </si>
  <si>
    <t>Killed/Frozen</t>
  </si>
  <si>
    <t>Castaldelli et al. (2003) Aquat Bot 75: 111-122</t>
  </si>
  <si>
    <t>Exponential (k obtained directly from paper)</t>
  </si>
  <si>
    <t>Ulva sp. (80um mesh)</t>
  </si>
  <si>
    <t>In situ (tidal zone)</t>
  </si>
  <si>
    <t xml:space="preserve">Catenazzi &amp; Donnelly (2007) Marine Ecology Progress Series 349: 33–42 </t>
  </si>
  <si>
    <t>Gracilaria verrucosa</t>
  </si>
  <si>
    <t>Outdoor mesocosms</t>
  </si>
  <si>
    <t>25-30</t>
  </si>
  <si>
    <t>Hanisak (1993) Journal of Applied Phycology 5: 175-181</t>
  </si>
  <si>
    <t>Delay and one phase decay</t>
  </si>
  <si>
    <t>Ulva sp. (5mm mesh)</t>
  </si>
  <si>
    <t>In situ (burried tidal zone)</t>
  </si>
  <si>
    <t>Ulva sp. (1mm mesh)</t>
  </si>
  <si>
    <t>Gracilaria foliifera</t>
  </si>
  <si>
    <t>Killed/frozen/dried</t>
  </si>
  <si>
    <t>Lab exp/in bottled</t>
  </si>
  <si>
    <t>Rice &amp; Hanson (1984) Bull Mar Sci 35: 326-340</t>
  </si>
  <si>
    <t>Sargassum cinereum</t>
  </si>
  <si>
    <t>Sathe-Pathalek et al. (1993) Indian J Mar Sci 22: 159-167.</t>
  </si>
  <si>
    <t>Laminaria hyperborea (new blade)</t>
  </si>
  <si>
    <t>In situ (subm. on sed.)</t>
  </si>
  <si>
    <t>de Bettignies et al. (2020) Journal of Phycology (no ref yet)</t>
  </si>
  <si>
    <t>Laminaria hyperborea (old blade)</t>
  </si>
  <si>
    <t>Intact.dead</t>
  </si>
  <si>
    <t>Aerobic.anerobic</t>
  </si>
  <si>
    <t>Tax_group</t>
  </si>
  <si>
    <t>Morph_group</t>
  </si>
  <si>
    <t>Half_time_d</t>
  </si>
  <si>
    <t>Refractory_Percent</t>
  </si>
  <si>
    <t>In_situ_or_Lab</t>
  </si>
  <si>
    <t>Initial_N</t>
  </si>
  <si>
    <t>duration_of_exp._D</t>
  </si>
  <si>
    <t>Based_on</t>
  </si>
  <si>
    <t>Full_reference</t>
  </si>
  <si>
    <t>Model_type:</t>
  </si>
  <si>
    <t>Delay_(d)</t>
  </si>
  <si>
    <t>k_d</t>
  </si>
  <si>
    <t>k_low</t>
  </si>
  <si>
    <t>k_high</t>
  </si>
  <si>
    <t>R_low</t>
  </si>
  <si>
    <t>R_high</t>
  </si>
  <si>
    <t>Aerobic vs. anerobic</t>
  </si>
  <si>
    <t>Trust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</si>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</sst>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8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 (Tekst)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166" fontId="0" fillId="0" borderId="0" xfId="0" applyNumberFormat="1" applyAlignment="1">
      <alignment horizontal="center"/>
    </xf>
    <xf numFmtId="0" fontId="1" fillId="0" borderId="0" xfId="0" applyFont="1"/>
    <xf numFmtId="0" fontId="4" fillId="0" borderId="0" xfId="0" applyFont="1" applyAlignment="1">
      <alignment wrapText="1"/>
    </xf>
    <xf numFmtId="16" fontId="0" fillId="0" borderId="0" xfId="0" quotePrefix="1" applyNumberForma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left"/>
    </xf>
    <xf numFmtId="0" fontId="7" fillId="0" borderId="0" xfId="0" applyFont="1"/>
    <xf numFmtId="164" fontId="0" fillId="0" borderId="0" xfId="0" quotePrefix="1" applyNumberFormat="1" applyAlignment="1">
      <alignment horizontal="center"/>
    </xf>
    <xf numFmtId="1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B2D4F-3F0A-AD4E-8C9A-C02A54E4CAFC}">
  <dimension ref="A1:Z134"/>
  <sheetViews>
    <sheetView tabSelected="1" topLeftCell="I126" workbookViewId="0">
      <selection activeCell="O144" sqref="O144"/>
    </sheetView>
  </sheetViews>
  <sheetFormatPr defaultColWidth="10.6640625" defaultRowHeight="15.5"/>
  <sheetData>
    <row r="1" spans="1:26" ht="17.5">
      <c r="A1" s="3" t="s">
        <v>0</v>
      </c>
      <c r="B1" s="3" t="s">
        <v>194</v>
      </c>
      <c r="C1" s="4" t="s">
        <v>193</v>
      </c>
      <c r="D1" s="4" t="s">
        <v>204</v>
      </c>
      <c r="E1" s="2" t="s">
        <v>195</v>
      </c>
      <c r="F1" s="4" t="s">
        <v>196</v>
      </c>
      <c r="G1" s="4" t="s">
        <v>191</v>
      </c>
      <c r="H1" s="4" t="s">
        <v>192</v>
      </c>
      <c r="I1" s="4" t="s">
        <v>209</v>
      </c>
      <c r="J1" s="4" t="s">
        <v>197</v>
      </c>
      <c r="K1" s="4" t="s">
        <v>210</v>
      </c>
      <c r="L1" s="4" t="s">
        <v>1</v>
      </c>
      <c r="M1" s="4" t="s">
        <v>2</v>
      </c>
      <c r="N1" s="4" t="s">
        <v>198</v>
      </c>
      <c r="O1" s="4" t="s">
        <v>199</v>
      </c>
      <c r="P1" s="4" t="s">
        <v>200</v>
      </c>
      <c r="Q1" s="3" t="s">
        <v>201</v>
      </c>
      <c r="R1" s="3"/>
      <c r="S1" s="3" t="s">
        <v>202</v>
      </c>
      <c r="T1" s="4" t="s">
        <v>203</v>
      </c>
      <c r="U1" s="5" t="s">
        <v>205</v>
      </c>
      <c r="V1" s="5" t="s">
        <v>206</v>
      </c>
      <c r="W1" s="4" t="s">
        <v>207</v>
      </c>
      <c r="X1" s="4" t="s">
        <v>208</v>
      </c>
      <c r="Y1" s="4" t="s">
        <v>3</v>
      </c>
      <c r="Z1" s="4" t="s">
        <v>4</v>
      </c>
    </row>
    <row r="2" spans="1:26">
      <c r="A2" t="s">
        <v>5</v>
      </c>
      <c r="B2" t="s">
        <v>6</v>
      </c>
      <c r="C2" s="6" t="s">
        <v>7</v>
      </c>
      <c r="D2" s="7">
        <v>3.2099999999999997E-2</v>
      </c>
      <c r="E2" s="8">
        <f t="shared" ref="E2:E65" si="0">LN(0.5)/(D2*-1)</f>
        <v>21.593370110901724</v>
      </c>
      <c r="F2" s="6"/>
      <c r="K2" s="6" t="s">
        <v>211</v>
      </c>
      <c r="N2" s="8">
        <v>2.1</v>
      </c>
      <c r="Q2" s="9" t="s">
        <v>8</v>
      </c>
      <c r="S2" t="s">
        <v>9</v>
      </c>
      <c r="T2" s="1"/>
    </row>
    <row r="3" spans="1:26">
      <c r="A3" t="s">
        <v>10</v>
      </c>
      <c r="B3" t="s">
        <v>6</v>
      </c>
      <c r="C3" s="6" t="s">
        <v>7</v>
      </c>
      <c r="D3" s="7">
        <v>2.9499999999999998E-2</v>
      </c>
      <c r="E3" s="8">
        <f t="shared" si="0"/>
        <v>23.496514595252386</v>
      </c>
      <c r="F3" s="6"/>
      <c r="K3" s="6" t="s">
        <v>211</v>
      </c>
      <c r="N3" s="8">
        <v>1</v>
      </c>
      <c r="Q3" s="9" t="s">
        <v>8</v>
      </c>
      <c r="S3" t="s">
        <v>9</v>
      </c>
      <c r="T3" s="1"/>
    </row>
    <row r="4" spans="1:26">
      <c r="A4" s="10" t="s">
        <v>11</v>
      </c>
      <c r="B4" t="s">
        <v>6</v>
      </c>
      <c r="C4" s="6" t="s">
        <v>12</v>
      </c>
      <c r="D4" s="7">
        <v>3.6700000000000003E-2</v>
      </c>
      <c r="E4" s="8">
        <f t="shared" si="0"/>
        <v>18.886844156946736</v>
      </c>
      <c r="F4" s="6"/>
      <c r="G4" s="6" t="s">
        <v>14</v>
      </c>
      <c r="H4" s="6" t="s">
        <v>15</v>
      </c>
      <c r="I4" s="6" t="s">
        <v>15</v>
      </c>
      <c r="J4" s="6" t="s">
        <v>16</v>
      </c>
      <c r="K4" s="6" t="s">
        <v>211</v>
      </c>
      <c r="L4" s="11" t="s">
        <v>17</v>
      </c>
      <c r="M4" s="6" t="s">
        <v>18</v>
      </c>
      <c r="N4" s="6" t="s">
        <v>19</v>
      </c>
      <c r="O4" s="6">
        <v>20</v>
      </c>
      <c r="P4" s="6" t="s">
        <v>20</v>
      </c>
      <c r="Q4" s="12" t="s">
        <v>21</v>
      </c>
      <c r="R4" s="13"/>
      <c r="S4" t="s">
        <v>22</v>
      </c>
      <c r="T4" s="9" t="s">
        <v>23</v>
      </c>
    </row>
    <row r="5" spans="1:26">
      <c r="A5" s="10" t="s">
        <v>11</v>
      </c>
      <c r="B5" t="s">
        <v>6</v>
      </c>
      <c r="C5" s="6" t="s">
        <v>12</v>
      </c>
      <c r="D5" s="7">
        <v>3.3700000000000001E-2</v>
      </c>
      <c r="E5" s="8">
        <f t="shared" si="0"/>
        <v>20.568165595250601</v>
      </c>
      <c r="F5" s="6"/>
      <c r="G5" s="6" t="s">
        <v>14</v>
      </c>
      <c r="H5" s="6" t="s">
        <v>15</v>
      </c>
      <c r="I5" s="6" t="s">
        <v>15</v>
      </c>
      <c r="J5" s="6" t="s">
        <v>16</v>
      </c>
      <c r="K5" s="6" t="s">
        <v>211</v>
      </c>
      <c r="L5" s="11" t="s">
        <v>17</v>
      </c>
      <c r="M5" s="6" t="s">
        <v>18</v>
      </c>
      <c r="N5" s="6" t="s">
        <v>19</v>
      </c>
      <c r="O5" s="6">
        <v>20</v>
      </c>
      <c r="P5" s="6" t="s">
        <v>20</v>
      </c>
      <c r="Q5" s="12" t="s">
        <v>21</v>
      </c>
      <c r="R5" s="13"/>
      <c r="S5" t="s">
        <v>22</v>
      </c>
      <c r="T5" s="9" t="s">
        <v>23</v>
      </c>
    </row>
    <row r="6" spans="1:26">
      <c r="A6" s="10" t="s">
        <v>11</v>
      </c>
      <c r="B6" t="s">
        <v>6</v>
      </c>
      <c r="C6" s="6" t="s">
        <v>12</v>
      </c>
      <c r="D6" s="7">
        <v>7.4999999999999997E-3</v>
      </c>
      <c r="E6" s="8">
        <f t="shared" si="0"/>
        <v>92.419624074659382</v>
      </c>
      <c r="F6" s="6"/>
      <c r="G6" s="6" t="s">
        <v>14</v>
      </c>
      <c r="H6" s="6" t="s">
        <v>15</v>
      </c>
      <c r="I6" s="6" t="s">
        <v>15</v>
      </c>
      <c r="J6" s="6" t="s">
        <v>16</v>
      </c>
      <c r="K6" s="6" t="s">
        <v>211</v>
      </c>
      <c r="L6" s="11" t="s">
        <v>17</v>
      </c>
      <c r="M6" s="6" t="s">
        <v>18</v>
      </c>
      <c r="N6" s="6" t="s">
        <v>19</v>
      </c>
      <c r="O6" s="6">
        <v>20</v>
      </c>
      <c r="P6" s="6" t="s">
        <v>20</v>
      </c>
      <c r="Q6" s="12" t="s">
        <v>21</v>
      </c>
      <c r="R6" s="13"/>
      <c r="S6" t="s">
        <v>22</v>
      </c>
      <c r="T6" s="9" t="s">
        <v>23</v>
      </c>
    </row>
    <row r="7" spans="1:26">
      <c r="A7" s="10" t="s">
        <v>24</v>
      </c>
      <c r="B7" t="s">
        <v>6</v>
      </c>
      <c r="C7" s="6" t="s">
        <v>7</v>
      </c>
      <c r="D7" s="7">
        <v>2.6200000000000001E-2</v>
      </c>
      <c r="E7" s="8">
        <f t="shared" si="0"/>
        <v>26.455999258013179</v>
      </c>
      <c r="F7" s="6"/>
      <c r="G7" s="6" t="s">
        <v>14</v>
      </c>
      <c r="H7" s="6" t="s">
        <v>15</v>
      </c>
      <c r="I7" s="6" t="s">
        <v>25</v>
      </c>
      <c r="J7" s="6" t="s">
        <v>26</v>
      </c>
      <c r="K7" s="6" t="s">
        <v>212</v>
      </c>
      <c r="L7" s="11" t="s">
        <v>27</v>
      </c>
      <c r="M7" s="6" t="s">
        <v>28</v>
      </c>
      <c r="N7" s="6" t="s">
        <v>19</v>
      </c>
      <c r="O7" s="6">
        <v>18</v>
      </c>
      <c r="P7" s="6" t="s">
        <v>29</v>
      </c>
      <c r="Q7" s="12" t="s">
        <v>30</v>
      </c>
      <c r="R7" s="13"/>
      <c r="S7" t="s">
        <v>31</v>
      </c>
      <c r="T7" s="2"/>
      <c r="U7" s="6">
        <v>4.4999999999999997E-3</v>
      </c>
      <c r="V7" s="6">
        <v>4.7899999999999998E-2</v>
      </c>
      <c r="W7" s="6"/>
      <c r="X7" s="6"/>
      <c r="Y7" s="6">
        <v>0.85599999999999998</v>
      </c>
      <c r="Z7" s="6">
        <v>3</v>
      </c>
    </row>
    <row r="8" spans="1:26">
      <c r="A8" s="10" t="s">
        <v>24</v>
      </c>
      <c r="B8" t="s">
        <v>6</v>
      </c>
      <c r="C8" s="6" t="s">
        <v>7</v>
      </c>
      <c r="D8" s="7">
        <v>5.4800000000000001E-2</v>
      </c>
      <c r="E8" s="8">
        <f t="shared" si="0"/>
        <v>12.648671178101191</v>
      </c>
      <c r="F8" s="6"/>
      <c r="G8" s="6" t="s">
        <v>14</v>
      </c>
      <c r="H8" s="6" t="s">
        <v>15</v>
      </c>
      <c r="I8" s="6" t="s">
        <v>25</v>
      </c>
      <c r="J8" s="6" t="s">
        <v>26</v>
      </c>
      <c r="K8" s="6" t="s">
        <v>212</v>
      </c>
      <c r="L8" s="11" t="s">
        <v>27</v>
      </c>
      <c r="M8" s="6" t="s">
        <v>28</v>
      </c>
      <c r="N8" s="6" t="s">
        <v>19</v>
      </c>
      <c r="O8" s="6">
        <v>18</v>
      </c>
      <c r="P8" s="6" t="s">
        <v>29</v>
      </c>
      <c r="Q8" s="12" t="s">
        <v>30</v>
      </c>
      <c r="R8" s="13"/>
      <c r="S8" t="s">
        <v>31</v>
      </c>
      <c r="T8" s="2"/>
      <c r="U8" s="6">
        <v>4.2200000000000001E-2</v>
      </c>
      <c r="V8" s="6">
        <v>6.3700000000000007E-2</v>
      </c>
      <c r="W8" s="6"/>
      <c r="X8" s="6"/>
      <c r="Y8" s="14">
        <v>0.99</v>
      </c>
      <c r="Z8" s="6">
        <v>3</v>
      </c>
    </row>
    <row r="9" spans="1:26">
      <c r="A9" s="10" t="s">
        <v>24</v>
      </c>
      <c r="B9" t="s">
        <v>6</v>
      </c>
      <c r="C9" s="6" t="s">
        <v>7</v>
      </c>
      <c r="D9" s="7">
        <v>1.89E-2</v>
      </c>
      <c r="E9" s="8">
        <f t="shared" si="0"/>
        <v>36.674453997880704</v>
      </c>
      <c r="F9" s="6"/>
      <c r="G9" s="6" t="s">
        <v>14</v>
      </c>
      <c r="H9" s="6" t="s">
        <v>15</v>
      </c>
      <c r="I9" s="6" t="s">
        <v>25</v>
      </c>
      <c r="J9" s="6" t="s">
        <v>26</v>
      </c>
      <c r="K9" s="6" t="s">
        <v>212</v>
      </c>
      <c r="L9" s="11">
        <v>24</v>
      </c>
      <c r="M9" s="6" t="s">
        <v>28</v>
      </c>
      <c r="N9" s="6" t="s">
        <v>19</v>
      </c>
      <c r="O9" s="6">
        <v>24</v>
      </c>
      <c r="P9" s="6" t="s">
        <v>29</v>
      </c>
      <c r="Q9" s="12" t="s">
        <v>30</v>
      </c>
      <c r="R9" s="13"/>
      <c r="S9" t="s">
        <v>22</v>
      </c>
      <c r="T9" s="9" t="s">
        <v>23</v>
      </c>
    </row>
    <row r="10" spans="1:26">
      <c r="A10" s="10" t="s">
        <v>32</v>
      </c>
      <c r="B10" t="s">
        <v>6</v>
      </c>
      <c r="C10" s="6" t="s">
        <v>7</v>
      </c>
      <c r="D10" s="7">
        <v>0.19989999999999999</v>
      </c>
      <c r="E10" s="8">
        <f t="shared" si="0"/>
        <v>3.4674696376185357</v>
      </c>
      <c r="F10" s="6">
        <v>30.7</v>
      </c>
      <c r="G10" s="6" t="s">
        <v>14</v>
      </c>
      <c r="H10" s="6" t="s">
        <v>15</v>
      </c>
      <c r="I10" s="6" t="s">
        <v>25</v>
      </c>
      <c r="J10" s="6" t="s">
        <v>33</v>
      </c>
      <c r="K10" s="6" t="s">
        <v>212</v>
      </c>
      <c r="L10" s="11" t="s">
        <v>34</v>
      </c>
      <c r="M10" s="6" t="s">
        <v>18</v>
      </c>
      <c r="N10" s="6" t="s">
        <v>19</v>
      </c>
      <c r="O10" s="6">
        <v>30</v>
      </c>
      <c r="P10" s="6" t="s">
        <v>29</v>
      </c>
      <c r="Q10" s="12" t="s">
        <v>35</v>
      </c>
      <c r="R10" s="13"/>
      <c r="S10" t="s">
        <v>36</v>
      </c>
      <c r="T10" s="6">
        <v>1.7</v>
      </c>
      <c r="U10" s="6">
        <v>0.1724</v>
      </c>
      <c r="V10" s="6">
        <v>0.22739999999999999</v>
      </c>
      <c r="W10" s="6">
        <v>28.5</v>
      </c>
      <c r="X10" s="6">
        <v>32.9</v>
      </c>
      <c r="Y10" s="6">
        <v>0.996</v>
      </c>
      <c r="Z10" s="6">
        <v>12</v>
      </c>
    </row>
    <row r="11" spans="1:26">
      <c r="A11" s="10" t="s">
        <v>37</v>
      </c>
      <c r="B11" t="s">
        <v>6</v>
      </c>
      <c r="C11" s="6" t="s">
        <v>7</v>
      </c>
      <c r="D11" s="7">
        <v>0.36549999999999999</v>
      </c>
      <c r="E11" s="8">
        <f t="shared" si="0"/>
        <v>1.8964355145278942</v>
      </c>
      <c r="F11" s="6">
        <v>17.2</v>
      </c>
      <c r="G11" s="6" t="s">
        <v>14</v>
      </c>
      <c r="H11" s="6" t="s">
        <v>15</v>
      </c>
      <c r="I11" s="6" t="s">
        <v>25</v>
      </c>
      <c r="J11" s="6" t="s">
        <v>33</v>
      </c>
      <c r="K11" s="6" t="s">
        <v>212</v>
      </c>
      <c r="L11" s="11" t="s">
        <v>34</v>
      </c>
      <c r="M11" s="6" t="s">
        <v>38</v>
      </c>
      <c r="N11" s="6" t="s">
        <v>19</v>
      </c>
      <c r="O11" s="6">
        <v>30</v>
      </c>
      <c r="P11" s="6" t="s">
        <v>29</v>
      </c>
      <c r="Q11" s="12" t="s">
        <v>35</v>
      </c>
      <c r="R11" s="13"/>
      <c r="S11" t="s">
        <v>39</v>
      </c>
      <c r="T11" s="6"/>
      <c r="U11" s="6">
        <v>0.3054</v>
      </c>
      <c r="V11" s="6">
        <v>0.42549999999999999</v>
      </c>
      <c r="W11" s="6">
        <v>14.6</v>
      </c>
      <c r="X11" s="6">
        <v>19.8</v>
      </c>
      <c r="Y11" s="6">
        <v>0.98399999999999999</v>
      </c>
      <c r="Z11" s="6">
        <v>13</v>
      </c>
    </row>
    <row r="12" spans="1:26">
      <c r="A12" s="10" t="s">
        <v>40</v>
      </c>
      <c r="B12" s="15" t="s">
        <v>41</v>
      </c>
      <c r="C12" s="6" t="s">
        <v>12</v>
      </c>
      <c r="D12" s="7">
        <v>5.3499999999999999E-2</v>
      </c>
      <c r="E12" s="8">
        <f t="shared" si="0"/>
        <v>12.956022066541033</v>
      </c>
      <c r="F12" s="6">
        <v>0</v>
      </c>
      <c r="G12" s="6" t="s">
        <v>14</v>
      </c>
      <c r="H12" s="6" t="s">
        <v>15</v>
      </c>
      <c r="I12" s="6" t="s">
        <v>25</v>
      </c>
      <c r="J12" s="6" t="s">
        <v>42</v>
      </c>
      <c r="K12" s="6" t="s">
        <v>211</v>
      </c>
      <c r="L12" s="11"/>
      <c r="M12" s="6" t="s">
        <v>38</v>
      </c>
      <c r="N12" s="6" t="s">
        <v>19</v>
      </c>
      <c r="O12" s="6">
        <v>46</v>
      </c>
      <c r="P12" s="6" t="s">
        <v>29</v>
      </c>
      <c r="Q12" s="12" t="s">
        <v>43</v>
      </c>
      <c r="R12" s="13"/>
      <c r="S12" t="s">
        <v>31</v>
      </c>
      <c r="T12" s="6"/>
      <c r="U12" s="7">
        <v>5.2999999999999999E-2</v>
      </c>
      <c r="V12" s="6">
        <v>5.3100000000000001E-2</v>
      </c>
      <c r="W12" s="6"/>
      <c r="X12" s="6"/>
      <c r="Y12" s="6">
        <v>0.999</v>
      </c>
      <c r="Z12" s="6">
        <v>9</v>
      </c>
    </row>
    <row r="13" spans="1:26">
      <c r="A13" s="10" t="s">
        <v>40</v>
      </c>
      <c r="B13" s="15" t="s">
        <v>41</v>
      </c>
      <c r="C13" s="6" t="s">
        <v>12</v>
      </c>
      <c r="D13" s="7">
        <v>5.6500000000000002E-2</v>
      </c>
      <c r="E13" s="8">
        <f t="shared" si="0"/>
        <v>12.268091691326465</v>
      </c>
      <c r="F13" s="6">
        <v>0</v>
      </c>
      <c r="G13" s="6" t="s">
        <v>14</v>
      </c>
      <c r="H13" s="6" t="s">
        <v>15</v>
      </c>
      <c r="I13" s="6" t="s">
        <v>25</v>
      </c>
      <c r="J13" s="6" t="s">
        <v>44</v>
      </c>
      <c r="K13" s="6" t="s">
        <v>212</v>
      </c>
      <c r="L13" s="11"/>
      <c r="M13" s="6" t="s">
        <v>38</v>
      </c>
      <c r="N13" s="6" t="s">
        <v>19</v>
      </c>
      <c r="O13" s="6">
        <v>38</v>
      </c>
      <c r="P13" s="6" t="s">
        <v>29</v>
      </c>
      <c r="Q13" s="12" t="s">
        <v>43</v>
      </c>
      <c r="R13" s="13"/>
      <c r="S13" t="s">
        <v>31</v>
      </c>
      <c r="T13" s="6"/>
      <c r="U13" s="6">
        <v>5.5399999999999998E-2</v>
      </c>
      <c r="V13" s="6">
        <v>5.7500000000000002E-2</v>
      </c>
      <c r="W13" s="6"/>
      <c r="X13" s="6"/>
      <c r="Y13" s="6">
        <v>0.999</v>
      </c>
      <c r="Z13" s="6">
        <v>6</v>
      </c>
    </row>
    <row r="14" spans="1:26">
      <c r="A14" s="10" t="s">
        <v>45</v>
      </c>
      <c r="B14" t="s">
        <v>6</v>
      </c>
      <c r="C14" s="6" t="s">
        <v>7</v>
      </c>
      <c r="D14" s="7">
        <v>4.4999999999999997E-3</v>
      </c>
      <c r="E14" s="8">
        <f t="shared" si="0"/>
        <v>154.03270679109897</v>
      </c>
      <c r="F14" s="6"/>
      <c r="G14" s="6" t="s">
        <v>14</v>
      </c>
      <c r="H14" s="6" t="s">
        <v>15</v>
      </c>
      <c r="I14" s="6" t="s">
        <v>25</v>
      </c>
      <c r="J14" s="6" t="s">
        <v>42</v>
      </c>
      <c r="K14" s="6" t="s">
        <v>211</v>
      </c>
      <c r="L14" s="11"/>
      <c r="M14" s="6" t="s">
        <v>38</v>
      </c>
      <c r="N14" s="6" t="s">
        <v>19</v>
      </c>
      <c r="O14" s="6">
        <v>92</v>
      </c>
      <c r="P14" s="6" t="s">
        <v>29</v>
      </c>
      <c r="Q14" s="12" t="s">
        <v>43</v>
      </c>
      <c r="R14" s="13"/>
      <c r="S14" t="s">
        <v>31</v>
      </c>
      <c r="T14" s="6"/>
      <c r="U14" s="7">
        <v>4.4000000000000003E-3</v>
      </c>
      <c r="V14" s="6">
        <v>4.4999999999999997E-3</v>
      </c>
      <c r="W14" s="6"/>
      <c r="X14" s="6"/>
      <c r="Y14" s="6">
        <v>0.999</v>
      </c>
      <c r="Z14" s="6">
        <v>5</v>
      </c>
    </row>
    <row r="15" spans="1:26">
      <c r="A15" s="10" t="s">
        <v>45</v>
      </c>
      <c r="B15" t="s">
        <v>6</v>
      </c>
      <c r="C15" s="6" t="s">
        <v>7</v>
      </c>
      <c r="D15" s="7">
        <v>1.1599999999999999E-2</v>
      </c>
      <c r="E15" s="8">
        <f t="shared" si="0"/>
        <v>59.754067289650457</v>
      </c>
      <c r="F15" s="6"/>
      <c r="G15" s="6" t="s">
        <v>14</v>
      </c>
      <c r="H15" s="6" t="s">
        <v>15</v>
      </c>
      <c r="I15" s="6" t="s">
        <v>25</v>
      </c>
      <c r="J15" s="6" t="s">
        <v>44</v>
      </c>
      <c r="K15" s="6" t="s">
        <v>212</v>
      </c>
      <c r="L15" s="11"/>
      <c r="M15" s="6" t="s">
        <v>38</v>
      </c>
      <c r="N15" s="6" t="s">
        <v>19</v>
      </c>
      <c r="O15" s="6">
        <v>92</v>
      </c>
      <c r="P15" s="6" t="s">
        <v>29</v>
      </c>
      <c r="Q15" s="12" t="s">
        <v>43</v>
      </c>
      <c r="R15" s="13"/>
      <c r="S15" t="s">
        <v>31</v>
      </c>
      <c r="T15" s="6"/>
      <c r="U15" s="6">
        <v>1.15E-2</v>
      </c>
      <c r="V15" s="6">
        <v>1.17E-2</v>
      </c>
      <c r="W15" s="6"/>
      <c r="X15" s="6"/>
      <c r="Y15" s="6">
        <v>0.999</v>
      </c>
      <c r="Z15" s="6">
        <v>8</v>
      </c>
    </row>
    <row r="16" spans="1:26">
      <c r="A16" s="10" t="s">
        <v>46</v>
      </c>
      <c r="B16" t="s">
        <v>6</v>
      </c>
      <c r="C16" s="6" t="s">
        <v>7</v>
      </c>
      <c r="D16" s="7">
        <v>2.3999999999999998E-3</v>
      </c>
      <c r="E16" s="8">
        <f t="shared" si="0"/>
        <v>288.81132523331058</v>
      </c>
      <c r="F16" s="6"/>
      <c r="G16" s="6" t="s">
        <v>14</v>
      </c>
      <c r="H16" s="6" t="s">
        <v>15</v>
      </c>
      <c r="I16" s="6" t="s">
        <v>25</v>
      </c>
      <c r="J16" s="6" t="s">
        <v>42</v>
      </c>
      <c r="K16" s="6" t="s">
        <v>211</v>
      </c>
      <c r="L16" s="11"/>
      <c r="M16" s="6" t="s">
        <v>38</v>
      </c>
      <c r="N16" s="6" t="s">
        <v>19</v>
      </c>
      <c r="O16" s="6">
        <v>35</v>
      </c>
      <c r="P16" s="6" t="s">
        <v>29</v>
      </c>
      <c r="Q16" s="12" t="s">
        <v>43</v>
      </c>
      <c r="R16" s="13"/>
      <c r="S16" t="s">
        <v>31</v>
      </c>
      <c r="T16" s="6"/>
      <c r="U16" s="6">
        <v>2.2000000000000001E-3</v>
      </c>
      <c r="V16" s="6">
        <v>2.5999999999999999E-3</v>
      </c>
      <c r="W16" s="6"/>
      <c r="X16" s="6"/>
      <c r="Y16" s="6">
        <v>0.995</v>
      </c>
      <c r="Z16" s="6">
        <v>6</v>
      </c>
    </row>
    <row r="17" spans="1:26">
      <c r="A17" s="10" t="s">
        <v>46</v>
      </c>
      <c r="B17" t="s">
        <v>6</v>
      </c>
      <c r="C17" s="6" t="s">
        <v>7</v>
      </c>
      <c r="D17" s="7">
        <v>2.64E-2</v>
      </c>
      <c r="E17" s="8">
        <f t="shared" si="0"/>
        <v>26.255575021210049</v>
      </c>
      <c r="F17" s="6"/>
      <c r="G17" s="6" t="s">
        <v>14</v>
      </c>
      <c r="H17" s="6" t="s">
        <v>15</v>
      </c>
      <c r="I17" s="6" t="s">
        <v>25</v>
      </c>
      <c r="J17" s="6" t="s">
        <v>44</v>
      </c>
      <c r="K17" s="6" t="s">
        <v>212</v>
      </c>
      <c r="L17" s="11"/>
      <c r="M17" s="6" t="s">
        <v>38</v>
      </c>
      <c r="N17" s="6" t="s">
        <v>19</v>
      </c>
      <c r="O17" s="6">
        <v>35</v>
      </c>
      <c r="P17" s="6" t="s">
        <v>29</v>
      </c>
      <c r="Q17" s="12" t="s">
        <v>43</v>
      </c>
      <c r="R17" s="13"/>
      <c r="S17" t="s">
        <v>31</v>
      </c>
      <c r="T17" s="6"/>
      <c r="U17" s="6">
        <v>2.6200000000000001E-2</v>
      </c>
      <c r="V17" s="6">
        <v>2.6700000000000002E-2</v>
      </c>
      <c r="W17" s="6"/>
      <c r="X17" s="6"/>
      <c r="Y17" s="6">
        <v>0.999</v>
      </c>
      <c r="Z17" s="6">
        <v>6</v>
      </c>
    </row>
    <row r="18" spans="1:26">
      <c r="A18" s="10" t="s">
        <v>47</v>
      </c>
      <c r="B18" t="s">
        <v>6</v>
      </c>
      <c r="C18" s="6" t="s">
        <v>7</v>
      </c>
      <c r="D18" s="7">
        <v>1.4E-3</v>
      </c>
      <c r="E18" s="8">
        <f t="shared" si="0"/>
        <v>495.10512897138949</v>
      </c>
      <c r="F18" s="6"/>
      <c r="G18" s="6" t="s">
        <v>14</v>
      </c>
      <c r="H18" s="6" t="s">
        <v>15</v>
      </c>
      <c r="I18" s="6" t="s">
        <v>25</v>
      </c>
      <c r="J18" s="6" t="s">
        <v>42</v>
      </c>
      <c r="K18" s="6" t="s">
        <v>211</v>
      </c>
      <c r="L18" s="11"/>
      <c r="M18" s="6" t="s">
        <v>38</v>
      </c>
      <c r="N18" s="6" t="s">
        <v>19</v>
      </c>
      <c r="O18" s="6">
        <v>52</v>
      </c>
      <c r="P18" s="6" t="s">
        <v>29</v>
      </c>
      <c r="Q18" s="12" t="s">
        <v>43</v>
      </c>
      <c r="R18" s="13"/>
      <c r="S18" t="s">
        <v>31</v>
      </c>
      <c r="T18" s="6"/>
      <c r="U18" s="6">
        <v>1.1999999999999999E-3</v>
      </c>
      <c r="V18" s="6">
        <v>1.5E-3</v>
      </c>
      <c r="W18" s="6"/>
      <c r="X18" s="6"/>
      <c r="Y18" s="6">
        <v>0.99199999999999999</v>
      </c>
      <c r="Z18" s="6">
        <v>7</v>
      </c>
    </row>
    <row r="19" spans="1:26">
      <c r="A19" s="10" t="s">
        <v>47</v>
      </c>
      <c r="B19" t="s">
        <v>6</v>
      </c>
      <c r="C19" s="6" t="s">
        <v>7</v>
      </c>
      <c r="D19" s="7">
        <v>2.9700000000000001E-2</v>
      </c>
      <c r="E19" s="8">
        <f t="shared" si="0"/>
        <v>23.338288907742264</v>
      </c>
      <c r="F19" s="6"/>
      <c r="G19" s="6" t="s">
        <v>14</v>
      </c>
      <c r="H19" s="6" t="s">
        <v>15</v>
      </c>
      <c r="I19" s="6" t="s">
        <v>25</v>
      </c>
      <c r="J19" s="6" t="s">
        <v>44</v>
      </c>
      <c r="K19" s="6" t="s">
        <v>212</v>
      </c>
      <c r="L19" s="11"/>
      <c r="M19" s="6" t="s">
        <v>38</v>
      </c>
      <c r="N19" s="6" t="s">
        <v>19</v>
      </c>
      <c r="O19" s="6">
        <v>52</v>
      </c>
      <c r="P19" s="6" t="s">
        <v>29</v>
      </c>
      <c r="Q19" s="12" t="s">
        <v>43</v>
      </c>
      <c r="R19" s="13"/>
      <c r="S19" t="s">
        <v>31</v>
      </c>
      <c r="T19" s="6"/>
      <c r="U19" s="6">
        <v>2.9399999999999999E-2</v>
      </c>
      <c r="V19" s="7">
        <v>0.03</v>
      </c>
      <c r="W19" s="6"/>
      <c r="X19" s="6"/>
      <c r="Y19" s="6">
        <v>0.999</v>
      </c>
      <c r="Z19" s="6">
        <v>6</v>
      </c>
    </row>
    <row r="20" spans="1:26">
      <c r="A20" s="10" t="s">
        <v>48</v>
      </c>
      <c r="B20" t="s">
        <v>6</v>
      </c>
      <c r="C20" s="6" t="s">
        <v>7</v>
      </c>
      <c r="D20" s="7">
        <v>5.9999999999999995E-4</v>
      </c>
      <c r="E20" s="8">
        <f t="shared" si="0"/>
        <v>1155.2453009332423</v>
      </c>
      <c r="F20" s="6"/>
      <c r="G20" s="6" t="s">
        <v>14</v>
      </c>
      <c r="H20" s="6" t="s">
        <v>15</v>
      </c>
      <c r="I20" s="6" t="s">
        <v>25</v>
      </c>
      <c r="J20" s="6" t="s">
        <v>42</v>
      </c>
      <c r="K20" s="6" t="s">
        <v>211</v>
      </c>
      <c r="L20" s="11"/>
      <c r="M20" s="6" t="s">
        <v>38</v>
      </c>
      <c r="N20" s="6" t="s">
        <v>19</v>
      </c>
      <c r="O20" s="6">
        <v>35</v>
      </c>
      <c r="P20" s="6" t="s">
        <v>29</v>
      </c>
      <c r="Q20" s="12" t="s">
        <v>43</v>
      </c>
      <c r="R20" s="13"/>
      <c r="S20" t="s">
        <v>31</v>
      </c>
      <c r="T20" s="6"/>
      <c r="U20" s="6">
        <v>5.0000000000000001E-4</v>
      </c>
      <c r="V20" s="6">
        <v>8.0000000000000004E-4</v>
      </c>
      <c r="W20" s="6"/>
      <c r="X20" s="6"/>
      <c r="Y20" s="6">
        <v>0.96899999999999997</v>
      </c>
      <c r="Z20" s="6">
        <v>6</v>
      </c>
    </row>
    <row r="21" spans="1:26">
      <c r="A21" s="10" t="s">
        <v>48</v>
      </c>
      <c r="B21" t="s">
        <v>6</v>
      </c>
      <c r="C21" s="6" t="s">
        <v>7</v>
      </c>
      <c r="D21" s="7">
        <v>1.0500000000000001E-2</v>
      </c>
      <c r="E21" s="8">
        <f t="shared" si="0"/>
        <v>66.014017196185264</v>
      </c>
      <c r="F21" s="6"/>
      <c r="G21" s="6" t="s">
        <v>14</v>
      </c>
      <c r="H21" s="6" t="s">
        <v>15</v>
      </c>
      <c r="I21" s="6" t="s">
        <v>25</v>
      </c>
      <c r="J21" s="6" t="s">
        <v>44</v>
      </c>
      <c r="K21" s="6" t="s">
        <v>212</v>
      </c>
      <c r="L21" s="11"/>
      <c r="M21" s="6"/>
      <c r="N21" s="6" t="s">
        <v>19</v>
      </c>
      <c r="O21" s="6">
        <v>35</v>
      </c>
      <c r="P21" s="6" t="s">
        <v>29</v>
      </c>
      <c r="Q21" s="12" t="s">
        <v>43</v>
      </c>
      <c r="R21" s="13"/>
      <c r="S21" t="s">
        <v>31</v>
      </c>
      <c r="T21" s="6"/>
      <c r="U21" s="6">
        <v>1.04E-2</v>
      </c>
      <c r="V21" s="6">
        <v>1.06E-2</v>
      </c>
      <c r="W21" s="6"/>
      <c r="X21" s="6"/>
      <c r="Y21" s="6">
        <v>0.999</v>
      </c>
      <c r="Z21" s="6">
        <v>6</v>
      </c>
    </row>
    <row r="22" spans="1:26">
      <c r="A22" s="10" t="s">
        <v>49</v>
      </c>
      <c r="B22" t="s">
        <v>6</v>
      </c>
      <c r="C22" s="6" t="s">
        <v>7</v>
      </c>
      <c r="D22" s="7">
        <v>1.89E-2</v>
      </c>
      <c r="E22" s="8">
        <f t="shared" si="0"/>
        <v>36.674453997880704</v>
      </c>
      <c r="F22" s="6"/>
      <c r="G22" s="6" t="s">
        <v>14</v>
      </c>
      <c r="H22" s="6" t="s">
        <v>15</v>
      </c>
      <c r="I22" s="6" t="s">
        <v>25</v>
      </c>
      <c r="J22" s="6" t="s">
        <v>44</v>
      </c>
      <c r="K22" s="6" t="s">
        <v>212</v>
      </c>
      <c r="L22" s="11"/>
      <c r="M22" s="6"/>
      <c r="N22" s="6" t="s">
        <v>19</v>
      </c>
      <c r="O22" s="6">
        <v>58</v>
      </c>
      <c r="P22" s="6" t="s">
        <v>29</v>
      </c>
      <c r="Q22" s="12" t="s">
        <v>50</v>
      </c>
      <c r="R22" s="13"/>
      <c r="S22" t="s">
        <v>31</v>
      </c>
      <c r="T22" s="9" t="s">
        <v>23</v>
      </c>
      <c r="U22" s="6"/>
      <c r="V22" s="6"/>
      <c r="W22" s="6"/>
      <c r="X22" s="6"/>
      <c r="Y22" s="6"/>
      <c r="Z22" s="6"/>
    </row>
    <row r="23" spans="1:26">
      <c r="A23" s="10" t="s">
        <v>51</v>
      </c>
      <c r="B23" t="s">
        <v>6</v>
      </c>
      <c r="C23" s="6" t="s">
        <v>7</v>
      </c>
      <c r="D23" s="7">
        <v>1.29E-2</v>
      </c>
      <c r="E23" s="8">
        <f t="shared" si="0"/>
        <v>53.732339578290329</v>
      </c>
      <c r="F23" s="6"/>
      <c r="G23" s="6" t="s">
        <v>14</v>
      </c>
      <c r="H23" s="6" t="s">
        <v>15</v>
      </c>
      <c r="I23" s="6" t="s">
        <v>25</v>
      </c>
      <c r="J23" s="6" t="s">
        <v>44</v>
      </c>
      <c r="K23" s="6" t="s">
        <v>212</v>
      </c>
      <c r="L23" s="11"/>
      <c r="M23" s="6"/>
      <c r="N23" s="6" t="s">
        <v>19</v>
      </c>
      <c r="O23" s="6">
        <v>69</v>
      </c>
      <c r="P23" s="6" t="s">
        <v>29</v>
      </c>
      <c r="Q23" s="12" t="s">
        <v>50</v>
      </c>
      <c r="R23" s="13"/>
      <c r="S23" t="s">
        <v>31</v>
      </c>
      <c r="T23" s="9" t="s">
        <v>23</v>
      </c>
      <c r="U23" s="6"/>
      <c r="V23" s="6"/>
      <c r="W23" s="6"/>
      <c r="X23" s="6"/>
      <c r="Y23" s="6"/>
      <c r="Z23" s="6"/>
    </row>
    <row r="24" spans="1:26">
      <c r="A24" s="10" t="s">
        <v>52</v>
      </c>
      <c r="B24" t="s">
        <v>6</v>
      </c>
      <c r="C24" s="6" t="s">
        <v>7</v>
      </c>
      <c r="D24" s="7">
        <v>7.1000000000000004E-3</v>
      </c>
      <c r="E24" s="8">
        <f t="shared" si="0"/>
        <v>97.626363459147214</v>
      </c>
      <c r="F24" s="6"/>
      <c r="G24" s="6" t="s">
        <v>14</v>
      </c>
      <c r="H24" s="6" t="s">
        <v>15</v>
      </c>
      <c r="I24" s="6" t="s">
        <v>25</v>
      </c>
      <c r="J24" s="6" t="s">
        <v>44</v>
      </c>
      <c r="K24" s="6" t="s">
        <v>212</v>
      </c>
      <c r="L24" s="11"/>
      <c r="M24" s="6"/>
      <c r="N24" s="6" t="s">
        <v>19</v>
      </c>
      <c r="O24" s="6">
        <v>58</v>
      </c>
      <c r="P24" s="6" t="s">
        <v>29</v>
      </c>
      <c r="Q24" s="12" t="s">
        <v>50</v>
      </c>
      <c r="R24" s="13"/>
      <c r="S24" t="s">
        <v>31</v>
      </c>
      <c r="T24" s="9" t="s">
        <v>23</v>
      </c>
      <c r="U24" s="6"/>
      <c r="V24" s="6"/>
      <c r="W24" s="6"/>
      <c r="X24" s="6"/>
      <c r="Y24" s="6"/>
      <c r="Z24" s="6"/>
    </row>
    <row r="25" spans="1:26">
      <c r="A25" s="10" t="s">
        <v>53</v>
      </c>
      <c r="B25" t="s">
        <v>6</v>
      </c>
      <c r="C25" s="6" t="s">
        <v>7</v>
      </c>
      <c r="D25" s="7">
        <v>5.7999999999999996E-3</v>
      </c>
      <c r="E25" s="8">
        <f t="shared" si="0"/>
        <v>119.50813457930091</v>
      </c>
      <c r="F25" s="6"/>
      <c r="G25" s="6" t="s">
        <v>14</v>
      </c>
      <c r="H25" s="6" t="s">
        <v>15</v>
      </c>
      <c r="I25" s="6" t="s">
        <v>25</v>
      </c>
      <c r="J25" s="6" t="s">
        <v>44</v>
      </c>
      <c r="K25" s="6" t="s">
        <v>212</v>
      </c>
      <c r="L25" s="11"/>
      <c r="M25" s="6"/>
      <c r="N25" s="6" t="s">
        <v>19</v>
      </c>
      <c r="O25" s="6">
        <v>69</v>
      </c>
      <c r="P25" s="6" t="s">
        <v>29</v>
      </c>
      <c r="Q25" s="12" t="s">
        <v>50</v>
      </c>
      <c r="R25" s="13"/>
      <c r="S25" t="s">
        <v>31</v>
      </c>
      <c r="T25" s="9" t="s">
        <v>23</v>
      </c>
      <c r="U25" s="6"/>
      <c r="V25" s="6"/>
      <c r="W25" s="6"/>
      <c r="X25" s="6"/>
      <c r="Y25" s="6"/>
      <c r="Z25" s="6"/>
    </row>
    <row r="26" spans="1:26">
      <c r="A26" s="10" t="s">
        <v>54</v>
      </c>
      <c r="B26" t="s">
        <v>6</v>
      </c>
      <c r="C26" s="6" t="s">
        <v>7</v>
      </c>
      <c r="D26" s="7">
        <v>2.5600000000000001E-2</v>
      </c>
      <c r="E26" s="8">
        <f t="shared" si="0"/>
        <v>27.076061740622862</v>
      </c>
      <c r="F26" s="6"/>
      <c r="G26" s="6" t="s">
        <v>14</v>
      </c>
      <c r="H26" s="6" t="s">
        <v>15</v>
      </c>
      <c r="I26" s="6" t="s">
        <v>25</v>
      </c>
      <c r="J26" s="6" t="s">
        <v>44</v>
      </c>
      <c r="K26" s="6" t="s">
        <v>212</v>
      </c>
      <c r="L26" s="11"/>
      <c r="M26" s="6"/>
      <c r="N26" s="6" t="s">
        <v>19</v>
      </c>
      <c r="O26" s="6">
        <v>30</v>
      </c>
      <c r="P26" s="6" t="s">
        <v>29</v>
      </c>
      <c r="Q26" s="12" t="s">
        <v>50</v>
      </c>
      <c r="R26" s="13"/>
      <c r="S26" t="s">
        <v>31</v>
      </c>
      <c r="T26" s="9" t="s">
        <v>23</v>
      </c>
      <c r="U26" s="6"/>
      <c r="V26" s="6"/>
      <c r="W26" s="6"/>
      <c r="X26" s="6"/>
      <c r="Y26" s="6"/>
      <c r="Z26" s="6"/>
    </row>
    <row r="27" spans="1:26">
      <c r="A27" s="10" t="s">
        <v>55</v>
      </c>
      <c r="B27" s="15" t="s">
        <v>56</v>
      </c>
      <c r="C27" s="6" t="s">
        <v>7</v>
      </c>
      <c r="D27" s="7">
        <v>4.4499999999999998E-2</v>
      </c>
      <c r="E27" s="8">
        <f t="shared" si="0"/>
        <v>15.576341136178547</v>
      </c>
      <c r="F27" s="6"/>
      <c r="G27" s="6" t="s">
        <v>14</v>
      </c>
      <c r="H27" s="6" t="s">
        <v>15</v>
      </c>
      <c r="I27" s="6" t="s">
        <v>25</v>
      </c>
      <c r="J27" s="6" t="s">
        <v>44</v>
      </c>
      <c r="K27" s="6" t="s">
        <v>212</v>
      </c>
      <c r="L27" s="11"/>
      <c r="M27" s="6"/>
      <c r="N27" s="6" t="s">
        <v>19</v>
      </c>
      <c r="O27" s="6">
        <v>30</v>
      </c>
      <c r="P27" s="6" t="s">
        <v>29</v>
      </c>
      <c r="Q27" s="12" t="s">
        <v>50</v>
      </c>
      <c r="R27" s="13"/>
      <c r="S27" t="s">
        <v>31</v>
      </c>
      <c r="T27" s="9" t="s">
        <v>23</v>
      </c>
      <c r="U27" s="6"/>
      <c r="V27" s="6"/>
      <c r="W27" s="6"/>
      <c r="X27" s="6"/>
      <c r="Y27" s="6"/>
      <c r="Z27" s="6"/>
    </row>
    <row r="28" spans="1:26">
      <c r="A28" s="10" t="s">
        <v>57</v>
      </c>
      <c r="B28" s="15" t="s">
        <v>58</v>
      </c>
      <c r="C28" s="6" t="s">
        <v>7</v>
      </c>
      <c r="D28" s="7">
        <v>9.1999999999999998E-3</v>
      </c>
      <c r="E28" s="8">
        <f t="shared" si="0"/>
        <v>75.342084843472321</v>
      </c>
      <c r="F28" s="6"/>
      <c r="G28" s="6" t="s">
        <v>14</v>
      </c>
      <c r="H28" s="6" t="s">
        <v>15</v>
      </c>
      <c r="I28" s="6" t="s">
        <v>25</v>
      </c>
      <c r="J28" s="6" t="s">
        <v>44</v>
      </c>
      <c r="K28" s="6" t="s">
        <v>212</v>
      </c>
      <c r="L28" s="11"/>
      <c r="M28" s="6"/>
      <c r="N28" s="6" t="s">
        <v>19</v>
      </c>
      <c r="O28" s="6">
        <v>47</v>
      </c>
      <c r="P28" s="6" t="s">
        <v>29</v>
      </c>
      <c r="Q28" s="12" t="s">
        <v>50</v>
      </c>
      <c r="R28" s="13"/>
      <c r="S28" t="s">
        <v>31</v>
      </c>
      <c r="T28" s="9" t="s">
        <v>23</v>
      </c>
      <c r="U28" s="6"/>
      <c r="V28" s="6"/>
      <c r="W28" s="6"/>
      <c r="X28" s="6"/>
      <c r="Y28" s="6"/>
      <c r="Z28" s="6"/>
    </row>
    <row r="29" spans="1:26">
      <c r="A29" s="10" t="s">
        <v>59</v>
      </c>
      <c r="B29" s="15" t="s">
        <v>56</v>
      </c>
      <c r="C29" s="6" t="s">
        <v>12</v>
      </c>
      <c r="D29" s="7">
        <v>2.6499999999999999E-2</v>
      </c>
      <c r="E29" s="8">
        <f t="shared" si="0"/>
        <v>26.156497379620578</v>
      </c>
      <c r="F29" s="6"/>
      <c r="G29" s="6" t="s">
        <v>14</v>
      </c>
      <c r="H29" s="6" t="s">
        <v>15</v>
      </c>
      <c r="I29" s="6" t="s">
        <v>25</v>
      </c>
      <c r="J29" s="6" t="s">
        <v>44</v>
      </c>
      <c r="K29" s="6" t="s">
        <v>212</v>
      </c>
      <c r="L29" s="11"/>
      <c r="M29" s="6"/>
      <c r="N29" s="6" t="s">
        <v>19</v>
      </c>
      <c r="O29" s="6">
        <v>30</v>
      </c>
      <c r="P29" s="6" t="s">
        <v>29</v>
      </c>
      <c r="Q29" s="12" t="s">
        <v>50</v>
      </c>
      <c r="R29" s="13"/>
      <c r="S29" t="s">
        <v>31</v>
      </c>
      <c r="T29" s="9" t="s">
        <v>23</v>
      </c>
      <c r="U29" s="6"/>
      <c r="V29" s="6"/>
      <c r="W29" s="6"/>
      <c r="X29" s="6"/>
      <c r="Y29" s="6"/>
      <c r="Z29" s="6"/>
    </row>
    <row r="30" spans="1:26">
      <c r="A30" s="10" t="s">
        <v>60</v>
      </c>
      <c r="B30" s="15" t="s">
        <v>61</v>
      </c>
      <c r="C30" s="6" t="s">
        <v>12</v>
      </c>
      <c r="D30" s="7">
        <v>2.46E-2</v>
      </c>
      <c r="E30" s="8">
        <f t="shared" si="0"/>
        <v>28.176714656908345</v>
      </c>
      <c r="F30" s="6"/>
      <c r="G30" s="6" t="s">
        <v>14</v>
      </c>
      <c r="H30" s="6" t="s">
        <v>15</v>
      </c>
      <c r="I30" s="6" t="s">
        <v>25</v>
      </c>
      <c r="J30" s="6" t="s">
        <v>44</v>
      </c>
      <c r="K30" s="6" t="s">
        <v>212</v>
      </c>
      <c r="L30" s="11"/>
      <c r="M30" s="6"/>
      <c r="N30" s="6" t="s">
        <v>19</v>
      </c>
      <c r="O30" s="6">
        <v>30</v>
      </c>
      <c r="P30" s="6" t="s">
        <v>29</v>
      </c>
      <c r="Q30" s="12" t="s">
        <v>50</v>
      </c>
      <c r="R30" s="13"/>
      <c r="S30" t="s">
        <v>31</v>
      </c>
      <c r="T30" s="9" t="s">
        <v>23</v>
      </c>
      <c r="U30" s="6"/>
      <c r="V30" s="6"/>
      <c r="W30" s="6"/>
      <c r="X30" s="6"/>
      <c r="Y30" s="6"/>
      <c r="Z30" s="6"/>
    </row>
    <row r="31" spans="1:26" ht="31">
      <c r="A31" s="16" t="s">
        <v>62</v>
      </c>
      <c r="B31" s="15" t="s">
        <v>61</v>
      </c>
      <c r="C31" s="6" t="s">
        <v>12</v>
      </c>
      <c r="D31" s="7">
        <v>9.1999999999999998E-3</v>
      </c>
      <c r="E31" s="8">
        <f t="shared" si="0"/>
        <v>75.342084843472321</v>
      </c>
      <c r="F31" s="6"/>
      <c r="G31" s="6" t="s">
        <v>14</v>
      </c>
      <c r="H31" s="6" t="s">
        <v>15</v>
      </c>
      <c r="I31" s="6" t="s">
        <v>25</v>
      </c>
      <c r="J31" s="6" t="s">
        <v>44</v>
      </c>
      <c r="K31" s="6" t="s">
        <v>212</v>
      </c>
      <c r="L31" s="11"/>
      <c r="M31" s="6"/>
      <c r="N31" s="6" t="s">
        <v>19</v>
      </c>
      <c r="O31" s="6">
        <v>47</v>
      </c>
      <c r="P31" s="6" t="s">
        <v>29</v>
      </c>
      <c r="Q31" s="12" t="s">
        <v>50</v>
      </c>
      <c r="R31" s="13"/>
      <c r="S31" t="s">
        <v>31</v>
      </c>
      <c r="T31" s="9" t="s">
        <v>23</v>
      </c>
      <c r="U31" s="6"/>
      <c r="V31" s="6"/>
      <c r="W31" s="6"/>
      <c r="X31" s="6"/>
      <c r="Y31" s="6"/>
      <c r="Z31" s="6"/>
    </row>
    <row r="32" spans="1:26">
      <c r="A32" s="10" t="s">
        <v>63</v>
      </c>
      <c r="B32" t="s">
        <v>6</v>
      </c>
      <c r="C32" s="6" t="s">
        <v>7</v>
      </c>
      <c r="D32" s="7">
        <v>4.07E-2</v>
      </c>
      <c r="E32" s="8">
        <f t="shared" si="0"/>
        <v>17.030643257001113</v>
      </c>
      <c r="F32" s="8">
        <v>10.3</v>
      </c>
      <c r="G32" s="6" t="s">
        <v>14</v>
      </c>
      <c r="H32" s="6" t="s">
        <v>64</v>
      </c>
      <c r="I32" s="6" t="s">
        <v>64</v>
      </c>
      <c r="J32" s="6" t="s">
        <v>65</v>
      </c>
      <c r="K32" s="6" t="s">
        <v>211</v>
      </c>
      <c r="L32" s="6">
        <v>15</v>
      </c>
      <c r="M32" s="6" t="s">
        <v>28</v>
      </c>
      <c r="O32" s="6">
        <v>584</v>
      </c>
      <c r="P32" s="6" t="s">
        <v>66</v>
      </c>
      <c r="Q32" s="12" t="s">
        <v>67</v>
      </c>
      <c r="R32" s="13"/>
      <c r="S32" t="s">
        <v>39</v>
      </c>
      <c r="T32" s="2"/>
      <c r="U32" s="6">
        <v>2.98E-2</v>
      </c>
      <c r="V32" s="6">
        <v>5.0700000000000002E-2</v>
      </c>
      <c r="W32" s="6">
        <v>4.9000000000000004</v>
      </c>
      <c r="X32" s="6">
        <v>15.7</v>
      </c>
      <c r="Y32" s="14">
        <v>0.91</v>
      </c>
      <c r="Z32" s="6">
        <v>35</v>
      </c>
    </row>
    <row r="33" spans="1:26">
      <c r="A33" s="10" t="s">
        <v>68</v>
      </c>
      <c r="B33" t="s">
        <v>69</v>
      </c>
      <c r="C33" s="6" t="s">
        <v>12</v>
      </c>
      <c r="D33" s="7">
        <v>8.5599999999999996E-2</v>
      </c>
      <c r="E33" s="8">
        <f t="shared" si="0"/>
        <v>8.0975137915881454</v>
      </c>
      <c r="F33" s="8">
        <v>0</v>
      </c>
      <c r="G33" s="6" t="s">
        <v>14</v>
      </c>
      <c r="H33" s="6" t="s">
        <v>64</v>
      </c>
      <c r="I33" s="6" t="s">
        <v>64</v>
      </c>
      <c r="J33" s="6" t="s">
        <v>65</v>
      </c>
      <c r="K33" s="6" t="s">
        <v>211</v>
      </c>
      <c r="L33" s="6">
        <v>15</v>
      </c>
      <c r="M33" s="6" t="s">
        <v>28</v>
      </c>
      <c r="O33" s="6">
        <v>188</v>
      </c>
      <c r="P33" s="6" t="s">
        <v>66</v>
      </c>
      <c r="Q33" s="12" t="s">
        <v>67</v>
      </c>
      <c r="R33" s="13"/>
      <c r="S33" t="s">
        <v>31</v>
      </c>
      <c r="T33" s="2"/>
      <c r="U33" s="6">
        <v>6.5799999999999997E-2</v>
      </c>
      <c r="V33" s="6">
        <v>0.10539999999999999</v>
      </c>
      <c r="W33" s="6"/>
      <c r="X33" s="6"/>
      <c r="Y33" s="14">
        <v>0.91</v>
      </c>
      <c r="Z33" s="6">
        <v>28</v>
      </c>
    </row>
    <row r="34" spans="1:26">
      <c r="A34" s="10" t="s">
        <v>70</v>
      </c>
      <c r="B34" t="s">
        <v>71</v>
      </c>
      <c r="C34" s="6" t="s">
        <v>72</v>
      </c>
      <c r="D34" s="7">
        <v>3.7499999999999999E-2</v>
      </c>
      <c r="E34" s="8">
        <f t="shared" si="0"/>
        <v>18.483924814931875</v>
      </c>
      <c r="F34" s="8">
        <v>0</v>
      </c>
      <c r="G34" s="6" t="s">
        <v>14</v>
      </c>
      <c r="H34" s="6" t="s">
        <v>64</v>
      </c>
      <c r="I34" s="6" t="s">
        <v>64</v>
      </c>
      <c r="J34" s="6" t="s">
        <v>65</v>
      </c>
      <c r="K34" s="6" t="s">
        <v>211</v>
      </c>
      <c r="L34" s="6">
        <v>15</v>
      </c>
      <c r="M34" s="6" t="s">
        <v>28</v>
      </c>
      <c r="O34" s="6">
        <v>241</v>
      </c>
      <c r="P34" s="6" t="s">
        <v>66</v>
      </c>
      <c r="Q34" s="12" t="s">
        <v>67</v>
      </c>
      <c r="R34" s="13"/>
      <c r="S34" t="s">
        <v>31</v>
      </c>
      <c r="T34" s="2"/>
      <c r="U34" s="6">
        <v>2.9600000000000001E-2</v>
      </c>
      <c r="V34" s="6">
        <v>4.5400000000000003E-2</v>
      </c>
      <c r="W34" s="6"/>
      <c r="X34" s="6"/>
      <c r="Y34" s="6">
        <v>0.92800000000000005</v>
      </c>
      <c r="Z34" s="6">
        <v>31</v>
      </c>
    </row>
    <row r="35" spans="1:26">
      <c r="A35" s="10" t="s">
        <v>73</v>
      </c>
      <c r="B35" t="s">
        <v>69</v>
      </c>
      <c r="C35" s="6" t="s">
        <v>72</v>
      </c>
      <c r="D35" s="7">
        <v>1.67E-2</v>
      </c>
      <c r="E35" s="8">
        <f t="shared" si="0"/>
        <v>41.505819195206307</v>
      </c>
      <c r="F35" s="8">
        <v>31.1</v>
      </c>
      <c r="G35" s="6" t="s">
        <v>14</v>
      </c>
      <c r="H35" s="6" t="s">
        <v>64</v>
      </c>
      <c r="I35" s="6" t="s">
        <v>64</v>
      </c>
      <c r="J35" s="6" t="s">
        <v>74</v>
      </c>
      <c r="K35" s="6" t="s">
        <v>211</v>
      </c>
      <c r="L35" s="6">
        <v>18</v>
      </c>
      <c r="M35" s="6" t="s">
        <v>28</v>
      </c>
      <c r="N35" s="8">
        <v>2.5</v>
      </c>
      <c r="O35" s="6">
        <v>365</v>
      </c>
      <c r="P35" s="17" t="s">
        <v>29</v>
      </c>
      <c r="Q35" s="12" t="s">
        <v>75</v>
      </c>
      <c r="R35" s="13"/>
      <c r="S35" t="s">
        <v>36</v>
      </c>
      <c r="T35" s="6">
        <v>53.9</v>
      </c>
      <c r="U35" s="6">
        <v>2.7000000000000001E-3</v>
      </c>
      <c r="V35" s="6">
        <v>3.0700000000000002E-2</v>
      </c>
      <c r="W35" s="6">
        <v>14.2</v>
      </c>
      <c r="X35" s="6">
        <v>48</v>
      </c>
      <c r="Y35" s="14">
        <v>0.95</v>
      </c>
      <c r="Z35" s="6">
        <v>6</v>
      </c>
    </row>
    <row r="36" spans="1:26">
      <c r="A36" s="10" t="s">
        <v>73</v>
      </c>
      <c r="B36" t="s">
        <v>69</v>
      </c>
      <c r="C36" s="6" t="s">
        <v>72</v>
      </c>
      <c r="D36" s="7">
        <v>6.7999999999999996E-3</v>
      </c>
      <c r="E36" s="8">
        <f t="shared" si="0"/>
        <v>101.93340890587432</v>
      </c>
      <c r="F36" s="6"/>
      <c r="G36" s="6" t="s">
        <v>76</v>
      </c>
      <c r="H36" s="6" t="s">
        <v>64</v>
      </c>
      <c r="I36" s="6" t="s">
        <v>64</v>
      </c>
      <c r="J36" s="6" t="s">
        <v>74</v>
      </c>
      <c r="K36" s="6" t="s">
        <v>211</v>
      </c>
      <c r="L36" s="6">
        <v>18</v>
      </c>
      <c r="M36" s="6" t="s">
        <v>28</v>
      </c>
      <c r="N36" s="8">
        <v>3</v>
      </c>
      <c r="O36" s="6">
        <v>150</v>
      </c>
      <c r="P36" s="17" t="s">
        <v>29</v>
      </c>
      <c r="Q36" s="12" t="s">
        <v>75</v>
      </c>
      <c r="R36" s="13"/>
      <c r="S36" t="s">
        <v>31</v>
      </c>
      <c r="T36" s="6"/>
      <c r="U36" s="6">
        <v>5.3E-3</v>
      </c>
      <c r="V36" s="6">
        <v>8.3000000000000001E-3</v>
      </c>
      <c r="W36" s="6"/>
      <c r="X36" s="6"/>
      <c r="Y36" s="6">
        <v>0.96799999999999997</v>
      </c>
      <c r="Z36" s="6">
        <v>6</v>
      </c>
    </row>
    <row r="37" spans="1:26">
      <c r="A37" s="10" t="s">
        <v>77</v>
      </c>
      <c r="B37" t="s">
        <v>78</v>
      </c>
      <c r="C37" s="6" t="s">
        <v>7</v>
      </c>
      <c r="D37" s="7">
        <v>2.7000000000000001E-3</v>
      </c>
      <c r="E37" s="8">
        <f t="shared" si="0"/>
        <v>256.7211779851649</v>
      </c>
      <c r="F37" s="6">
        <v>0</v>
      </c>
      <c r="G37" s="6" t="s">
        <v>14</v>
      </c>
      <c r="H37" s="6" t="s">
        <v>15</v>
      </c>
      <c r="I37" s="6" t="s">
        <v>15</v>
      </c>
      <c r="J37" s="6" t="s">
        <v>74</v>
      </c>
      <c r="K37" s="6" t="s">
        <v>211</v>
      </c>
      <c r="L37" s="11" t="s">
        <v>79</v>
      </c>
      <c r="M37" s="6" t="s">
        <v>38</v>
      </c>
      <c r="N37" s="8">
        <v>3</v>
      </c>
      <c r="O37" s="11">
        <v>360</v>
      </c>
      <c r="P37" s="11" t="s">
        <v>20</v>
      </c>
      <c r="Q37" s="12" t="s">
        <v>80</v>
      </c>
      <c r="R37" s="13"/>
      <c r="S37" t="s">
        <v>81</v>
      </c>
      <c r="T37" s="6">
        <v>191.3</v>
      </c>
      <c r="U37" s="6">
        <v>1.2999999999999999E-3</v>
      </c>
      <c r="V37" s="6">
        <v>4.1999999999999997E-3</v>
      </c>
      <c r="Y37" s="14">
        <v>0.84399999999999997</v>
      </c>
      <c r="Z37" s="6">
        <v>10</v>
      </c>
    </row>
    <row r="38" spans="1:26">
      <c r="A38" s="10" t="s">
        <v>77</v>
      </c>
      <c r="B38" t="s">
        <v>78</v>
      </c>
      <c r="C38" s="6" t="s">
        <v>7</v>
      </c>
      <c r="D38" s="7">
        <v>3.09E-2</v>
      </c>
      <c r="E38" s="8">
        <f t="shared" si="0"/>
        <v>22.431947590936741</v>
      </c>
      <c r="F38" s="6">
        <v>0</v>
      </c>
      <c r="G38" s="6" t="s">
        <v>82</v>
      </c>
      <c r="H38" s="6" t="s">
        <v>15</v>
      </c>
      <c r="I38" s="6" t="s">
        <v>15</v>
      </c>
      <c r="J38" s="6" t="s">
        <v>74</v>
      </c>
      <c r="K38" s="6" t="s">
        <v>211</v>
      </c>
      <c r="L38" s="11" t="s">
        <v>79</v>
      </c>
      <c r="M38" s="6" t="s">
        <v>38</v>
      </c>
      <c r="N38" s="6">
        <v>2.5</v>
      </c>
      <c r="O38" s="6">
        <v>84</v>
      </c>
      <c r="P38" s="11" t="s">
        <v>20</v>
      </c>
      <c r="Q38" s="12" t="s">
        <v>80</v>
      </c>
      <c r="R38" s="13"/>
      <c r="S38" t="s">
        <v>31</v>
      </c>
      <c r="T38" s="1"/>
      <c r="U38" s="6">
        <v>2.3199999999999998E-2</v>
      </c>
      <c r="V38" s="6">
        <v>3.8699999999999998E-2</v>
      </c>
      <c r="Y38" s="6">
        <v>0.93400000000000005</v>
      </c>
      <c r="Z38" s="6">
        <v>8</v>
      </c>
    </row>
    <row r="39" spans="1:26">
      <c r="A39" s="10" t="s">
        <v>63</v>
      </c>
      <c r="B39" t="s">
        <v>6</v>
      </c>
      <c r="C39" s="6" t="s">
        <v>7</v>
      </c>
      <c r="D39" s="7">
        <v>5.79E-2</v>
      </c>
      <c r="E39" s="8">
        <f t="shared" si="0"/>
        <v>11.971453895681266</v>
      </c>
      <c r="F39" s="8">
        <v>0</v>
      </c>
      <c r="G39" s="6" t="s">
        <v>83</v>
      </c>
      <c r="H39" s="6" t="s">
        <v>15</v>
      </c>
      <c r="I39" s="6" t="s">
        <v>15</v>
      </c>
      <c r="J39" s="6" t="s">
        <v>74</v>
      </c>
      <c r="K39" s="6" t="s">
        <v>212</v>
      </c>
      <c r="L39" s="6" t="s">
        <v>84</v>
      </c>
      <c r="M39" s="6" t="s">
        <v>38</v>
      </c>
      <c r="N39" s="6">
        <v>1.8</v>
      </c>
      <c r="O39" s="6">
        <v>60</v>
      </c>
      <c r="P39" s="6" t="s">
        <v>85</v>
      </c>
      <c r="Q39" s="13" t="s">
        <v>86</v>
      </c>
      <c r="R39" s="13"/>
      <c r="S39" t="s">
        <v>31</v>
      </c>
      <c r="T39" s="1"/>
      <c r="U39" s="6">
        <v>1.8800000000000001E-2</v>
      </c>
      <c r="V39" s="7">
        <v>9.7000000000000003E-2</v>
      </c>
      <c r="Y39" s="14">
        <v>0.94299999999999995</v>
      </c>
      <c r="Z39" s="6">
        <v>3</v>
      </c>
    </row>
    <row r="40" spans="1:26">
      <c r="A40" s="10" t="s">
        <v>87</v>
      </c>
      <c r="B40" t="s">
        <v>78</v>
      </c>
      <c r="C40" s="6" t="s">
        <v>12</v>
      </c>
      <c r="D40" s="7">
        <v>0.25390000000000001</v>
      </c>
      <c r="E40" s="8">
        <f t="shared" si="0"/>
        <v>2.7300007111459048</v>
      </c>
      <c r="F40" s="8">
        <v>0</v>
      </c>
      <c r="G40" s="6" t="s">
        <v>83</v>
      </c>
      <c r="H40" s="6" t="s">
        <v>15</v>
      </c>
      <c r="I40" s="6" t="s">
        <v>15</v>
      </c>
      <c r="J40" s="6" t="s">
        <v>74</v>
      </c>
      <c r="K40" s="6" t="s">
        <v>212</v>
      </c>
      <c r="L40" s="6" t="s">
        <v>84</v>
      </c>
      <c r="M40" s="6" t="s">
        <v>38</v>
      </c>
      <c r="N40" s="6">
        <v>3.9</v>
      </c>
      <c r="O40" s="6">
        <v>30</v>
      </c>
      <c r="P40" s="6" t="s">
        <v>85</v>
      </c>
      <c r="Q40" s="13" t="s">
        <v>86</v>
      </c>
      <c r="R40" s="13"/>
      <c r="S40" t="s">
        <v>31</v>
      </c>
      <c r="T40" s="1"/>
      <c r="U40" s="6">
        <v>0.1716</v>
      </c>
      <c r="V40" s="6">
        <v>0.3362</v>
      </c>
      <c r="Y40" s="6">
        <v>0.998</v>
      </c>
      <c r="Z40" s="6">
        <v>2</v>
      </c>
    </row>
    <row r="41" spans="1:26">
      <c r="A41" s="10" t="s">
        <v>70</v>
      </c>
      <c r="B41" t="s">
        <v>71</v>
      </c>
      <c r="C41" s="6" t="s">
        <v>72</v>
      </c>
      <c r="D41" s="7">
        <v>0.1701</v>
      </c>
      <c r="E41" s="8">
        <f t="shared" si="0"/>
        <v>4.0749393330978556</v>
      </c>
      <c r="F41" s="8">
        <v>0</v>
      </c>
      <c r="G41" s="6" t="s">
        <v>83</v>
      </c>
      <c r="H41" s="6" t="s">
        <v>15</v>
      </c>
      <c r="I41" s="6" t="s">
        <v>15</v>
      </c>
      <c r="J41" s="6" t="s">
        <v>74</v>
      </c>
      <c r="K41" s="6" t="s">
        <v>212</v>
      </c>
      <c r="L41" s="6" t="s">
        <v>84</v>
      </c>
      <c r="M41" s="6" t="s">
        <v>38</v>
      </c>
      <c r="N41" s="6">
        <v>5.2</v>
      </c>
      <c r="O41" s="6">
        <v>30</v>
      </c>
      <c r="P41" s="6" t="s">
        <v>85</v>
      </c>
      <c r="Q41" s="13" t="s">
        <v>86</v>
      </c>
      <c r="R41" s="13"/>
      <c r="S41" t="s">
        <v>81</v>
      </c>
      <c r="T41" s="6">
        <v>6.4</v>
      </c>
      <c r="U41" s="6">
        <v>0.1071</v>
      </c>
      <c r="V41" s="6">
        <v>0.2331</v>
      </c>
      <c r="Y41" s="6">
        <v>0.998</v>
      </c>
      <c r="Z41" s="6">
        <v>2</v>
      </c>
    </row>
    <row r="42" spans="1:26">
      <c r="A42" s="10" t="s">
        <v>88</v>
      </c>
      <c r="B42" t="s">
        <v>78</v>
      </c>
      <c r="C42" s="6" t="s">
        <v>12</v>
      </c>
      <c r="D42" s="7">
        <v>0.34699999999999998</v>
      </c>
      <c r="E42" s="8">
        <f t="shared" si="0"/>
        <v>1.9975423070891796</v>
      </c>
      <c r="F42" s="6"/>
      <c r="G42" s="6" t="s">
        <v>83</v>
      </c>
      <c r="H42" s="6" t="s">
        <v>15</v>
      </c>
      <c r="I42" s="6" t="s">
        <v>15</v>
      </c>
      <c r="J42" s="6" t="s">
        <v>74</v>
      </c>
      <c r="K42" s="6" t="s">
        <v>212</v>
      </c>
      <c r="L42" s="6" t="s">
        <v>89</v>
      </c>
      <c r="M42" s="6" t="s">
        <v>38</v>
      </c>
      <c r="O42" s="6">
        <v>32</v>
      </c>
      <c r="P42" s="6" t="s">
        <v>29</v>
      </c>
      <c r="Q42" s="12" t="s">
        <v>90</v>
      </c>
      <c r="R42" s="13"/>
      <c r="S42" t="s">
        <v>91</v>
      </c>
      <c r="T42" s="9" t="s">
        <v>23</v>
      </c>
    </row>
    <row r="43" spans="1:26">
      <c r="A43" s="10" t="s">
        <v>63</v>
      </c>
      <c r="B43" t="s">
        <v>6</v>
      </c>
      <c r="C43" s="6" t="s">
        <v>7</v>
      </c>
      <c r="D43" s="7">
        <v>8.7999999999999995E-2</v>
      </c>
      <c r="E43" s="8">
        <f t="shared" si="0"/>
        <v>7.8766725063630147</v>
      </c>
      <c r="F43" s="6"/>
      <c r="G43" s="6" t="s">
        <v>83</v>
      </c>
      <c r="H43" s="6" t="s">
        <v>15</v>
      </c>
      <c r="I43" s="6" t="s">
        <v>15</v>
      </c>
      <c r="J43" s="6" t="s">
        <v>74</v>
      </c>
      <c r="K43" s="6" t="s">
        <v>212</v>
      </c>
      <c r="L43" s="6" t="s">
        <v>89</v>
      </c>
      <c r="M43" s="6" t="s">
        <v>38</v>
      </c>
      <c r="O43" s="6">
        <v>32</v>
      </c>
      <c r="P43" s="6" t="s">
        <v>29</v>
      </c>
      <c r="Q43" s="12" t="s">
        <v>90</v>
      </c>
      <c r="R43" s="13"/>
      <c r="S43" t="s">
        <v>91</v>
      </c>
      <c r="T43" s="9" t="s">
        <v>23</v>
      </c>
    </row>
    <row r="44" spans="1:26">
      <c r="A44" s="10" t="s">
        <v>92</v>
      </c>
      <c r="B44" t="s">
        <v>78</v>
      </c>
      <c r="C44" s="6" t="s">
        <v>12</v>
      </c>
      <c r="D44" s="7">
        <v>0.50700000000000001</v>
      </c>
      <c r="E44" s="8">
        <f t="shared" si="0"/>
        <v>1.3671542022878604</v>
      </c>
      <c r="F44" s="6"/>
      <c r="G44" s="6" t="s">
        <v>83</v>
      </c>
      <c r="H44" s="6" t="s">
        <v>15</v>
      </c>
      <c r="I44" s="6" t="s">
        <v>15</v>
      </c>
      <c r="J44" s="6" t="s">
        <v>74</v>
      </c>
      <c r="K44" s="6" t="s">
        <v>212</v>
      </c>
      <c r="L44" s="6" t="s">
        <v>89</v>
      </c>
      <c r="M44" s="6" t="s">
        <v>38</v>
      </c>
      <c r="O44" s="6">
        <v>32</v>
      </c>
      <c r="P44" s="6" t="s">
        <v>29</v>
      </c>
      <c r="Q44" s="12" t="s">
        <v>90</v>
      </c>
      <c r="R44" s="13"/>
      <c r="S44" t="s">
        <v>91</v>
      </c>
      <c r="T44" s="9" t="s">
        <v>23</v>
      </c>
    </row>
    <row r="45" spans="1:26">
      <c r="A45" s="10" t="s">
        <v>93</v>
      </c>
      <c r="B45" t="s">
        <v>71</v>
      </c>
      <c r="C45" s="6" t="s">
        <v>72</v>
      </c>
      <c r="D45" s="7">
        <v>0.439</v>
      </c>
      <c r="E45" s="8">
        <f t="shared" si="0"/>
        <v>1.5789229625511283</v>
      </c>
      <c r="F45" s="6"/>
      <c r="G45" s="6" t="s">
        <v>83</v>
      </c>
      <c r="H45" s="6" t="s">
        <v>15</v>
      </c>
      <c r="I45" s="6" t="s">
        <v>15</v>
      </c>
      <c r="J45" s="6" t="s">
        <v>74</v>
      </c>
      <c r="K45" s="6" t="s">
        <v>212</v>
      </c>
      <c r="L45" s="6" t="s">
        <v>89</v>
      </c>
      <c r="M45" s="6" t="s">
        <v>38</v>
      </c>
      <c r="O45" s="6">
        <v>32</v>
      </c>
      <c r="P45" s="17" t="s">
        <v>29</v>
      </c>
      <c r="Q45" s="12" t="s">
        <v>90</v>
      </c>
      <c r="R45" s="13"/>
      <c r="S45" t="s">
        <v>91</v>
      </c>
      <c r="T45" s="9" t="s">
        <v>23</v>
      </c>
    </row>
    <row r="46" spans="1:26">
      <c r="A46" s="10" t="s">
        <v>94</v>
      </c>
      <c r="B46" t="s">
        <v>71</v>
      </c>
      <c r="C46" s="6" t="s">
        <v>72</v>
      </c>
      <c r="D46" s="7">
        <v>0.439</v>
      </c>
      <c r="E46" s="8">
        <f t="shared" si="0"/>
        <v>1.5789229625511283</v>
      </c>
      <c r="F46" s="6"/>
      <c r="G46" s="6" t="s">
        <v>83</v>
      </c>
      <c r="H46" s="6" t="s">
        <v>15</v>
      </c>
      <c r="I46" s="6" t="s">
        <v>15</v>
      </c>
      <c r="J46" s="6" t="s">
        <v>74</v>
      </c>
      <c r="K46" s="6" t="s">
        <v>212</v>
      </c>
      <c r="L46" s="6" t="s">
        <v>89</v>
      </c>
      <c r="M46" s="6" t="s">
        <v>38</v>
      </c>
      <c r="O46" s="6">
        <v>32</v>
      </c>
      <c r="P46" s="6" t="s">
        <v>29</v>
      </c>
      <c r="Q46" s="12" t="s">
        <v>90</v>
      </c>
      <c r="R46" s="13"/>
      <c r="S46" t="s">
        <v>91</v>
      </c>
      <c r="T46" s="9" t="s">
        <v>23</v>
      </c>
    </row>
    <row r="47" spans="1:26">
      <c r="A47" s="10" t="s">
        <v>73</v>
      </c>
      <c r="B47" t="s">
        <v>69</v>
      </c>
      <c r="C47" s="6" t="s">
        <v>72</v>
      </c>
      <c r="D47" s="7">
        <v>1.2E-2</v>
      </c>
      <c r="E47" s="8">
        <f t="shared" si="0"/>
        <v>57.762265046662108</v>
      </c>
      <c r="F47" s="6">
        <v>19.2</v>
      </c>
      <c r="G47" s="6" t="s">
        <v>14</v>
      </c>
      <c r="H47" s="6" t="s">
        <v>64</v>
      </c>
      <c r="I47" s="6" t="s">
        <v>64</v>
      </c>
      <c r="J47" s="6" t="s">
        <v>95</v>
      </c>
      <c r="K47" s="6" t="s">
        <v>211</v>
      </c>
      <c r="L47" s="6">
        <v>25</v>
      </c>
      <c r="M47" s="6" t="s">
        <v>28</v>
      </c>
      <c r="N47" s="8">
        <v>3.92</v>
      </c>
      <c r="O47" s="6">
        <v>356</v>
      </c>
      <c r="P47" s="17" t="s">
        <v>29</v>
      </c>
      <c r="Q47" s="12" t="s">
        <v>96</v>
      </c>
      <c r="R47" s="13"/>
      <c r="S47" t="s">
        <v>39</v>
      </c>
      <c r="U47" s="6">
        <v>9.4000000000000004E-3</v>
      </c>
      <c r="V47" s="6">
        <v>1.4500000000000001E-2</v>
      </c>
      <c r="W47" s="6">
        <v>12.7</v>
      </c>
      <c r="X47" s="6">
        <v>25.7</v>
      </c>
      <c r="Y47" s="6">
        <v>0.98499999999999999</v>
      </c>
      <c r="Z47" s="6">
        <v>12</v>
      </c>
    </row>
    <row r="48" spans="1:26">
      <c r="A48" s="10" t="s">
        <v>73</v>
      </c>
      <c r="B48" t="s">
        <v>69</v>
      </c>
      <c r="C48" s="6" t="s">
        <v>72</v>
      </c>
      <c r="D48" s="7">
        <v>3.3999999999999998E-3</v>
      </c>
      <c r="E48" s="8">
        <f t="shared" si="0"/>
        <v>203.86681781174863</v>
      </c>
      <c r="F48" s="6"/>
      <c r="G48" s="6" t="s">
        <v>14</v>
      </c>
      <c r="H48" s="6" t="s">
        <v>64</v>
      </c>
      <c r="I48" s="6" t="s">
        <v>64</v>
      </c>
      <c r="J48" s="6" t="s">
        <v>95</v>
      </c>
      <c r="K48" s="6" t="s">
        <v>211</v>
      </c>
      <c r="L48" s="6">
        <v>25</v>
      </c>
      <c r="M48" s="6" t="s">
        <v>28</v>
      </c>
      <c r="N48" s="8">
        <v>3.21</v>
      </c>
      <c r="O48" s="6">
        <v>28</v>
      </c>
      <c r="P48" s="17" t="s">
        <v>29</v>
      </c>
      <c r="Q48" s="12" t="s">
        <v>96</v>
      </c>
      <c r="R48" s="13"/>
      <c r="S48" t="s">
        <v>31</v>
      </c>
      <c r="U48" s="6">
        <v>2.8E-3</v>
      </c>
      <c r="V48" s="6">
        <v>4.0000000000000001E-3</v>
      </c>
      <c r="W48" s="6"/>
      <c r="X48" s="6"/>
      <c r="Y48" s="6">
        <v>0.999</v>
      </c>
      <c r="Z48" s="6">
        <v>1</v>
      </c>
    </row>
    <row r="49" spans="1:26">
      <c r="A49" s="10" t="s">
        <v>73</v>
      </c>
      <c r="B49" t="s">
        <v>69</v>
      </c>
      <c r="C49" s="6" t="s">
        <v>72</v>
      </c>
      <c r="D49" s="7">
        <v>3.8E-3</v>
      </c>
      <c r="E49" s="8">
        <f t="shared" si="0"/>
        <v>182.40715277893298</v>
      </c>
      <c r="F49" s="6"/>
      <c r="G49" s="6" t="s">
        <v>14</v>
      </c>
      <c r="H49" s="6" t="s">
        <v>64</v>
      </c>
      <c r="I49" s="6" t="s">
        <v>64</v>
      </c>
      <c r="J49" s="6" t="s">
        <v>95</v>
      </c>
      <c r="K49" s="6" t="s">
        <v>211</v>
      </c>
      <c r="L49" s="6">
        <v>25</v>
      </c>
      <c r="M49" s="6" t="s">
        <v>28</v>
      </c>
      <c r="N49" s="8">
        <v>3.44</v>
      </c>
      <c r="O49" s="6">
        <v>58</v>
      </c>
      <c r="P49" s="17" t="s">
        <v>29</v>
      </c>
      <c r="Q49" s="12" t="s">
        <v>96</v>
      </c>
      <c r="R49" s="13"/>
      <c r="S49" t="s">
        <v>31</v>
      </c>
      <c r="U49" s="6">
        <v>2.5999999999999999E-3</v>
      </c>
      <c r="V49" s="6">
        <v>5.4000000000000003E-3</v>
      </c>
      <c r="W49" s="6"/>
      <c r="X49" s="6"/>
      <c r="Y49" s="6">
        <v>0.95599999999999996</v>
      </c>
      <c r="Z49" s="6">
        <v>3</v>
      </c>
    </row>
    <row r="50" spans="1:26">
      <c r="A50" s="10" t="s">
        <v>73</v>
      </c>
      <c r="B50" t="s">
        <v>69</v>
      </c>
      <c r="C50" s="6" t="s">
        <v>72</v>
      </c>
      <c r="D50" s="7">
        <v>7.7000000000000002E-3</v>
      </c>
      <c r="E50" s="8">
        <f t="shared" si="0"/>
        <v>90.01911435843445</v>
      </c>
      <c r="F50" s="6"/>
      <c r="G50" s="6" t="s">
        <v>14</v>
      </c>
      <c r="H50" s="6" t="s">
        <v>64</v>
      </c>
      <c r="I50" s="6" t="s">
        <v>64</v>
      </c>
      <c r="J50" s="6" t="s">
        <v>95</v>
      </c>
      <c r="K50" s="6" t="s">
        <v>211</v>
      </c>
      <c r="L50" s="6">
        <v>25</v>
      </c>
      <c r="M50" s="6" t="s">
        <v>28</v>
      </c>
      <c r="N50" s="8">
        <v>2.73</v>
      </c>
      <c r="O50" s="6">
        <v>78</v>
      </c>
      <c r="P50" s="17" t="s">
        <v>29</v>
      </c>
      <c r="Q50" s="12" t="s">
        <v>96</v>
      </c>
      <c r="R50" s="13"/>
      <c r="S50" t="s">
        <v>31</v>
      </c>
      <c r="U50" s="6">
        <v>6.1999999999999998E-3</v>
      </c>
      <c r="V50" s="6">
        <v>9.2999999999999992E-3</v>
      </c>
      <c r="W50" s="6"/>
      <c r="X50" s="6"/>
      <c r="Y50" s="6">
        <v>0.98899999999999999</v>
      </c>
      <c r="Z50" s="6">
        <v>3</v>
      </c>
    </row>
    <row r="51" spans="1:26">
      <c r="A51" s="10" t="s">
        <v>97</v>
      </c>
      <c r="B51" t="s">
        <v>78</v>
      </c>
      <c r="C51" s="6" t="s">
        <v>72</v>
      </c>
      <c r="D51" s="7">
        <v>5.8099999999999999E-2</v>
      </c>
      <c r="E51" s="8">
        <f t="shared" si="0"/>
        <v>11.930244071599747</v>
      </c>
      <c r="F51" s="6"/>
      <c r="G51" s="6" t="s">
        <v>14</v>
      </c>
      <c r="H51" s="6" t="s">
        <v>15</v>
      </c>
      <c r="I51" s="6" t="s">
        <v>15</v>
      </c>
      <c r="J51" s="6" t="s">
        <v>74</v>
      </c>
      <c r="K51" s="6" t="s">
        <v>211</v>
      </c>
      <c r="L51" s="6"/>
      <c r="M51" s="6" t="s">
        <v>38</v>
      </c>
      <c r="N51" s="8"/>
      <c r="O51" s="6">
        <v>22</v>
      </c>
      <c r="P51" s="17" t="s">
        <v>98</v>
      </c>
      <c r="Q51" s="12" t="s">
        <v>99</v>
      </c>
      <c r="R51" s="13"/>
      <c r="S51" t="s">
        <v>31</v>
      </c>
      <c r="U51" s="6">
        <v>4.4499999999999998E-2</v>
      </c>
      <c r="V51" s="6">
        <v>7.1599999999999997E-2</v>
      </c>
      <c r="W51" s="6"/>
      <c r="X51" s="6"/>
      <c r="Y51" s="6">
        <v>0.996</v>
      </c>
      <c r="Z51" s="6">
        <v>2</v>
      </c>
    </row>
    <row r="52" spans="1:26">
      <c r="A52" s="10" t="s">
        <v>97</v>
      </c>
      <c r="B52" t="s">
        <v>78</v>
      </c>
      <c r="C52" s="6" t="s">
        <v>72</v>
      </c>
      <c r="D52" s="7">
        <v>0.14580000000000001</v>
      </c>
      <c r="E52" s="8">
        <f t="shared" si="0"/>
        <v>4.7540958886141649</v>
      </c>
      <c r="F52" s="6">
        <v>23.2</v>
      </c>
      <c r="G52" s="6" t="s">
        <v>14</v>
      </c>
      <c r="H52" s="6" t="s">
        <v>15</v>
      </c>
      <c r="I52" s="6" t="s">
        <v>15</v>
      </c>
      <c r="J52" s="6" t="s">
        <v>74</v>
      </c>
      <c r="K52" s="6" t="s">
        <v>211</v>
      </c>
      <c r="L52" s="6"/>
      <c r="M52" s="6" t="s">
        <v>38</v>
      </c>
      <c r="N52" s="8"/>
      <c r="O52" s="6">
        <v>28</v>
      </c>
      <c r="P52" s="17" t="s">
        <v>98</v>
      </c>
      <c r="Q52" s="12" t="s">
        <v>99</v>
      </c>
      <c r="R52" s="13"/>
      <c r="S52" t="s">
        <v>39</v>
      </c>
      <c r="U52" s="6">
        <v>8.1799999999999998E-2</v>
      </c>
      <c r="V52" s="6">
        <v>0.20979999999999999</v>
      </c>
      <c r="W52" s="6">
        <v>14.2</v>
      </c>
      <c r="X52" s="6">
        <v>32.1</v>
      </c>
      <c r="Y52" s="6">
        <v>0.998</v>
      </c>
      <c r="Z52" s="6">
        <v>2</v>
      </c>
    </row>
    <row r="53" spans="1:26">
      <c r="A53" s="10" t="s">
        <v>100</v>
      </c>
      <c r="B53" t="s">
        <v>78</v>
      </c>
      <c r="C53" s="6" t="s">
        <v>72</v>
      </c>
      <c r="D53" s="7">
        <v>8.8800000000000004E-2</v>
      </c>
      <c r="E53" s="8">
        <f t="shared" si="0"/>
        <v>7.8057114927921765</v>
      </c>
      <c r="F53" s="6">
        <v>0</v>
      </c>
      <c r="G53" s="6" t="s">
        <v>14</v>
      </c>
      <c r="H53" s="18" t="s">
        <v>64</v>
      </c>
      <c r="I53" s="18" t="s">
        <v>64</v>
      </c>
      <c r="J53" s="6" t="s">
        <v>74</v>
      </c>
      <c r="K53" s="6" t="s">
        <v>211</v>
      </c>
      <c r="L53" s="6"/>
      <c r="M53" s="6" t="s">
        <v>28</v>
      </c>
      <c r="N53" s="8"/>
      <c r="O53" s="6">
        <v>28</v>
      </c>
      <c r="P53" s="17" t="s">
        <v>98</v>
      </c>
      <c r="Q53" s="12" t="s">
        <v>99</v>
      </c>
      <c r="R53" s="13"/>
      <c r="S53" t="s">
        <v>31</v>
      </c>
      <c r="U53" s="6">
        <v>6.08E-2</v>
      </c>
      <c r="V53" s="6">
        <v>0.1168</v>
      </c>
      <c r="W53" s="6"/>
      <c r="X53" s="6"/>
      <c r="Y53" s="14">
        <v>0.97</v>
      </c>
      <c r="Z53" s="6">
        <v>4</v>
      </c>
    </row>
    <row r="54" spans="1:26">
      <c r="A54" s="10" t="s">
        <v>100</v>
      </c>
      <c r="B54" t="s">
        <v>78</v>
      </c>
      <c r="C54" s="6" t="s">
        <v>72</v>
      </c>
      <c r="D54" s="7">
        <v>0.13</v>
      </c>
      <c r="E54" s="8">
        <f t="shared" si="0"/>
        <v>5.3319013889226561</v>
      </c>
      <c r="F54" s="6">
        <v>11.8</v>
      </c>
      <c r="G54" s="6" t="s">
        <v>14</v>
      </c>
      <c r="H54" s="6" t="s">
        <v>15</v>
      </c>
      <c r="I54" s="6" t="s">
        <v>15</v>
      </c>
      <c r="J54" s="6" t="s">
        <v>74</v>
      </c>
      <c r="K54" s="6" t="s">
        <v>211</v>
      </c>
      <c r="L54" s="6"/>
      <c r="M54" s="6" t="s">
        <v>28</v>
      </c>
      <c r="N54" s="8"/>
      <c r="O54" s="6">
        <v>36</v>
      </c>
      <c r="P54" s="17" t="s">
        <v>98</v>
      </c>
      <c r="Q54" s="12" t="s">
        <v>99</v>
      </c>
      <c r="R54" s="13"/>
      <c r="S54" t="s">
        <v>39</v>
      </c>
      <c r="U54" s="7">
        <v>0.12</v>
      </c>
      <c r="V54" s="7">
        <v>0.14000000000000001</v>
      </c>
      <c r="W54" s="6">
        <v>10.1</v>
      </c>
      <c r="X54" s="6">
        <v>13.5</v>
      </c>
      <c r="Y54" s="6">
        <v>0.999</v>
      </c>
      <c r="Z54" s="6">
        <v>3</v>
      </c>
    </row>
    <row r="55" spans="1:26">
      <c r="A55" s="19" t="s">
        <v>101</v>
      </c>
      <c r="B55" t="s">
        <v>6</v>
      </c>
      <c r="C55" s="18" t="s">
        <v>7</v>
      </c>
      <c r="D55" s="20">
        <v>5.3999999999999999E-2</v>
      </c>
      <c r="E55" s="8">
        <f t="shared" si="0"/>
        <v>12.836058899258246</v>
      </c>
      <c r="F55" s="6"/>
      <c r="G55" s="18" t="s">
        <v>102</v>
      </c>
      <c r="H55" s="18" t="s">
        <v>15</v>
      </c>
      <c r="I55" s="18" t="s">
        <v>15</v>
      </c>
      <c r="J55" s="18" t="s">
        <v>74</v>
      </c>
      <c r="K55" s="18" t="s">
        <v>212</v>
      </c>
      <c r="L55" s="18" t="s">
        <v>19</v>
      </c>
      <c r="M55" s="18" t="s">
        <v>28</v>
      </c>
      <c r="N55" s="21">
        <v>1.8</v>
      </c>
      <c r="O55" s="18">
        <v>65</v>
      </c>
      <c r="P55" s="18" t="s">
        <v>29</v>
      </c>
      <c r="Q55" s="22" t="s">
        <v>103</v>
      </c>
      <c r="R55" s="13"/>
      <c r="S55" t="s">
        <v>91</v>
      </c>
    </row>
    <row r="56" spans="1:26">
      <c r="A56" s="19" t="s">
        <v>101</v>
      </c>
      <c r="B56" t="s">
        <v>6</v>
      </c>
      <c r="C56" s="18" t="s">
        <v>7</v>
      </c>
      <c r="D56" s="20">
        <v>6.3E-2</v>
      </c>
      <c r="E56" s="8">
        <f t="shared" si="0"/>
        <v>11.00233619936421</v>
      </c>
      <c r="F56" s="6"/>
      <c r="G56" s="18" t="s">
        <v>102</v>
      </c>
      <c r="H56" s="18" t="s">
        <v>64</v>
      </c>
      <c r="I56" s="18" t="s">
        <v>64</v>
      </c>
      <c r="J56" s="18" t="s">
        <v>74</v>
      </c>
      <c r="K56" s="18" t="s">
        <v>212</v>
      </c>
      <c r="L56" s="18" t="s">
        <v>19</v>
      </c>
      <c r="M56" s="18" t="s">
        <v>28</v>
      </c>
      <c r="N56" s="21">
        <v>1.8</v>
      </c>
      <c r="O56" s="18">
        <v>43</v>
      </c>
      <c r="P56" s="18" t="s">
        <v>29</v>
      </c>
      <c r="Q56" s="22" t="s">
        <v>103</v>
      </c>
      <c r="R56" s="13"/>
      <c r="S56" t="s">
        <v>91</v>
      </c>
    </row>
    <row r="57" spans="1:26">
      <c r="A57" s="19" t="s">
        <v>101</v>
      </c>
      <c r="B57" t="s">
        <v>6</v>
      </c>
      <c r="C57" s="18" t="s">
        <v>7</v>
      </c>
      <c r="D57" s="20">
        <v>7.5999999999999998E-2</v>
      </c>
      <c r="E57" s="8">
        <f t="shared" si="0"/>
        <v>9.1203576389466487</v>
      </c>
      <c r="F57" s="6"/>
      <c r="G57" s="18" t="s">
        <v>102</v>
      </c>
      <c r="H57" s="18" t="s">
        <v>64</v>
      </c>
      <c r="I57" s="18" t="s">
        <v>64</v>
      </c>
      <c r="J57" s="18" t="s">
        <v>74</v>
      </c>
      <c r="K57" s="18" t="s">
        <v>212</v>
      </c>
      <c r="L57" s="18" t="s">
        <v>19</v>
      </c>
      <c r="M57" s="18" t="s">
        <v>28</v>
      </c>
      <c r="N57" s="21">
        <v>2</v>
      </c>
      <c r="O57" s="18">
        <v>63</v>
      </c>
      <c r="P57" s="18" t="s">
        <v>29</v>
      </c>
      <c r="Q57" s="22" t="s">
        <v>103</v>
      </c>
      <c r="R57" s="13"/>
      <c r="S57" t="s">
        <v>91</v>
      </c>
    </row>
    <row r="58" spans="1:26">
      <c r="A58" s="19" t="s">
        <v>63</v>
      </c>
      <c r="B58" t="s">
        <v>6</v>
      </c>
      <c r="C58" s="18" t="s">
        <v>7</v>
      </c>
      <c r="D58" s="20">
        <v>8.3000000000000004E-2</v>
      </c>
      <c r="E58" s="8">
        <f t="shared" si="0"/>
        <v>8.3511708501198214</v>
      </c>
      <c r="F58" s="6"/>
      <c r="G58" s="18" t="s">
        <v>102</v>
      </c>
      <c r="H58" s="18" t="s">
        <v>15</v>
      </c>
      <c r="I58" s="18" t="s">
        <v>15</v>
      </c>
      <c r="J58" s="18" t="s">
        <v>74</v>
      </c>
      <c r="K58" s="18" t="s">
        <v>212</v>
      </c>
      <c r="L58" s="18" t="s">
        <v>19</v>
      </c>
      <c r="M58" s="18" t="s">
        <v>28</v>
      </c>
      <c r="N58" s="21">
        <v>2</v>
      </c>
      <c r="O58" s="18">
        <v>65</v>
      </c>
      <c r="P58" s="18" t="s">
        <v>29</v>
      </c>
      <c r="Q58" s="22" t="s">
        <v>103</v>
      </c>
      <c r="R58" s="13"/>
      <c r="S58" t="s">
        <v>91</v>
      </c>
    </row>
    <row r="59" spans="1:26">
      <c r="A59" s="19" t="s">
        <v>63</v>
      </c>
      <c r="B59" t="s">
        <v>6</v>
      </c>
      <c r="C59" s="18" t="s">
        <v>7</v>
      </c>
      <c r="D59" s="20">
        <v>0.11</v>
      </c>
      <c r="E59" s="8">
        <f t="shared" si="0"/>
        <v>6.301338005090412</v>
      </c>
      <c r="F59" s="6"/>
      <c r="G59" s="18" t="s">
        <v>102</v>
      </c>
      <c r="H59" s="18" t="s">
        <v>64</v>
      </c>
      <c r="I59" s="18" t="s">
        <v>64</v>
      </c>
      <c r="J59" s="18" t="s">
        <v>74</v>
      </c>
      <c r="K59" s="18" t="s">
        <v>212</v>
      </c>
      <c r="L59" s="18" t="s">
        <v>19</v>
      </c>
      <c r="M59" s="18" t="s">
        <v>28</v>
      </c>
      <c r="N59" s="21">
        <v>2.2999999999999998</v>
      </c>
      <c r="O59" s="18">
        <v>43</v>
      </c>
      <c r="P59" s="18" t="s">
        <v>29</v>
      </c>
      <c r="Q59" s="22" t="s">
        <v>103</v>
      </c>
      <c r="R59" s="13"/>
      <c r="S59" t="s">
        <v>91</v>
      </c>
    </row>
    <row r="60" spans="1:26">
      <c r="A60" s="19" t="s">
        <v>63</v>
      </c>
      <c r="B60" t="s">
        <v>6</v>
      </c>
      <c r="C60" s="18" t="s">
        <v>7</v>
      </c>
      <c r="D60" s="20">
        <v>0.03</v>
      </c>
      <c r="E60" s="8">
        <f t="shared" si="0"/>
        <v>23.104906018664845</v>
      </c>
      <c r="F60" s="6"/>
      <c r="G60" s="18" t="s">
        <v>102</v>
      </c>
      <c r="H60" s="18" t="s">
        <v>64</v>
      </c>
      <c r="I60" s="18" t="s">
        <v>64</v>
      </c>
      <c r="J60" s="18" t="s">
        <v>74</v>
      </c>
      <c r="K60" s="18" t="s">
        <v>212</v>
      </c>
      <c r="L60" s="18" t="s">
        <v>19</v>
      </c>
      <c r="M60" s="18" t="s">
        <v>28</v>
      </c>
      <c r="N60" s="21">
        <v>2</v>
      </c>
      <c r="O60" s="18">
        <v>63</v>
      </c>
      <c r="P60" s="18" t="s">
        <v>29</v>
      </c>
      <c r="Q60" s="22" t="s">
        <v>103</v>
      </c>
      <c r="R60" s="13"/>
      <c r="S60" t="s">
        <v>91</v>
      </c>
    </row>
    <row r="61" spans="1:26">
      <c r="A61" s="10" t="s">
        <v>63</v>
      </c>
      <c r="B61" t="s">
        <v>6</v>
      </c>
      <c r="C61" s="6" t="s">
        <v>7</v>
      </c>
      <c r="D61" s="7">
        <v>4.4699999999999997E-2</v>
      </c>
      <c r="E61" s="8">
        <f t="shared" si="0"/>
        <v>15.506648334674392</v>
      </c>
      <c r="F61" s="6">
        <v>56.6</v>
      </c>
      <c r="G61" s="6" t="s">
        <v>104</v>
      </c>
      <c r="H61" s="6" t="s">
        <v>15</v>
      </c>
      <c r="I61" s="6" t="s">
        <v>15</v>
      </c>
      <c r="J61" s="6" t="s">
        <v>105</v>
      </c>
      <c r="K61" s="6" t="s">
        <v>212</v>
      </c>
      <c r="L61" s="6">
        <v>21</v>
      </c>
      <c r="M61" s="6" t="s">
        <v>28</v>
      </c>
      <c r="O61" s="6">
        <v>70</v>
      </c>
      <c r="P61" s="6" t="s">
        <v>66</v>
      </c>
      <c r="Q61" s="12" t="s">
        <v>106</v>
      </c>
      <c r="R61" s="13"/>
      <c r="S61" t="s">
        <v>39</v>
      </c>
      <c r="U61" s="6">
        <v>1.78E-2</v>
      </c>
      <c r="V61" s="6">
        <v>7.1599999999999997E-2</v>
      </c>
      <c r="W61" s="6">
        <v>47.6</v>
      </c>
      <c r="X61" s="6">
        <v>65.7</v>
      </c>
      <c r="Y61" s="6">
        <v>0.96599999999999997</v>
      </c>
      <c r="Z61" s="6">
        <v>6</v>
      </c>
    </row>
    <row r="62" spans="1:26">
      <c r="A62" t="s">
        <v>70</v>
      </c>
      <c r="B62" t="s">
        <v>71</v>
      </c>
      <c r="C62" s="6" t="s">
        <v>72</v>
      </c>
      <c r="D62" s="7">
        <v>0.1482</v>
      </c>
      <c r="E62" s="8">
        <f t="shared" si="0"/>
        <v>4.6771064815111014</v>
      </c>
      <c r="F62" s="8">
        <v>61.7</v>
      </c>
      <c r="G62" s="6" t="s">
        <v>104</v>
      </c>
      <c r="H62" s="6" t="s">
        <v>15</v>
      </c>
      <c r="I62" s="6" t="s">
        <v>15</v>
      </c>
      <c r="J62" s="6" t="s">
        <v>105</v>
      </c>
      <c r="K62" s="6" t="s">
        <v>212</v>
      </c>
      <c r="L62" s="6">
        <v>21</v>
      </c>
      <c r="M62" s="6" t="s">
        <v>28</v>
      </c>
      <c r="O62" s="6">
        <v>70</v>
      </c>
      <c r="P62" s="6" t="s">
        <v>66</v>
      </c>
      <c r="Q62" s="12" t="s">
        <v>106</v>
      </c>
      <c r="R62" s="13"/>
      <c r="S62" t="s">
        <v>39</v>
      </c>
      <c r="U62" s="6">
        <v>9.2299999999999993E-2</v>
      </c>
      <c r="V62" s="6">
        <v>0.20419999999999999</v>
      </c>
      <c r="W62" s="6">
        <v>59.1</v>
      </c>
      <c r="X62" s="6">
        <v>64.3</v>
      </c>
      <c r="Y62" s="14">
        <v>0.98</v>
      </c>
      <c r="Z62" s="6">
        <v>7</v>
      </c>
    </row>
    <row r="63" spans="1:26">
      <c r="A63" t="s">
        <v>107</v>
      </c>
      <c r="B63" t="s">
        <v>6</v>
      </c>
      <c r="C63" s="6" t="s">
        <v>7</v>
      </c>
      <c r="D63" s="7">
        <v>8.0399999999999999E-2</v>
      </c>
      <c r="E63" s="8">
        <f t="shared" si="0"/>
        <v>8.6212335890540466</v>
      </c>
      <c r="F63" s="6"/>
      <c r="G63" s="6" t="s">
        <v>14</v>
      </c>
      <c r="H63" s="6"/>
      <c r="I63" s="6" t="s">
        <v>108</v>
      </c>
      <c r="J63" s="6" t="s">
        <v>74</v>
      </c>
      <c r="K63" s="6" t="s">
        <v>212</v>
      </c>
      <c r="L63" s="6" t="s">
        <v>13</v>
      </c>
      <c r="M63" s="6" t="s">
        <v>28</v>
      </c>
      <c r="O63" s="6">
        <v>1</v>
      </c>
      <c r="P63" s="6" t="s">
        <v>98</v>
      </c>
      <c r="Q63" s="12" t="s">
        <v>109</v>
      </c>
      <c r="R63" s="13"/>
      <c r="S63" t="s">
        <v>31</v>
      </c>
      <c r="T63" s="9" t="s">
        <v>23</v>
      </c>
    </row>
    <row r="64" spans="1:26">
      <c r="A64" t="s">
        <v>110</v>
      </c>
      <c r="B64" t="s">
        <v>6</v>
      </c>
      <c r="C64" s="6" t="s">
        <v>7</v>
      </c>
      <c r="D64" s="7">
        <v>0.31</v>
      </c>
      <c r="E64" s="8">
        <f t="shared" si="0"/>
        <v>2.2359586469675654</v>
      </c>
      <c r="F64" s="6"/>
      <c r="G64" s="6" t="s">
        <v>14</v>
      </c>
      <c r="H64" s="6"/>
      <c r="I64" s="6" t="s">
        <v>108</v>
      </c>
      <c r="J64" s="6" t="s">
        <v>74</v>
      </c>
      <c r="K64" s="6" t="s">
        <v>212</v>
      </c>
      <c r="L64" s="6" t="s">
        <v>13</v>
      </c>
      <c r="M64" s="6" t="s">
        <v>28</v>
      </c>
      <c r="O64" s="6">
        <v>1</v>
      </c>
      <c r="P64" s="6" t="s">
        <v>98</v>
      </c>
      <c r="Q64" s="12" t="s">
        <v>109</v>
      </c>
      <c r="R64" s="13"/>
      <c r="S64" t="s">
        <v>31</v>
      </c>
      <c r="T64" s="9" t="s">
        <v>23</v>
      </c>
    </row>
    <row r="65" spans="1:26">
      <c r="A65" t="s">
        <v>111</v>
      </c>
      <c r="B65" t="s">
        <v>6</v>
      </c>
      <c r="C65" s="6" t="s">
        <v>7</v>
      </c>
      <c r="D65" s="7">
        <v>1.331</v>
      </c>
      <c r="E65" s="8">
        <f t="shared" si="0"/>
        <v>0.52077173595788528</v>
      </c>
      <c r="F65" s="6"/>
      <c r="G65" s="6" t="s">
        <v>14</v>
      </c>
      <c r="H65" s="6"/>
      <c r="I65" s="6" t="s">
        <v>108</v>
      </c>
      <c r="J65" s="6" t="s">
        <v>74</v>
      </c>
      <c r="K65" s="6" t="s">
        <v>212</v>
      </c>
      <c r="L65" s="6" t="s">
        <v>13</v>
      </c>
      <c r="M65" s="6" t="s">
        <v>28</v>
      </c>
      <c r="O65" s="6">
        <v>1</v>
      </c>
      <c r="P65" s="6" t="s">
        <v>98</v>
      </c>
      <c r="Q65" s="12" t="s">
        <v>109</v>
      </c>
      <c r="R65" s="13"/>
      <c r="S65" t="s">
        <v>31</v>
      </c>
      <c r="T65" s="9" t="s">
        <v>23</v>
      </c>
    </row>
    <row r="66" spans="1:26">
      <c r="A66" t="s">
        <v>112</v>
      </c>
      <c r="B66" t="s">
        <v>71</v>
      </c>
      <c r="C66" s="6" t="s">
        <v>72</v>
      </c>
      <c r="D66" s="7">
        <v>0.19009999999999999</v>
      </c>
      <c r="E66" s="8">
        <f t="shared" ref="E66:E100" si="1">LN(0.5)/(D66*-1)</f>
        <v>3.6462239903205962</v>
      </c>
      <c r="F66" s="6"/>
      <c r="G66" s="6" t="s">
        <v>14</v>
      </c>
      <c r="H66" s="6"/>
      <c r="I66" s="6" t="s">
        <v>108</v>
      </c>
      <c r="J66" s="6" t="s">
        <v>74</v>
      </c>
      <c r="K66" s="6" t="s">
        <v>212</v>
      </c>
      <c r="L66" s="6" t="s">
        <v>13</v>
      </c>
      <c r="M66" s="6" t="s">
        <v>28</v>
      </c>
      <c r="O66" s="6">
        <v>1</v>
      </c>
      <c r="P66" s="6" t="s">
        <v>98</v>
      </c>
      <c r="Q66" s="12" t="s">
        <v>109</v>
      </c>
      <c r="R66" s="13"/>
      <c r="S66" t="s">
        <v>31</v>
      </c>
      <c r="T66" s="9" t="s">
        <v>23</v>
      </c>
    </row>
    <row r="67" spans="1:26">
      <c r="A67" t="s">
        <v>113</v>
      </c>
      <c r="B67" t="s">
        <v>69</v>
      </c>
      <c r="C67" s="6" t="s">
        <v>72</v>
      </c>
      <c r="D67" s="7">
        <v>8.0000000000000002E-3</v>
      </c>
      <c r="E67" s="8">
        <f t="shared" si="1"/>
        <v>86.643397569993155</v>
      </c>
      <c r="F67" s="8"/>
      <c r="G67" s="6" t="s">
        <v>14</v>
      </c>
      <c r="H67" s="6" t="s">
        <v>64</v>
      </c>
      <c r="I67" s="6" t="s">
        <v>64</v>
      </c>
      <c r="J67" s="6" t="s">
        <v>74</v>
      </c>
      <c r="K67" s="6" t="s">
        <v>211</v>
      </c>
      <c r="L67" s="11">
        <v>25</v>
      </c>
      <c r="M67" s="6" t="s">
        <v>28</v>
      </c>
      <c r="N67" s="6" t="s">
        <v>19</v>
      </c>
      <c r="O67" s="6">
        <v>130</v>
      </c>
      <c r="P67" s="6" t="s">
        <v>98</v>
      </c>
      <c r="Q67" s="12" t="s">
        <v>114</v>
      </c>
      <c r="R67" s="13"/>
      <c r="S67" t="s">
        <v>115</v>
      </c>
      <c r="T67" s="6">
        <v>25.5</v>
      </c>
      <c r="U67" s="6">
        <v>6.9999999999999999E-4</v>
      </c>
      <c r="V67" s="6">
        <v>1.5299999999999999E-2</v>
      </c>
      <c r="W67" s="6"/>
      <c r="X67" s="6"/>
      <c r="Y67" s="6">
        <v>0.90900000000000003</v>
      </c>
      <c r="Z67" s="6">
        <v>3</v>
      </c>
    </row>
    <row r="68" spans="1:26">
      <c r="A68" t="s">
        <v>87</v>
      </c>
      <c r="B68" t="s">
        <v>78</v>
      </c>
      <c r="C68" s="6" t="s">
        <v>12</v>
      </c>
      <c r="D68" s="7">
        <v>3.0599999999999999E-2</v>
      </c>
      <c r="E68" s="8">
        <f t="shared" si="1"/>
        <v>22.651868645749847</v>
      </c>
      <c r="F68" s="8">
        <v>0</v>
      </c>
      <c r="G68" s="6" t="s">
        <v>14</v>
      </c>
      <c r="H68" s="6" t="s">
        <v>64</v>
      </c>
      <c r="I68" s="6" t="s">
        <v>64</v>
      </c>
      <c r="J68" s="6" t="s">
        <v>74</v>
      </c>
      <c r="K68" s="6" t="s">
        <v>211</v>
      </c>
      <c r="L68" s="11">
        <v>25</v>
      </c>
      <c r="M68" s="6" t="s">
        <v>28</v>
      </c>
      <c r="N68" s="6" t="s">
        <v>19</v>
      </c>
      <c r="O68" s="6">
        <v>130</v>
      </c>
      <c r="P68" s="6" t="s">
        <v>98</v>
      </c>
      <c r="Q68" s="12" t="s">
        <v>114</v>
      </c>
      <c r="R68" s="13"/>
      <c r="S68" t="s">
        <v>31</v>
      </c>
      <c r="T68" s="6"/>
      <c r="U68" s="6">
        <v>5.9999999999999995E-4</v>
      </c>
      <c r="V68" s="6">
        <v>6.0699999999999997E-2</v>
      </c>
      <c r="W68" s="6"/>
      <c r="X68" s="6"/>
      <c r="Y68" s="6">
        <v>0.873</v>
      </c>
      <c r="Z68" s="6">
        <v>3</v>
      </c>
    </row>
    <row r="69" spans="1:26">
      <c r="A69" t="s">
        <v>116</v>
      </c>
      <c r="B69" t="s">
        <v>69</v>
      </c>
      <c r="C69" s="6" t="s">
        <v>12</v>
      </c>
      <c r="D69" s="7">
        <v>0.1052</v>
      </c>
      <c r="E69" s="8">
        <f t="shared" si="1"/>
        <v>6.5888515262352216</v>
      </c>
      <c r="F69" s="8">
        <v>9.9</v>
      </c>
      <c r="G69" s="6" t="s">
        <v>14</v>
      </c>
      <c r="H69" s="6" t="s">
        <v>64</v>
      </c>
      <c r="I69" s="6" t="s">
        <v>64</v>
      </c>
      <c r="J69" s="6" t="s">
        <v>65</v>
      </c>
      <c r="K69" s="6" t="s">
        <v>211</v>
      </c>
      <c r="L69" s="6">
        <v>15</v>
      </c>
      <c r="M69" s="6" t="s">
        <v>28</v>
      </c>
      <c r="O69" s="6">
        <v>269</v>
      </c>
      <c r="P69" s="6" t="s">
        <v>66</v>
      </c>
      <c r="Q69" s="12" t="s">
        <v>117</v>
      </c>
      <c r="R69" s="13"/>
      <c r="S69" t="s">
        <v>39</v>
      </c>
      <c r="U69" s="6">
        <v>4.3499999999999997E-2</v>
      </c>
      <c r="V69" s="6">
        <v>0.16689999999999999</v>
      </c>
      <c r="W69" s="6">
        <v>3</v>
      </c>
      <c r="X69" s="6">
        <v>16.8</v>
      </c>
      <c r="Y69" s="6">
        <v>0.78600000000000003</v>
      </c>
      <c r="Z69" s="6">
        <v>26</v>
      </c>
    </row>
    <row r="70" spans="1:26">
      <c r="A70" t="s">
        <v>63</v>
      </c>
      <c r="B70" t="s">
        <v>6</v>
      </c>
      <c r="C70" s="6" t="s">
        <v>7</v>
      </c>
      <c r="D70" s="7">
        <v>1.83E-2</v>
      </c>
      <c r="E70" s="8">
        <f t="shared" si="1"/>
        <v>37.876895112565315</v>
      </c>
      <c r="F70" s="8">
        <v>0</v>
      </c>
      <c r="G70" s="6" t="s">
        <v>14</v>
      </c>
      <c r="H70" s="6" t="s">
        <v>64</v>
      </c>
      <c r="I70" s="6" t="s">
        <v>64</v>
      </c>
      <c r="J70" s="6" t="s">
        <v>65</v>
      </c>
      <c r="K70" s="6" t="s">
        <v>211</v>
      </c>
      <c r="L70" s="6">
        <v>15</v>
      </c>
      <c r="M70" s="6" t="s">
        <v>28</v>
      </c>
      <c r="O70" s="6">
        <v>345</v>
      </c>
      <c r="P70" s="6" t="s">
        <v>66</v>
      </c>
      <c r="Q70" s="12" t="s">
        <v>117</v>
      </c>
      <c r="R70" s="13"/>
      <c r="S70" t="s">
        <v>31</v>
      </c>
      <c r="U70" s="6">
        <v>1.38E-2</v>
      </c>
      <c r="V70" s="6">
        <v>2.29E-2</v>
      </c>
      <c r="W70" s="6"/>
      <c r="X70" s="6"/>
      <c r="Y70" s="6">
        <v>0.88600000000000001</v>
      </c>
      <c r="Z70" s="6">
        <v>30</v>
      </c>
    </row>
    <row r="71" spans="1:26">
      <c r="A71" t="s">
        <v>70</v>
      </c>
      <c r="B71" t="s">
        <v>71</v>
      </c>
      <c r="C71" s="6" t="s">
        <v>72</v>
      </c>
      <c r="D71" s="7">
        <v>4.1300000000000003E-2</v>
      </c>
      <c r="E71" s="8">
        <f t="shared" si="1"/>
        <v>16.783224710894558</v>
      </c>
      <c r="F71" s="8">
        <v>0</v>
      </c>
      <c r="G71" s="6" t="s">
        <v>14</v>
      </c>
      <c r="H71" s="6" t="s">
        <v>64</v>
      </c>
      <c r="I71" s="6" t="s">
        <v>64</v>
      </c>
      <c r="J71" s="6" t="s">
        <v>65</v>
      </c>
      <c r="K71" s="6" t="s">
        <v>211</v>
      </c>
      <c r="L71" s="6">
        <v>15</v>
      </c>
      <c r="M71" s="6" t="s">
        <v>28</v>
      </c>
      <c r="O71" s="6">
        <v>269</v>
      </c>
      <c r="P71" s="6" t="s">
        <v>66</v>
      </c>
      <c r="Q71" s="12" t="s">
        <v>117</v>
      </c>
      <c r="R71" s="13"/>
      <c r="S71" t="s">
        <v>31</v>
      </c>
      <c r="U71" s="6">
        <v>3.32E-2</v>
      </c>
      <c r="V71" s="6">
        <v>4.9399999999999999E-2</v>
      </c>
      <c r="W71" s="6"/>
      <c r="X71" s="6"/>
      <c r="Y71" s="6">
        <v>0.94799999999999995</v>
      </c>
      <c r="Z71" s="6">
        <v>27</v>
      </c>
    </row>
    <row r="72" spans="1:26">
      <c r="A72" s="10" t="s">
        <v>118</v>
      </c>
      <c r="B72" t="s">
        <v>78</v>
      </c>
      <c r="C72" s="6" t="s">
        <v>12</v>
      </c>
      <c r="D72" s="7">
        <v>1.2999999999999999E-2</v>
      </c>
      <c r="E72" s="8">
        <f t="shared" si="1"/>
        <v>53.319013889226561</v>
      </c>
      <c r="F72" s="8">
        <v>0</v>
      </c>
      <c r="G72" s="6" t="s">
        <v>14</v>
      </c>
      <c r="H72" s="6" t="s">
        <v>64</v>
      </c>
      <c r="I72" s="6" t="s">
        <v>64</v>
      </c>
      <c r="J72" s="6" t="s">
        <v>65</v>
      </c>
      <c r="K72" s="6" t="s">
        <v>211</v>
      </c>
      <c r="L72" s="6">
        <v>5</v>
      </c>
      <c r="M72" s="6" t="s">
        <v>28</v>
      </c>
      <c r="O72" s="6">
        <v>120</v>
      </c>
      <c r="P72" s="6" t="s">
        <v>66</v>
      </c>
      <c r="Q72" s="12" t="s">
        <v>119</v>
      </c>
      <c r="R72" s="13"/>
      <c r="S72" t="s">
        <v>31</v>
      </c>
      <c r="U72" s="7">
        <v>1.0999999999999999E-2</v>
      </c>
      <c r="V72" s="7">
        <v>1.4999999999999999E-2</v>
      </c>
      <c r="Y72" s="6">
        <v>0.89500000000000002</v>
      </c>
      <c r="Z72" s="6">
        <v>7</v>
      </c>
    </row>
    <row r="73" spans="1:26">
      <c r="A73" s="10" t="s">
        <v>118</v>
      </c>
      <c r="B73" t="s">
        <v>78</v>
      </c>
      <c r="C73" s="6" t="s">
        <v>12</v>
      </c>
      <c r="D73" s="7">
        <v>3.2000000000000001E-2</v>
      </c>
      <c r="E73" s="8">
        <f t="shared" si="1"/>
        <v>21.660849392498289</v>
      </c>
      <c r="F73" s="8">
        <v>0</v>
      </c>
      <c r="G73" s="6" t="s">
        <v>14</v>
      </c>
      <c r="H73" s="6" t="s">
        <v>64</v>
      </c>
      <c r="I73" s="6" t="s">
        <v>64</v>
      </c>
      <c r="J73" s="6" t="s">
        <v>65</v>
      </c>
      <c r="K73" s="6" t="s">
        <v>211</v>
      </c>
      <c r="L73" s="6">
        <v>15</v>
      </c>
      <c r="M73" s="6" t="s">
        <v>28</v>
      </c>
      <c r="O73" s="6">
        <v>120</v>
      </c>
      <c r="P73" s="6" t="s">
        <v>66</v>
      </c>
      <c r="Q73" s="12" t="s">
        <v>119</v>
      </c>
      <c r="R73" s="13"/>
      <c r="S73" t="s">
        <v>31</v>
      </c>
      <c r="U73" s="7">
        <v>2.5000000000000001E-2</v>
      </c>
      <c r="V73" s="7">
        <v>3.9E-2</v>
      </c>
      <c r="Y73" s="6">
        <v>0.85699999999999998</v>
      </c>
      <c r="Z73" s="6">
        <v>7</v>
      </c>
    </row>
    <row r="74" spans="1:26">
      <c r="A74" s="10" t="s">
        <v>118</v>
      </c>
      <c r="B74" t="s">
        <v>78</v>
      </c>
      <c r="C74" s="6" t="s">
        <v>12</v>
      </c>
      <c r="D74" s="7">
        <v>6.5000000000000002E-2</v>
      </c>
      <c r="E74" s="8">
        <f t="shared" si="1"/>
        <v>10.663802777845312</v>
      </c>
      <c r="F74" s="8">
        <v>0</v>
      </c>
      <c r="G74" s="6" t="s">
        <v>14</v>
      </c>
      <c r="H74" s="6" t="s">
        <v>64</v>
      </c>
      <c r="I74" s="6" t="s">
        <v>64</v>
      </c>
      <c r="J74" s="6" t="s">
        <v>65</v>
      </c>
      <c r="K74" s="6" t="s">
        <v>211</v>
      </c>
      <c r="L74" s="6">
        <v>25</v>
      </c>
      <c r="M74" s="6" t="s">
        <v>28</v>
      </c>
      <c r="O74" s="6">
        <v>120</v>
      </c>
      <c r="P74" s="6" t="s">
        <v>66</v>
      </c>
      <c r="Q74" s="12" t="s">
        <v>119</v>
      </c>
      <c r="R74" s="13"/>
      <c r="S74" t="s">
        <v>31</v>
      </c>
      <c r="U74" s="7">
        <v>4.2000000000000003E-2</v>
      </c>
      <c r="V74" s="7">
        <v>8.7999999999999995E-2</v>
      </c>
      <c r="Y74" s="6">
        <v>0.77400000000000002</v>
      </c>
      <c r="Z74" s="6">
        <v>7</v>
      </c>
    </row>
    <row r="75" spans="1:26">
      <c r="A75" t="s">
        <v>120</v>
      </c>
      <c r="B75" t="s">
        <v>6</v>
      </c>
      <c r="C75" s="6" t="s">
        <v>7</v>
      </c>
      <c r="D75" s="7">
        <v>1.95E-2</v>
      </c>
      <c r="E75" s="8">
        <f t="shared" si="1"/>
        <v>35.546009259484372</v>
      </c>
      <c r="F75" s="8">
        <v>68.099999999999994</v>
      </c>
      <c r="G75" s="6" t="s">
        <v>14</v>
      </c>
      <c r="H75" s="6" t="s">
        <v>64</v>
      </c>
      <c r="I75" s="6" t="s">
        <v>64</v>
      </c>
      <c r="J75" s="6" t="s">
        <v>65</v>
      </c>
      <c r="K75" s="6" t="s">
        <v>211</v>
      </c>
      <c r="L75" s="6">
        <v>15</v>
      </c>
      <c r="M75" s="6" t="s">
        <v>28</v>
      </c>
      <c r="O75" s="6">
        <v>420</v>
      </c>
      <c r="P75" s="6" t="s">
        <v>66</v>
      </c>
      <c r="Q75" s="12" t="s">
        <v>121</v>
      </c>
      <c r="R75" s="13"/>
      <c r="S75" t="s">
        <v>39</v>
      </c>
      <c r="U75" s="7">
        <v>1.1999999999999999E-3</v>
      </c>
      <c r="V75" s="7">
        <v>3.7900000000000003E-2</v>
      </c>
      <c r="W75" s="8">
        <v>61.5</v>
      </c>
      <c r="X75" s="8">
        <v>74.8</v>
      </c>
      <c r="Y75" s="6">
        <v>0.88900000000000001</v>
      </c>
      <c r="Z75" s="6">
        <v>7</v>
      </c>
    </row>
    <row r="76" spans="1:26">
      <c r="A76" t="s">
        <v>122</v>
      </c>
      <c r="B76" t="s">
        <v>6</v>
      </c>
      <c r="C76" s="6" t="s">
        <v>7</v>
      </c>
      <c r="D76" s="7">
        <v>1.72E-2</v>
      </c>
      <c r="E76" s="8">
        <f t="shared" si="1"/>
        <v>40.299254683717749</v>
      </c>
      <c r="F76" s="8">
        <v>0</v>
      </c>
      <c r="G76" s="6" t="s">
        <v>14</v>
      </c>
      <c r="H76" s="6" t="s">
        <v>64</v>
      </c>
      <c r="I76" s="6" t="s">
        <v>64</v>
      </c>
      <c r="J76" s="6" t="s">
        <v>65</v>
      </c>
      <c r="K76" s="6" t="s">
        <v>211</v>
      </c>
      <c r="L76" s="6">
        <v>15</v>
      </c>
      <c r="M76" s="6" t="s">
        <v>28</v>
      </c>
      <c r="O76" s="6">
        <v>420</v>
      </c>
      <c r="P76" s="6" t="s">
        <v>66</v>
      </c>
      <c r="Q76" s="12" t="s">
        <v>121</v>
      </c>
      <c r="R76" s="13"/>
      <c r="S76" t="s">
        <v>31</v>
      </c>
      <c r="U76" s="7">
        <v>9.1999999999999998E-3</v>
      </c>
      <c r="V76" s="7">
        <v>2.5100000000000001E-2</v>
      </c>
      <c r="W76" s="8"/>
      <c r="X76" s="8"/>
      <c r="Y76" s="6">
        <v>0.95099999999999996</v>
      </c>
      <c r="Z76" s="6">
        <v>6</v>
      </c>
    </row>
    <row r="77" spans="1:26">
      <c r="A77" t="s">
        <v>123</v>
      </c>
      <c r="B77" t="s">
        <v>6</v>
      </c>
      <c r="C77" s="6" t="s">
        <v>7</v>
      </c>
      <c r="D77" s="7">
        <v>3.4299999999999997E-2</v>
      </c>
      <c r="E77" s="8">
        <f t="shared" si="1"/>
        <v>20.208372611077124</v>
      </c>
      <c r="F77" s="8">
        <v>26.9</v>
      </c>
      <c r="G77" s="6" t="s">
        <v>14</v>
      </c>
      <c r="H77" s="6" t="s">
        <v>64</v>
      </c>
      <c r="I77" s="6" t="s">
        <v>64</v>
      </c>
      <c r="J77" s="6" t="s">
        <v>65</v>
      </c>
      <c r="K77" s="6" t="s">
        <v>211</v>
      </c>
      <c r="L77" s="6">
        <v>4</v>
      </c>
      <c r="M77" s="6" t="s">
        <v>28</v>
      </c>
      <c r="O77" s="6">
        <v>282</v>
      </c>
      <c r="P77" s="6" t="s">
        <v>66</v>
      </c>
      <c r="Q77" s="12" t="s">
        <v>124</v>
      </c>
      <c r="R77" s="13"/>
      <c r="S77" t="s">
        <v>39</v>
      </c>
      <c r="U77" s="7">
        <v>7.4999999999999997E-3</v>
      </c>
      <c r="V77" s="7">
        <v>6.1100000000000002E-2</v>
      </c>
      <c r="W77" s="8">
        <v>21.5</v>
      </c>
      <c r="X77" s="8">
        <v>32.200000000000003</v>
      </c>
      <c r="Y77" s="6">
        <v>0.90300000000000002</v>
      </c>
      <c r="Z77" s="6">
        <v>7</v>
      </c>
    </row>
    <row r="78" spans="1:26">
      <c r="A78" t="s">
        <v>123</v>
      </c>
      <c r="B78" t="s">
        <v>6</v>
      </c>
      <c r="C78" s="6" t="s">
        <v>7</v>
      </c>
      <c r="D78" s="7">
        <v>1.18E-2</v>
      </c>
      <c r="E78" s="8">
        <f t="shared" si="1"/>
        <v>58.74128648813096</v>
      </c>
      <c r="F78" s="8">
        <v>0</v>
      </c>
      <c r="G78" s="6" t="s">
        <v>14</v>
      </c>
      <c r="H78" s="6" t="s">
        <v>15</v>
      </c>
      <c r="I78" s="6" t="s">
        <v>15</v>
      </c>
      <c r="J78" s="6" t="s">
        <v>65</v>
      </c>
      <c r="K78" s="6" t="s">
        <v>211</v>
      </c>
      <c r="L78" s="6">
        <v>4</v>
      </c>
      <c r="M78" s="6" t="s">
        <v>28</v>
      </c>
      <c r="O78" s="6">
        <v>282</v>
      </c>
      <c r="P78" s="6" t="s">
        <v>66</v>
      </c>
      <c r="Q78" s="12" t="s">
        <v>124</v>
      </c>
      <c r="R78" s="13"/>
      <c r="S78" t="s">
        <v>31</v>
      </c>
      <c r="U78" s="7">
        <v>4.0000000000000001E-3</v>
      </c>
      <c r="V78" s="7">
        <v>1.95E-2</v>
      </c>
      <c r="W78" s="8"/>
      <c r="X78" s="8"/>
      <c r="Y78" s="6">
        <v>0.94499999999999995</v>
      </c>
      <c r="Z78" s="6">
        <v>7</v>
      </c>
    </row>
    <row r="79" spans="1:26">
      <c r="A79" t="s">
        <v>123</v>
      </c>
      <c r="B79" t="s">
        <v>6</v>
      </c>
      <c r="C79" s="6" t="s">
        <v>7</v>
      </c>
      <c r="D79" s="7">
        <v>3.8100000000000002E-2</v>
      </c>
      <c r="E79" s="8">
        <f t="shared" si="1"/>
        <v>18.192839384775464</v>
      </c>
      <c r="F79" s="8">
        <v>23.4</v>
      </c>
      <c r="G79" s="6" t="s">
        <v>14</v>
      </c>
      <c r="H79" s="6" t="s">
        <v>64</v>
      </c>
      <c r="I79" s="6" t="s">
        <v>64</v>
      </c>
      <c r="J79" s="6" t="s">
        <v>65</v>
      </c>
      <c r="K79" s="6" t="s">
        <v>211</v>
      </c>
      <c r="L79" s="6">
        <v>10</v>
      </c>
      <c r="M79" s="6" t="s">
        <v>28</v>
      </c>
      <c r="O79" s="6">
        <v>282</v>
      </c>
      <c r="P79" s="6" t="s">
        <v>66</v>
      </c>
      <c r="Q79" s="12" t="s">
        <v>124</v>
      </c>
      <c r="R79" s="13"/>
      <c r="S79" t="s">
        <v>39</v>
      </c>
      <c r="U79" s="7">
        <v>1.83E-2</v>
      </c>
      <c r="V79" s="7">
        <v>5.8000000000000003E-2</v>
      </c>
      <c r="W79" s="8">
        <v>20.100000000000001</v>
      </c>
      <c r="X79" s="8">
        <v>26.6</v>
      </c>
      <c r="Y79" s="6">
        <v>0.95499999999999996</v>
      </c>
      <c r="Z79" s="6">
        <v>7</v>
      </c>
    </row>
    <row r="80" spans="1:26">
      <c r="A80" t="s">
        <v>123</v>
      </c>
      <c r="B80" t="s">
        <v>6</v>
      </c>
      <c r="C80" s="6" t="s">
        <v>7</v>
      </c>
      <c r="D80" s="7">
        <v>9.4000000000000004E-3</v>
      </c>
      <c r="E80" s="8">
        <f t="shared" si="1"/>
        <v>73.739061761696306</v>
      </c>
      <c r="F80" s="8">
        <v>0</v>
      </c>
      <c r="G80" s="6" t="s">
        <v>14</v>
      </c>
      <c r="H80" s="6" t="s">
        <v>15</v>
      </c>
      <c r="I80" s="6" t="s">
        <v>15</v>
      </c>
      <c r="J80" s="6" t="s">
        <v>65</v>
      </c>
      <c r="K80" s="6" t="s">
        <v>211</v>
      </c>
      <c r="L80" s="6">
        <v>10</v>
      </c>
      <c r="M80" s="6" t="s">
        <v>28</v>
      </c>
      <c r="O80" s="6">
        <v>282</v>
      </c>
      <c r="P80" s="6" t="s">
        <v>66</v>
      </c>
      <c r="Q80" s="12" t="s">
        <v>124</v>
      </c>
      <c r="R80" s="13"/>
      <c r="S80" t="s">
        <v>31</v>
      </c>
      <c r="U80" s="7">
        <v>3.0999999999999999E-3</v>
      </c>
      <c r="V80" s="7">
        <v>1.5599999999999999E-2</v>
      </c>
      <c r="W80" s="8"/>
      <c r="X80" s="8"/>
      <c r="Y80" s="6">
        <v>0.95499999999999996</v>
      </c>
      <c r="Z80" s="6">
        <v>7</v>
      </c>
    </row>
    <row r="81" spans="1:26">
      <c r="A81" t="s">
        <v>125</v>
      </c>
      <c r="B81" t="s">
        <v>6</v>
      </c>
      <c r="C81" s="6" t="s">
        <v>7</v>
      </c>
      <c r="D81" s="7">
        <v>2.9100000000000001E-2</v>
      </c>
      <c r="E81" s="8">
        <f t="shared" si="1"/>
        <v>23.819490740891588</v>
      </c>
      <c r="F81" s="8">
        <v>29.2</v>
      </c>
      <c r="G81" s="6" t="s">
        <v>14</v>
      </c>
      <c r="H81" s="6" t="s">
        <v>64</v>
      </c>
      <c r="I81" s="6" t="s">
        <v>64</v>
      </c>
      <c r="J81" s="6" t="s">
        <v>65</v>
      </c>
      <c r="K81" s="6" t="s">
        <v>211</v>
      </c>
      <c r="L81" s="6">
        <v>4</v>
      </c>
      <c r="M81" s="6" t="s">
        <v>28</v>
      </c>
      <c r="O81" s="6">
        <v>310</v>
      </c>
      <c r="P81" s="6" t="s">
        <v>66</v>
      </c>
      <c r="Q81" s="12" t="s">
        <v>124</v>
      </c>
      <c r="R81" s="13"/>
      <c r="S81" t="s">
        <v>39</v>
      </c>
      <c r="U81" s="7">
        <v>4.0000000000000002E-4</v>
      </c>
      <c r="V81" s="7">
        <v>5.7799999999999997E-2</v>
      </c>
      <c r="W81" s="8">
        <v>18.8</v>
      </c>
      <c r="X81" s="8">
        <v>39.6</v>
      </c>
      <c r="Y81" s="6">
        <v>0.84199999999999997</v>
      </c>
      <c r="Z81" s="6">
        <v>8</v>
      </c>
    </row>
    <row r="82" spans="1:26">
      <c r="A82" t="s">
        <v>125</v>
      </c>
      <c r="B82" t="s">
        <v>6</v>
      </c>
      <c r="C82" s="6" t="s">
        <v>7</v>
      </c>
      <c r="D82" s="7">
        <v>1.2999999999999999E-2</v>
      </c>
      <c r="E82" s="8">
        <f t="shared" si="1"/>
        <v>53.319013889226561</v>
      </c>
      <c r="F82" s="8">
        <v>14.3</v>
      </c>
      <c r="G82" s="6" t="s">
        <v>14</v>
      </c>
      <c r="H82" s="6" t="s">
        <v>15</v>
      </c>
      <c r="I82" s="6" t="s">
        <v>15</v>
      </c>
      <c r="J82" s="6" t="s">
        <v>65</v>
      </c>
      <c r="K82" s="6" t="s">
        <v>211</v>
      </c>
      <c r="L82" s="6">
        <v>4</v>
      </c>
      <c r="M82" s="6" t="s">
        <v>28</v>
      </c>
      <c r="O82" s="6">
        <v>310</v>
      </c>
      <c r="P82" s="6" t="s">
        <v>66</v>
      </c>
      <c r="Q82" s="12" t="s">
        <v>124</v>
      </c>
      <c r="R82" s="13"/>
      <c r="S82" t="s">
        <v>39</v>
      </c>
      <c r="U82" s="7">
        <v>4.7000000000000002E-3</v>
      </c>
      <c r="V82" s="7">
        <v>2.12E-2</v>
      </c>
      <c r="W82" s="8">
        <v>0.9</v>
      </c>
      <c r="X82" s="8">
        <v>27.6</v>
      </c>
      <c r="Y82" s="6">
        <v>0.93500000000000005</v>
      </c>
      <c r="Z82" s="6">
        <v>8</v>
      </c>
    </row>
    <row r="83" spans="1:26">
      <c r="A83" t="s">
        <v>125</v>
      </c>
      <c r="B83" t="s">
        <v>6</v>
      </c>
      <c r="C83" s="6" t="s">
        <v>7</v>
      </c>
      <c r="D83" s="7">
        <v>3.6900000000000002E-2</v>
      </c>
      <c r="E83" s="8">
        <f t="shared" si="1"/>
        <v>18.784476437938896</v>
      </c>
      <c r="F83" s="8">
        <v>27.3</v>
      </c>
      <c r="G83" s="6" t="s">
        <v>14</v>
      </c>
      <c r="H83" s="6" t="s">
        <v>64</v>
      </c>
      <c r="I83" s="6" t="s">
        <v>64</v>
      </c>
      <c r="J83" s="6" t="s">
        <v>65</v>
      </c>
      <c r="K83" s="6" t="s">
        <v>211</v>
      </c>
      <c r="L83" s="6">
        <v>10</v>
      </c>
      <c r="M83" s="6" t="s">
        <v>28</v>
      </c>
      <c r="O83" s="6">
        <v>310</v>
      </c>
      <c r="P83" s="6" t="s">
        <v>66</v>
      </c>
      <c r="Q83" s="12" t="s">
        <v>124</v>
      </c>
      <c r="R83" s="13"/>
      <c r="S83" t="s">
        <v>39</v>
      </c>
      <c r="U83" s="7">
        <v>1.24E-2</v>
      </c>
      <c r="V83" s="7">
        <v>6.1400000000000003E-2</v>
      </c>
      <c r="W83" s="8">
        <v>20</v>
      </c>
      <c r="X83" s="8">
        <v>34.5</v>
      </c>
      <c r="Y83" s="6">
        <v>0.92300000000000004</v>
      </c>
      <c r="Z83" s="6">
        <v>8</v>
      </c>
    </row>
    <row r="84" spans="1:26">
      <c r="A84" t="s">
        <v>125</v>
      </c>
      <c r="B84" t="s">
        <v>6</v>
      </c>
      <c r="C84" s="6" t="s">
        <v>7</v>
      </c>
      <c r="D84" s="7">
        <v>1.7999999999999999E-2</v>
      </c>
      <c r="E84" s="8">
        <f t="shared" si="1"/>
        <v>38.508176697774744</v>
      </c>
      <c r="F84" s="8">
        <v>13.8</v>
      </c>
      <c r="G84" s="6" t="s">
        <v>14</v>
      </c>
      <c r="H84" s="6" t="s">
        <v>15</v>
      </c>
      <c r="I84" s="6" t="s">
        <v>15</v>
      </c>
      <c r="J84" s="6" t="s">
        <v>65</v>
      </c>
      <c r="K84" s="6" t="s">
        <v>211</v>
      </c>
      <c r="L84" s="6">
        <v>10</v>
      </c>
      <c r="M84" s="6" t="s">
        <v>28</v>
      </c>
      <c r="O84" s="6">
        <v>310</v>
      </c>
      <c r="P84" s="6" t="s">
        <v>66</v>
      </c>
      <c r="Q84" s="12" t="s">
        <v>124</v>
      </c>
      <c r="R84" s="13"/>
      <c r="S84" t="s">
        <v>39</v>
      </c>
      <c r="U84" s="7">
        <v>6.0000000000000001E-3</v>
      </c>
      <c r="V84" s="7">
        <v>2.9899999999999999E-2</v>
      </c>
      <c r="W84" s="8">
        <v>2</v>
      </c>
      <c r="X84" s="8">
        <v>25.6</v>
      </c>
      <c r="Y84" s="6">
        <v>0.92100000000000004</v>
      </c>
      <c r="Z84" s="6">
        <v>8</v>
      </c>
    </row>
    <row r="85" spans="1:26">
      <c r="A85" t="s">
        <v>126</v>
      </c>
      <c r="B85" t="s">
        <v>69</v>
      </c>
      <c r="C85" s="6" t="s">
        <v>72</v>
      </c>
      <c r="D85" s="7">
        <v>1.9300000000000001E-2</v>
      </c>
      <c r="E85" s="8">
        <f t="shared" si="1"/>
        <v>35.914361687043794</v>
      </c>
      <c r="F85" s="8">
        <v>0</v>
      </c>
      <c r="G85" s="6" t="s">
        <v>14</v>
      </c>
      <c r="H85" s="6" t="s">
        <v>15</v>
      </c>
      <c r="I85" s="6" t="s">
        <v>15</v>
      </c>
      <c r="J85" s="6" t="s">
        <v>105</v>
      </c>
      <c r="K85" s="6" t="s">
        <v>211</v>
      </c>
      <c r="L85" s="6">
        <v>18</v>
      </c>
      <c r="M85" s="6" t="s">
        <v>28</v>
      </c>
      <c r="N85" s="6">
        <v>1.5</v>
      </c>
      <c r="O85" s="6">
        <v>35</v>
      </c>
      <c r="P85" s="17" t="s">
        <v>29</v>
      </c>
      <c r="Q85" s="12" t="s">
        <v>127</v>
      </c>
      <c r="R85" s="13"/>
      <c r="S85" t="s">
        <v>128</v>
      </c>
      <c r="U85" s="6">
        <v>1.6299999999999999E-2</v>
      </c>
      <c r="V85" s="6">
        <v>2.23E-2</v>
      </c>
      <c r="W85" s="8"/>
      <c r="X85" s="8"/>
      <c r="Y85" s="6">
        <v>0.96099999999999997</v>
      </c>
      <c r="Z85" s="6">
        <v>9</v>
      </c>
    </row>
    <row r="86" spans="1:26">
      <c r="A86" t="s">
        <v>126</v>
      </c>
      <c r="B86" t="s">
        <v>69</v>
      </c>
      <c r="C86" s="6" t="s">
        <v>72</v>
      </c>
      <c r="D86" s="7">
        <v>0.12520000000000001</v>
      </c>
      <c r="E86" s="8">
        <f t="shared" si="1"/>
        <v>5.5363193335458885</v>
      </c>
      <c r="F86" s="8">
        <v>46</v>
      </c>
      <c r="G86" s="6" t="s">
        <v>14</v>
      </c>
      <c r="H86" s="6" t="s">
        <v>64</v>
      </c>
      <c r="I86" s="6" t="s">
        <v>64</v>
      </c>
      <c r="J86" s="6" t="s">
        <v>105</v>
      </c>
      <c r="K86" s="6" t="s">
        <v>211</v>
      </c>
      <c r="L86" s="6">
        <v>18</v>
      </c>
      <c r="M86" s="6" t="s">
        <v>28</v>
      </c>
      <c r="N86" s="6">
        <v>1.4</v>
      </c>
      <c r="O86" s="6">
        <v>35</v>
      </c>
      <c r="P86" s="17" t="s">
        <v>29</v>
      </c>
      <c r="Q86" s="12" t="s">
        <v>127</v>
      </c>
      <c r="R86" s="13"/>
      <c r="S86" t="s">
        <v>129</v>
      </c>
      <c r="U86" s="6">
        <v>6.6500000000000004E-2</v>
      </c>
      <c r="V86" s="7">
        <v>0.184</v>
      </c>
      <c r="W86" s="8">
        <v>39.799999999999997</v>
      </c>
      <c r="X86" s="8">
        <v>52.3</v>
      </c>
      <c r="Y86" s="6">
        <v>0.94299999999999995</v>
      </c>
      <c r="Z86" s="6">
        <v>8</v>
      </c>
    </row>
    <row r="87" spans="1:26">
      <c r="A87" t="s">
        <v>130</v>
      </c>
      <c r="B87" t="s">
        <v>69</v>
      </c>
      <c r="C87" s="6" t="s">
        <v>7</v>
      </c>
      <c r="D87" s="7">
        <v>5.91E-2</v>
      </c>
      <c r="E87" s="8">
        <f t="shared" si="1"/>
        <v>11.728378689677585</v>
      </c>
      <c r="F87" s="8">
        <v>0</v>
      </c>
      <c r="G87" s="6" t="s">
        <v>14</v>
      </c>
      <c r="H87" s="6" t="s">
        <v>15</v>
      </c>
      <c r="I87" s="6" t="s">
        <v>15</v>
      </c>
      <c r="J87" s="6" t="s">
        <v>105</v>
      </c>
      <c r="K87" s="6" t="s">
        <v>211</v>
      </c>
      <c r="L87" s="6">
        <v>18</v>
      </c>
      <c r="M87" s="6" t="s">
        <v>28</v>
      </c>
      <c r="N87" s="6">
        <v>0.75</v>
      </c>
      <c r="O87" s="6">
        <v>35</v>
      </c>
      <c r="P87" s="6" t="s">
        <v>29</v>
      </c>
      <c r="Q87" s="12" t="s">
        <v>127</v>
      </c>
      <c r="R87" s="13"/>
      <c r="S87" t="s">
        <v>128</v>
      </c>
      <c r="U87" s="7">
        <v>3.7999999999999999E-2</v>
      </c>
      <c r="V87" s="6">
        <v>8.0299999999999996E-2</v>
      </c>
      <c r="W87" s="8"/>
      <c r="X87" s="8"/>
      <c r="Y87" s="6">
        <v>0.88400000000000001</v>
      </c>
      <c r="Z87" s="6">
        <v>9</v>
      </c>
    </row>
    <row r="88" spans="1:26">
      <c r="A88" t="s">
        <v>130</v>
      </c>
      <c r="B88" t="s">
        <v>69</v>
      </c>
      <c r="C88" s="6" t="s">
        <v>7</v>
      </c>
      <c r="D88" s="7">
        <v>0.16919999999999999</v>
      </c>
      <c r="E88" s="8">
        <f t="shared" si="1"/>
        <v>4.0966145423164617</v>
      </c>
      <c r="F88" s="6">
        <v>81.7</v>
      </c>
      <c r="G88" s="6" t="s">
        <v>14</v>
      </c>
      <c r="H88" s="6" t="s">
        <v>64</v>
      </c>
      <c r="I88" s="6" t="s">
        <v>64</v>
      </c>
      <c r="J88" s="6" t="s">
        <v>105</v>
      </c>
      <c r="K88" s="6" t="s">
        <v>211</v>
      </c>
      <c r="L88" s="6">
        <v>18</v>
      </c>
      <c r="M88" s="6" t="s">
        <v>28</v>
      </c>
      <c r="N88" s="6">
        <v>0.75</v>
      </c>
      <c r="O88" s="6">
        <v>35</v>
      </c>
      <c r="P88" s="6" t="s">
        <v>29</v>
      </c>
      <c r="Q88" s="12" t="s">
        <v>127</v>
      </c>
      <c r="R88" s="13"/>
      <c r="S88" t="s">
        <v>129</v>
      </c>
      <c r="U88" s="7">
        <v>0</v>
      </c>
      <c r="V88" s="6">
        <v>0.35680000000000001</v>
      </c>
      <c r="W88" s="8">
        <v>77.7</v>
      </c>
      <c r="X88" s="8">
        <v>85.7</v>
      </c>
      <c r="Y88" s="6">
        <v>0.73899999999999999</v>
      </c>
      <c r="Z88" s="6">
        <v>8</v>
      </c>
    </row>
    <row r="89" spans="1:26">
      <c r="A89" t="s">
        <v>131</v>
      </c>
      <c r="B89" t="s">
        <v>71</v>
      </c>
      <c r="C89" s="6" t="s">
        <v>72</v>
      </c>
      <c r="D89" s="7">
        <v>6.2E-2</v>
      </c>
      <c r="E89" s="8">
        <f t="shared" si="1"/>
        <v>11.179793234837827</v>
      </c>
      <c r="F89" s="8">
        <v>0</v>
      </c>
      <c r="G89" s="6" t="s">
        <v>14</v>
      </c>
      <c r="H89" s="6" t="s">
        <v>15</v>
      </c>
      <c r="I89" s="6" t="s">
        <v>15</v>
      </c>
      <c r="J89" s="6" t="s">
        <v>132</v>
      </c>
      <c r="K89" s="6" t="s">
        <v>211</v>
      </c>
      <c r="L89" s="6" t="s">
        <v>19</v>
      </c>
      <c r="M89" s="6"/>
      <c r="N89" s="6" t="s">
        <v>19</v>
      </c>
      <c r="O89" s="6">
        <v>30</v>
      </c>
      <c r="P89" s="6" t="s">
        <v>98</v>
      </c>
      <c r="Q89" s="12" t="s">
        <v>133</v>
      </c>
      <c r="R89" s="13"/>
      <c r="S89" t="s">
        <v>128</v>
      </c>
      <c r="U89" s="7">
        <v>1.4500000000000001E-2</v>
      </c>
      <c r="V89" s="7">
        <v>0.1096</v>
      </c>
      <c r="W89" s="6"/>
      <c r="X89" s="6"/>
      <c r="Y89" s="6">
        <v>0.86299999999999999</v>
      </c>
      <c r="Z89" s="6">
        <v>4</v>
      </c>
    </row>
    <row r="90" spans="1:26">
      <c r="A90" t="s">
        <v>134</v>
      </c>
      <c r="B90" t="s">
        <v>71</v>
      </c>
      <c r="C90" s="6" t="s">
        <v>72</v>
      </c>
      <c r="D90" s="7">
        <v>0.56420000000000003</v>
      </c>
      <c r="E90" s="8">
        <f t="shared" si="1"/>
        <v>1.2285487071250358</v>
      </c>
      <c r="F90" s="8">
        <v>23.9</v>
      </c>
      <c r="G90" s="6" t="s">
        <v>14</v>
      </c>
      <c r="H90" s="6" t="s">
        <v>15</v>
      </c>
      <c r="I90" s="6" t="s">
        <v>15</v>
      </c>
      <c r="J90" s="6" t="s">
        <v>132</v>
      </c>
      <c r="K90" s="6" t="s">
        <v>211</v>
      </c>
      <c r="L90" s="6" t="s">
        <v>19</v>
      </c>
      <c r="M90" s="6"/>
      <c r="N90" s="6" t="s">
        <v>19</v>
      </c>
      <c r="O90" s="6">
        <v>30</v>
      </c>
      <c r="P90" s="6" t="s">
        <v>98</v>
      </c>
      <c r="Q90" s="12" t="s">
        <v>133</v>
      </c>
      <c r="R90" s="13"/>
      <c r="S90" t="s">
        <v>129</v>
      </c>
      <c r="U90" s="7">
        <v>0</v>
      </c>
      <c r="V90" s="7">
        <v>1.246</v>
      </c>
      <c r="W90" s="6">
        <v>6.7</v>
      </c>
      <c r="X90" s="6">
        <v>41.2</v>
      </c>
      <c r="Y90" s="6">
        <v>0.94499999999999995</v>
      </c>
      <c r="Z90" s="6">
        <v>3</v>
      </c>
    </row>
    <row r="91" spans="1:26">
      <c r="A91" t="s">
        <v>135</v>
      </c>
      <c r="B91" t="s">
        <v>71</v>
      </c>
      <c r="C91" s="6" t="s">
        <v>72</v>
      </c>
      <c r="D91" s="7">
        <v>0.1704</v>
      </c>
      <c r="E91" s="8">
        <f t="shared" si="1"/>
        <v>4.0677651441311342</v>
      </c>
      <c r="F91" s="6">
        <v>18.7</v>
      </c>
      <c r="G91" s="6" t="s">
        <v>14</v>
      </c>
      <c r="H91" s="6" t="s">
        <v>15</v>
      </c>
      <c r="I91" s="6" t="s">
        <v>15</v>
      </c>
      <c r="J91" s="6" t="s">
        <v>132</v>
      </c>
      <c r="K91" s="6" t="s">
        <v>211</v>
      </c>
      <c r="L91" s="6" t="s">
        <v>19</v>
      </c>
      <c r="M91" s="6"/>
      <c r="N91" s="6" t="s">
        <v>19</v>
      </c>
      <c r="O91" s="6">
        <v>30</v>
      </c>
      <c r="P91" s="6" t="s">
        <v>98</v>
      </c>
      <c r="Q91" s="12" t="s">
        <v>133</v>
      </c>
      <c r="R91" s="13"/>
      <c r="S91" t="s">
        <v>129</v>
      </c>
      <c r="U91" s="7">
        <v>7.8899999999999998E-2</v>
      </c>
      <c r="V91" s="7">
        <v>0.2616</v>
      </c>
      <c r="W91" s="6">
        <v>5.3</v>
      </c>
      <c r="X91" s="6">
        <v>32.1</v>
      </c>
      <c r="Y91" s="6">
        <v>0.98599999999999999</v>
      </c>
      <c r="Z91" s="6">
        <v>3</v>
      </c>
    </row>
    <row r="92" spans="1:26">
      <c r="A92" t="s">
        <v>136</v>
      </c>
      <c r="B92" t="s">
        <v>78</v>
      </c>
      <c r="C92" s="6" t="s">
        <v>72</v>
      </c>
      <c r="D92" s="7">
        <v>8.8200000000000001E-2</v>
      </c>
      <c r="E92" s="8">
        <f t="shared" si="1"/>
        <v>7.8588115709744359</v>
      </c>
      <c r="F92" s="8"/>
      <c r="G92" s="6"/>
      <c r="H92" s="6"/>
      <c r="I92" s="6"/>
      <c r="J92" s="6"/>
      <c r="K92" s="6"/>
      <c r="L92" s="6"/>
      <c r="M92" s="6"/>
      <c r="N92" s="6"/>
      <c r="O92" s="6">
        <v>8</v>
      </c>
      <c r="P92" s="6" t="s">
        <v>29</v>
      </c>
      <c r="Q92" s="12" t="s">
        <v>137</v>
      </c>
      <c r="R92" s="13"/>
      <c r="S92" t="s">
        <v>128</v>
      </c>
      <c r="U92" s="7">
        <v>7.0900000000000005E-2</v>
      </c>
      <c r="V92" s="7">
        <v>0.1055</v>
      </c>
      <c r="W92" s="6"/>
      <c r="X92" s="6"/>
      <c r="Y92" s="6">
        <v>0.996</v>
      </c>
      <c r="Z92" s="6">
        <v>2</v>
      </c>
    </row>
    <row r="93" spans="1:26">
      <c r="A93" t="s">
        <v>138</v>
      </c>
      <c r="B93" t="s">
        <v>78</v>
      </c>
      <c r="C93" s="6" t="s">
        <v>12</v>
      </c>
      <c r="D93" s="7">
        <v>4.4999999999999997E-3</v>
      </c>
      <c r="E93" s="8">
        <f t="shared" si="1"/>
        <v>154.03270679109897</v>
      </c>
      <c r="F93" s="6"/>
      <c r="G93" s="6" t="s">
        <v>82</v>
      </c>
      <c r="H93" s="6" t="s">
        <v>15</v>
      </c>
      <c r="I93" s="6" t="s">
        <v>15</v>
      </c>
      <c r="J93" s="6" t="s">
        <v>74</v>
      </c>
      <c r="K93" s="6" t="s">
        <v>211</v>
      </c>
      <c r="L93" s="6">
        <v>13.4</v>
      </c>
      <c r="M93" s="6" t="s">
        <v>38</v>
      </c>
      <c r="N93" s="6" t="s">
        <v>19</v>
      </c>
      <c r="O93" s="25">
        <v>8</v>
      </c>
      <c r="P93" s="17" t="s">
        <v>29</v>
      </c>
      <c r="Q93" s="12" t="s">
        <v>139</v>
      </c>
      <c r="R93" s="13"/>
      <c r="S93" t="s">
        <v>128</v>
      </c>
      <c r="U93" s="7">
        <v>0</v>
      </c>
      <c r="V93" s="7">
        <v>1.37E-2</v>
      </c>
      <c r="W93" s="6"/>
      <c r="X93" s="6"/>
      <c r="Y93" s="6">
        <v>0.69399999999999995</v>
      </c>
      <c r="Z93" s="6">
        <v>2</v>
      </c>
    </row>
    <row r="94" spans="1:26">
      <c r="A94" t="s">
        <v>140</v>
      </c>
      <c r="B94" t="s">
        <v>6</v>
      </c>
      <c r="C94" s="6" t="s">
        <v>7</v>
      </c>
      <c r="D94" s="7"/>
      <c r="E94" s="8"/>
      <c r="F94" s="6"/>
      <c r="G94" s="6" t="s">
        <v>82</v>
      </c>
      <c r="H94" s="6" t="s">
        <v>15</v>
      </c>
      <c r="I94" s="6" t="s">
        <v>15</v>
      </c>
      <c r="J94" s="6" t="s">
        <v>74</v>
      </c>
      <c r="K94" s="6" t="s">
        <v>211</v>
      </c>
      <c r="L94" s="6">
        <v>13.4</v>
      </c>
      <c r="M94" s="6" t="s">
        <v>38</v>
      </c>
      <c r="N94" s="6" t="s">
        <v>19</v>
      </c>
      <c r="O94" s="25">
        <v>8</v>
      </c>
      <c r="P94" s="17" t="s">
        <v>29</v>
      </c>
      <c r="Q94" s="12" t="s">
        <v>139</v>
      </c>
      <c r="R94" s="13"/>
      <c r="S94" s="23" t="s">
        <v>141</v>
      </c>
      <c r="U94" s="7"/>
      <c r="V94" s="7"/>
      <c r="W94" s="6"/>
      <c r="X94" s="6"/>
      <c r="Y94" s="6"/>
      <c r="Z94" s="6"/>
    </row>
    <row r="95" spans="1:26">
      <c r="A95" t="s">
        <v>142</v>
      </c>
      <c r="B95" t="s">
        <v>78</v>
      </c>
      <c r="C95" s="6" t="s">
        <v>12</v>
      </c>
      <c r="D95" s="7">
        <v>9.1999999999999998E-3</v>
      </c>
      <c r="E95" s="8">
        <f t="shared" si="1"/>
        <v>75.342084843472321</v>
      </c>
      <c r="F95" s="6"/>
      <c r="G95" s="6" t="s">
        <v>82</v>
      </c>
      <c r="H95" s="6" t="s">
        <v>15</v>
      </c>
      <c r="I95" s="6" t="s">
        <v>15</v>
      </c>
      <c r="J95" s="6" t="s">
        <v>74</v>
      </c>
      <c r="K95" s="6" t="s">
        <v>211</v>
      </c>
      <c r="L95" s="6">
        <v>13.4</v>
      </c>
      <c r="M95" s="6" t="s">
        <v>38</v>
      </c>
      <c r="N95" s="6" t="s">
        <v>19</v>
      </c>
      <c r="O95" s="25">
        <v>8</v>
      </c>
      <c r="P95" s="17" t="s">
        <v>29</v>
      </c>
      <c r="Q95" s="12" t="s">
        <v>139</v>
      </c>
      <c r="R95" s="13"/>
      <c r="S95" t="s">
        <v>128</v>
      </c>
      <c r="U95" s="7">
        <v>0</v>
      </c>
      <c r="V95" s="7">
        <v>2.1499999999999998E-2</v>
      </c>
      <c r="W95" s="6"/>
      <c r="X95" s="6"/>
      <c r="Y95" s="6">
        <v>0.83899999999999997</v>
      </c>
      <c r="Z95" s="6">
        <v>2</v>
      </c>
    </row>
    <row r="96" spans="1:26">
      <c r="A96" t="s">
        <v>143</v>
      </c>
      <c r="B96" t="s">
        <v>6</v>
      </c>
      <c r="C96" s="6" t="s">
        <v>12</v>
      </c>
      <c r="D96" s="7">
        <v>6.6900000000000001E-2</v>
      </c>
      <c r="E96" s="8">
        <f t="shared" si="1"/>
        <v>10.360944402988718</v>
      </c>
      <c r="F96" s="6"/>
      <c r="G96" s="6" t="s">
        <v>82</v>
      </c>
      <c r="H96" s="6" t="s">
        <v>15</v>
      </c>
      <c r="I96" s="6" t="s">
        <v>15</v>
      </c>
      <c r="J96" s="6" t="s">
        <v>74</v>
      </c>
      <c r="K96" s="6" t="s">
        <v>211</v>
      </c>
      <c r="L96" s="6">
        <v>13.4</v>
      </c>
      <c r="M96" s="6" t="s">
        <v>38</v>
      </c>
      <c r="N96" s="6" t="s">
        <v>19</v>
      </c>
      <c r="O96" s="25">
        <v>8</v>
      </c>
      <c r="P96" s="17" t="s">
        <v>29</v>
      </c>
      <c r="Q96" s="12" t="s">
        <v>139</v>
      </c>
      <c r="R96" s="13"/>
      <c r="S96" t="s">
        <v>128</v>
      </c>
      <c r="U96" s="7">
        <v>3.7000000000000002E-3</v>
      </c>
      <c r="V96" s="7">
        <v>0.13009999999999999</v>
      </c>
      <c r="W96" s="6"/>
      <c r="X96" s="6"/>
      <c r="Y96" s="6">
        <v>0.94199999999999995</v>
      </c>
      <c r="Z96" s="6">
        <v>2</v>
      </c>
    </row>
    <row r="97" spans="1:26">
      <c r="A97" t="s">
        <v>144</v>
      </c>
      <c r="B97" t="s">
        <v>6</v>
      </c>
      <c r="C97" s="6" t="s">
        <v>7</v>
      </c>
      <c r="D97" s="7">
        <v>1.66E-2</v>
      </c>
      <c r="E97" s="8">
        <f t="shared" si="1"/>
        <v>41.755854250599114</v>
      </c>
      <c r="F97" s="6"/>
      <c r="G97" s="6" t="s">
        <v>82</v>
      </c>
      <c r="H97" s="6" t="s">
        <v>15</v>
      </c>
      <c r="I97" s="6" t="s">
        <v>15</v>
      </c>
      <c r="J97" s="6" t="s">
        <v>74</v>
      </c>
      <c r="K97" s="6" t="s">
        <v>211</v>
      </c>
      <c r="L97" s="6">
        <v>13.4</v>
      </c>
      <c r="M97" s="6" t="s">
        <v>38</v>
      </c>
      <c r="N97" s="6" t="s">
        <v>19</v>
      </c>
      <c r="O97" s="25">
        <v>8</v>
      </c>
      <c r="P97" s="17" t="s">
        <v>29</v>
      </c>
      <c r="Q97" s="12" t="s">
        <v>139</v>
      </c>
      <c r="R97" s="22"/>
      <c r="S97" t="s">
        <v>128</v>
      </c>
      <c r="U97" s="7">
        <v>3.8999999999999998E-3</v>
      </c>
      <c r="V97" s="7">
        <v>2.9399999999999999E-2</v>
      </c>
      <c r="W97" s="6"/>
      <c r="X97" s="6"/>
      <c r="Y97" s="6">
        <v>0.94099999999999995</v>
      </c>
      <c r="Z97" s="6">
        <v>2</v>
      </c>
    </row>
    <row r="98" spans="1:26">
      <c r="A98" t="s">
        <v>145</v>
      </c>
      <c r="B98" t="s">
        <v>6</v>
      </c>
      <c r="C98" s="6" t="s">
        <v>7</v>
      </c>
      <c r="D98" s="7">
        <v>1.78E-2</v>
      </c>
      <c r="E98" s="8">
        <f t="shared" si="1"/>
        <v>38.940852840446368</v>
      </c>
      <c r="F98" s="6"/>
      <c r="G98" s="6" t="s">
        <v>82</v>
      </c>
      <c r="H98" s="6" t="s">
        <v>15</v>
      </c>
      <c r="I98" s="6" t="s">
        <v>15</v>
      </c>
      <c r="J98" s="6" t="s">
        <v>74</v>
      </c>
      <c r="K98" s="6" t="s">
        <v>211</v>
      </c>
      <c r="L98" s="6">
        <v>13.4</v>
      </c>
      <c r="M98" s="6" t="s">
        <v>38</v>
      </c>
      <c r="N98" s="6" t="s">
        <v>19</v>
      </c>
      <c r="O98" s="25">
        <v>8</v>
      </c>
      <c r="P98" s="17" t="s">
        <v>29</v>
      </c>
      <c r="Q98" s="12" t="s">
        <v>139</v>
      </c>
      <c r="R98" s="22"/>
      <c r="S98" t="s">
        <v>128</v>
      </c>
      <c r="U98" s="7">
        <v>0</v>
      </c>
      <c r="V98" s="7">
        <v>7.8600000000000003E-2</v>
      </c>
      <c r="W98" s="6"/>
      <c r="X98" s="6"/>
      <c r="Y98" s="6">
        <v>0.93200000000000005</v>
      </c>
      <c r="Z98" s="6">
        <v>1</v>
      </c>
    </row>
    <row r="99" spans="1:26">
      <c r="A99" t="s">
        <v>146</v>
      </c>
      <c r="B99" t="s">
        <v>6</v>
      </c>
      <c r="C99" s="6" t="s">
        <v>7</v>
      </c>
      <c r="D99" s="7">
        <v>2.8000000000000001E-2</v>
      </c>
      <c r="E99" s="8">
        <f t="shared" si="1"/>
        <v>24.755256448569472</v>
      </c>
      <c r="F99" s="6"/>
      <c r="G99" s="6" t="s">
        <v>82</v>
      </c>
      <c r="H99" s="6" t="s">
        <v>15</v>
      </c>
      <c r="I99" s="6" t="s">
        <v>15</v>
      </c>
      <c r="J99" s="6" t="s">
        <v>74</v>
      </c>
      <c r="K99" s="6" t="s">
        <v>211</v>
      </c>
      <c r="L99" s="6">
        <v>13.4</v>
      </c>
      <c r="M99" s="6" t="s">
        <v>38</v>
      </c>
      <c r="N99" s="6" t="s">
        <v>19</v>
      </c>
      <c r="O99" s="25">
        <v>8</v>
      </c>
      <c r="P99" s="17" t="s">
        <v>29</v>
      </c>
      <c r="Q99" s="12" t="s">
        <v>139</v>
      </c>
      <c r="R99" s="22"/>
      <c r="S99" t="s">
        <v>128</v>
      </c>
      <c r="U99" s="7">
        <v>7.1000000000000004E-3</v>
      </c>
      <c r="V99" s="7">
        <v>4.8899999999999999E-2</v>
      </c>
      <c r="W99" s="6"/>
      <c r="X99" s="6"/>
      <c r="Y99" s="6">
        <v>0.94699999999999995</v>
      </c>
      <c r="Z99" s="6">
        <v>2</v>
      </c>
    </row>
    <row r="100" spans="1:26">
      <c r="A100" t="s">
        <v>147</v>
      </c>
      <c r="B100" t="s">
        <v>6</v>
      </c>
      <c r="C100" s="6" t="s">
        <v>7</v>
      </c>
      <c r="D100" s="7">
        <v>2.9899999999999999E-2</v>
      </c>
      <c r="E100" s="8">
        <f t="shared" si="1"/>
        <v>23.182179951837636</v>
      </c>
      <c r="F100" s="6"/>
      <c r="G100" s="6" t="s">
        <v>82</v>
      </c>
      <c r="H100" s="6" t="s">
        <v>15</v>
      </c>
      <c r="I100" s="6" t="s">
        <v>15</v>
      </c>
      <c r="J100" s="6" t="s">
        <v>74</v>
      </c>
      <c r="K100" s="6" t="s">
        <v>211</v>
      </c>
      <c r="L100" s="6">
        <v>13.4</v>
      </c>
      <c r="M100" s="6" t="s">
        <v>38</v>
      </c>
      <c r="N100" s="6" t="s">
        <v>19</v>
      </c>
      <c r="O100" s="25">
        <v>8</v>
      </c>
      <c r="P100" s="17" t="s">
        <v>29</v>
      </c>
      <c r="Q100" s="12" t="s">
        <v>139</v>
      </c>
      <c r="R100" s="22"/>
      <c r="S100" t="s">
        <v>128</v>
      </c>
      <c r="U100" s="7">
        <v>8.8999999999999999E-3</v>
      </c>
      <c r="V100" s="7">
        <v>5.0900000000000001E-2</v>
      </c>
      <c r="W100" s="6"/>
      <c r="X100" s="6"/>
      <c r="Y100" s="6">
        <v>0.95399999999999996</v>
      </c>
      <c r="Z100" s="6">
        <v>2</v>
      </c>
    </row>
    <row r="101" spans="1:26">
      <c r="A101" t="s">
        <v>148</v>
      </c>
      <c r="B101" t="s">
        <v>78</v>
      </c>
      <c r="C101" s="6" t="s">
        <v>12</v>
      </c>
      <c r="D101" s="7"/>
      <c r="E101" s="8"/>
      <c r="F101" s="6"/>
      <c r="G101" s="6" t="s">
        <v>82</v>
      </c>
      <c r="H101" s="6" t="s">
        <v>15</v>
      </c>
      <c r="I101" s="6" t="s">
        <v>15</v>
      </c>
      <c r="J101" s="6" t="s">
        <v>74</v>
      </c>
      <c r="K101" s="6" t="s">
        <v>211</v>
      </c>
      <c r="L101" s="6">
        <v>13.4</v>
      </c>
      <c r="M101" s="6" t="s">
        <v>38</v>
      </c>
      <c r="N101" s="6" t="s">
        <v>19</v>
      </c>
      <c r="O101" s="25">
        <v>8</v>
      </c>
      <c r="P101" s="17" t="s">
        <v>29</v>
      </c>
      <c r="Q101" s="12" t="s">
        <v>139</v>
      </c>
      <c r="R101" s="22"/>
      <c r="S101" s="23" t="s">
        <v>141</v>
      </c>
      <c r="U101" s="7"/>
      <c r="V101" s="7"/>
      <c r="W101" s="6"/>
      <c r="X101" s="6"/>
      <c r="Y101" s="6"/>
      <c r="Z101" s="6"/>
    </row>
    <row r="102" spans="1:26">
      <c r="A102" t="s">
        <v>149</v>
      </c>
      <c r="B102" t="s">
        <v>78</v>
      </c>
      <c r="C102" s="6" t="s">
        <v>12</v>
      </c>
      <c r="D102" s="7">
        <v>8.8000000000000005E-3</v>
      </c>
      <c r="E102" s="8">
        <f>LN(0.5)/(D102*-1)</f>
        <v>78.766725063630147</v>
      </c>
      <c r="F102" s="6"/>
      <c r="G102" s="6" t="s">
        <v>82</v>
      </c>
      <c r="H102" s="6" t="s">
        <v>15</v>
      </c>
      <c r="I102" s="6" t="s">
        <v>15</v>
      </c>
      <c r="J102" s="6" t="s">
        <v>74</v>
      </c>
      <c r="K102" s="6" t="s">
        <v>211</v>
      </c>
      <c r="L102" s="6">
        <v>13.4</v>
      </c>
      <c r="M102" s="6" t="s">
        <v>38</v>
      </c>
      <c r="N102" s="6" t="s">
        <v>19</v>
      </c>
      <c r="O102" s="25">
        <v>8</v>
      </c>
      <c r="P102" s="17" t="s">
        <v>29</v>
      </c>
      <c r="Q102" s="12" t="s">
        <v>139</v>
      </c>
      <c r="R102" s="22"/>
      <c r="S102" t="s">
        <v>150</v>
      </c>
      <c r="T102" s="6">
        <v>10</v>
      </c>
      <c r="U102" s="7">
        <v>3.3999999999999998E-3</v>
      </c>
      <c r="V102" s="7">
        <v>0.14269999999999999</v>
      </c>
      <c r="W102" s="6"/>
      <c r="X102" s="6"/>
      <c r="Y102" s="6">
        <v>0.998</v>
      </c>
      <c r="Z102" s="6">
        <v>2</v>
      </c>
    </row>
    <row r="103" spans="1:26">
      <c r="A103" t="s">
        <v>151</v>
      </c>
      <c r="B103" t="s">
        <v>69</v>
      </c>
      <c r="C103" s="6" t="s">
        <v>12</v>
      </c>
      <c r="D103" s="7"/>
      <c r="E103" s="8"/>
      <c r="F103" s="6"/>
      <c r="G103" s="6" t="s">
        <v>82</v>
      </c>
      <c r="H103" s="6" t="s">
        <v>15</v>
      </c>
      <c r="I103" s="6" t="s">
        <v>15</v>
      </c>
      <c r="J103" s="6" t="s">
        <v>74</v>
      </c>
      <c r="K103" s="6" t="s">
        <v>211</v>
      </c>
      <c r="L103" s="6">
        <v>13.4</v>
      </c>
      <c r="M103" s="6" t="s">
        <v>38</v>
      </c>
      <c r="N103" s="6" t="s">
        <v>19</v>
      </c>
      <c r="O103" s="25">
        <v>8</v>
      </c>
      <c r="P103" s="17" t="s">
        <v>29</v>
      </c>
      <c r="Q103" s="12" t="s">
        <v>139</v>
      </c>
      <c r="R103" s="22"/>
      <c r="S103" s="23" t="s">
        <v>141</v>
      </c>
      <c r="U103" s="7"/>
      <c r="V103" s="7"/>
    </row>
    <row r="104" spans="1:26">
      <c r="A104" t="s">
        <v>70</v>
      </c>
      <c r="B104" t="s">
        <v>71</v>
      </c>
      <c r="C104" s="6" t="s">
        <v>72</v>
      </c>
      <c r="D104" s="7">
        <v>7.4800000000000005E-2</v>
      </c>
      <c r="E104" s="8">
        <f>LN(0.5)/(D104*-1)</f>
        <v>9.2666735368976632</v>
      </c>
      <c r="F104" s="8">
        <v>0</v>
      </c>
      <c r="G104" s="6" t="s">
        <v>14</v>
      </c>
      <c r="H104" s="6" t="s">
        <v>15</v>
      </c>
      <c r="I104" s="6" t="s">
        <v>15</v>
      </c>
      <c r="J104" s="6" t="s">
        <v>152</v>
      </c>
      <c r="K104" s="6" t="s">
        <v>211</v>
      </c>
      <c r="L104" s="6">
        <v>20</v>
      </c>
      <c r="M104" s="6" t="s">
        <v>28</v>
      </c>
      <c r="N104" s="8">
        <v>2.89</v>
      </c>
      <c r="O104" s="6">
        <v>93</v>
      </c>
      <c r="P104" s="6" t="s">
        <v>29</v>
      </c>
      <c r="Q104" s="13" t="s">
        <v>153</v>
      </c>
      <c r="R104" s="13"/>
      <c r="S104" t="s">
        <v>150</v>
      </c>
      <c r="T104" s="6">
        <v>13.7</v>
      </c>
      <c r="U104" s="7">
        <v>0</v>
      </c>
      <c r="V104" s="7">
        <v>0.17419999999999999</v>
      </c>
      <c r="W104" s="6"/>
      <c r="X104" s="6"/>
      <c r="Y104" s="6">
        <v>0.99299999999999999</v>
      </c>
      <c r="Z104" s="6">
        <v>1</v>
      </c>
    </row>
    <row r="105" spans="1:26">
      <c r="A105" s="10" t="s">
        <v>154</v>
      </c>
      <c r="B105" t="s">
        <v>78</v>
      </c>
      <c r="C105" s="18" t="s">
        <v>12</v>
      </c>
      <c r="D105" s="20">
        <v>4.8500000000000001E-2</v>
      </c>
      <c r="E105" s="8">
        <f t="shared" ref="E105:E132" si="2">LN(0.5)/(D105*-1)</f>
        <v>14.291694444534954</v>
      </c>
      <c r="F105" s="8">
        <v>49.3</v>
      </c>
      <c r="G105" s="6" t="s">
        <v>14</v>
      </c>
      <c r="H105" s="6" t="s">
        <v>15</v>
      </c>
      <c r="I105" s="6" t="s">
        <v>15</v>
      </c>
      <c r="J105" s="6" t="s">
        <v>155</v>
      </c>
      <c r="K105" s="6" t="s">
        <v>211</v>
      </c>
      <c r="L105" s="6" t="s">
        <v>28</v>
      </c>
      <c r="M105" s="6" t="s">
        <v>38</v>
      </c>
      <c r="N105" s="6"/>
      <c r="O105" s="6">
        <v>150</v>
      </c>
      <c r="P105" s="6" t="s">
        <v>20</v>
      </c>
      <c r="Q105" s="12" t="s">
        <v>156</v>
      </c>
      <c r="R105" s="13"/>
      <c r="S105" t="s">
        <v>129</v>
      </c>
      <c r="U105" s="7">
        <v>1.9400000000000001E-2</v>
      </c>
      <c r="V105" s="7">
        <v>7.7700000000000005E-2</v>
      </c>
      <c r="W105" s="6">
        <v>41.8</v>
      </c>
      <c r="X105" s="6">
        <v>56.9</v>
      </c>
      <c r="Y105" s="6">
        <v>0.97599999999999998</v>
      </c>
      <c r="Z105" s="6">
        <v>4</v>
      </c>
    </row>
    <row r="106" spans="1:26">
      <c r="A106" s="10" t="s">
        <v>157</v>
      </c>
      <c r="B106" t="s">
        <v>78</v>
      </c>
      <c r="C106" s="18" t="s">
        <v>12</v>
      </c>
      <c r="D106" s="7">
        <v>4.19E-2</v>
      </c>
      <c r="E106" s="8">
        <f t="shared" si="2"/>
        <v>16.542892137468861</v>
      </c>
      <c r="F106" s="8">
        <v>36.1</v>
      </c>
      <c r="G106" s="6" t="s">
        <v>14</v>
      </c>
      <c r="H106" s="6" t="s">
        <v>15</v>
      </c>
      <c r="I106" s="6" t="s">
        <v>15</v>
      </c>
      <c r="J106" s="6" t="s">
        <v>155</v>
      </c>
      <c r="K106" s="6" t="s">
        <v>211</v>
      </c>
      <c r="L106" s="6" t="s">
        <v>28</v>
      </c>
      <c r="M106" s="6" t="s">
        <v>38</v>
      </c>
      <c r="N106" s="6"/>
      <c r="O106" s="6">
        <v>150</v>
      </c>
      <c r="P106" s="6" t="s">
        <v>20</v>
      </c>
      <c r="Q106" s="12" t="s">
        <v>156</v>
      </c>
      <c r="R106" s="13"/>
      <c r="S106" t="s">
        <v>129</v>
      </c>
      <c r="U106" s="7">
        <v>2.9000000000000001E-2</v>
      </c>
      <c r="V106" s="7">
        <v>5.4699999999999999E-2</v>
      </c>
      <c r="W106" s="6">
        <v>31</v>
      </c>
      <c r="X106" s="6">
        <v>41.3</v>
      </c>
      <c r="Y106" s="6">
        <v>0.99399999999999999</v>
      </c>
      <c r="Z106" s="6">
        <v>4</v>
      </c>
    </row>
    <row r="107" spans="1:26">
      <c r="A107" s="10" t="s">
        <v>158</v>
      </c>
      <c r="B107" t="s">
        <v>6</v>
      </c>
      <c r="C107" s="6" t="s">
        <v>7</v>
      </c>
      <c r="D107" s="7">
        <v>3.5200000000000002E-2</v>
      </c>
      <c r="E107" s="8">
        <f t="shared" si="2"/>
        <v>19.691681265907537</v>
      </c>
      <c r="F107" s="8">
        <v>77.5</v>
      </c>
      <c r="G107" s="6" t="s">
        <v>14</v>
      </c>
      <c r="H107" s="6" t="s">
        <v>15</v>
      </c>
      <c r="I107" s="6" t="s">
        <v>15</v>
      </c>
      <c r="J107" s="6" t="s">
        <v>155</v>
      </c>
      <c r="K107" s="6" t="s">
        <v>211</v>
      </c>
      <c r="L107" s="6" t="s">
        <v>28</v>
      </c>
      <c r="M107" s="6" t="s">
        <v>38</v>
      </c>
      <c r="N107" s="6"/>
      <c r="O107" s="6">
        <v>150</v>
      </c>
      <c r="P107" s="6" t="s">
        <v>20</v>
      </c>
      <c r="Q107" s="12" t="s">
        <v>156</v>
      </c>
      <c r="R107" s="13"/>
      <c r="S107" t="s">
        <v>129</v>
      </c>
      <c r="U107" s="7">
        <v>0</v>
      </c>
      <c r="V107" s="7">
        <v>8.2500000000000004E-2</v>
      </c>
      <c r="W107" s="6">
        <v>70.2</v>
      </c>
      <c r="X107" s="6">
        <v>84.9</v>
      </c>
      <c r="Y107" s="6">
        <v>0.90100000000000002</v>
      </c>
      <c r="Z107" s="6">
        <v>4</v>
      </c>
    </row>
    <row r="108" spans="1:26">
      <c r="A108" s="10" t="s">
        <v>159</v>
      </c>
      <c r="B108" t="s">
        <v>6</v>
      </c>
      <c r="C108" s="6" t="s">
        <v>7</v>
      </c>
      <c r="D108" s="7">
        <v>3.9199999999999999E-2</v>
      </c>
      <c r="E108" s="8">
        <f t="shared" si="2"/>
        <v>17.682326034692483</v>
      </c>
      <c r="F108" s="8">
        <v>54.9</v>
      </c>
      <c r="G108" s="6" t="s">
        <v>14</v>
      </c>
      <c r="H108" s="6" t="s">
        <v>15</v>
      </c>
      <c r="I108" s="6" t="s">
        <v>15</v>
      </c>
      <c r="J108" s="6" t="s">
        <v>155</v>
      </c>
      <c r="K108" s="6" t="s">
        <v>211</v>
      </c>
      <c r="L108" s="6" t="s">
        <v>28</v>
      </c>
      <c r="M108" s="6" t="s">
        <v>38</v>
      </c>
      <c r="N108" s="6"/>
      <c r="O108" s="6">
        <v>150</v>
      </c>
      <c r="P108" s="6" t="s">
        <v>20</v>
      </c>
      <c r="Q108" s="12" t="s">
        <v>156</v>
      </c>
      <c r="R108" s="13"/>
      <c r="S108" t="s">
        <v>129</v>
      </c>
      <c r="T108" s="2"/>
      <c r="U108" s="24">
        <v>0</v>
      </c>
      <c r="V108" s="24">
        <v>8.6999999999999994E-2</v>
      </c>
      <c r="W108" s="6">
        <v>42.4</v>
      </c>
      <c r="X108" s="6">
        <v>67.5</v>
      </c>
      <c r="Y108" s="6">
        <v>0.91600000000000004</v>
      </c>
      <c r="Z108" s="6">
        <v>4</v>
      </c>
    </row>
    <row r="109" spans="1:26">
      <c r="A109" s="10" t="s">
        <v>160</v>
      </c>
      <c r="B109" t="s">
        <v>71</v>
      </c>
      <c r="C109" s="6" t="s">
        <v>72</v>
      </c>
      <c r="D109" s="7">
        <v>0.16689999999999999</v>
      </c>
      <c r="E109" s="8">
        <f t="shared" si="2"/>
        <v>4.1530687870577907</v>
      </c>
      <c r="F109" s="8">
        <v>0</v>
      </c>
      <c r="G109" s="6" t="s">
        <v>14</v>
      </c>
      <c r="H109" s="6" t="s">
        <v>64</v>
      </c>
      <c r="I109" s="6" t="s">
        <v>161</v>
      </c>
      <c r="J109" s="6" t="s">
        <v>162</v>
      </c>
      <c r="K109" s="6" t="s">
        <v>211</v>
      </c>
      <c r="L109" s="6" t="s">
        <v>28</v>
      </c>
      <c r="M109" s="6" t="s">
        <v>38</v>
      </c>
      <c r="N109" s="6"/>
      <c r="O109" s="6">
        <v>25</v>
      </c>
      <c r="P109" s="6" t="s">
        <v>29</v>
      </c>
      <c r="Q109" s="12" t="s">
        <v>163</v>
      </c>
      <c r="R109" s="13"/>
      <c r="S109" t="s">
        <v>164</v>
      </c>
      <c r="T109" s="6">
        <v>15</v>
      </c>
      <c r="U109" s="7">
        <v>0.1009</v>
      </c>
      <c r="V109" s="7">
        <v>0.23300000000000001</v>
      </c>
      <c r="W109" s="6"/>
      <c r="X109" s="6"/>
      <c r="Y109" s="6">
        <v>0.95099999999999996</v>
      </c>
      <c r="Z109" s="6">
        <v>5</v>
      </c>
    </row>
    <row r="110" spans="1:26">
      <c r="A110" s="10" t="s">
        <v>165</v>
      </c>
      <c r="B110" t="s">
        <v>71</v>
      </c>
      <c r="C110" s="6" t="s">
        <v>72</v>
      </c>
      <c r="D110" s="7">
        <v>8.3299999999999999E-2</v>
      </c>
      <c r="E110" s="8">
        <f t="shared" si="2"/>
        <v>8.3210946045611678</v>
      </c>
      <c r="F110" s="8">
        <v>0</v>
      </c>
      <c r="G110" s="6" t="s">
        <v>14</v>
      </c>
      <c r="H110" s="6" t="s">
        <v>64</v>
      </c>
      <c r="I110" s="6" t="s">
        <v>161</v>
      </c>
      <c r="J110" s="6" t="s">
        <v>162</v>
      </c>
      <c r="K110" s="6" t="s">
        <v>211</v>
      </c>
      <c r="L110" s="6" t="s">
        <v>28</v>
      </c>
      <c r="M110" s="6" t="s">
        <v>38</v>
      </c>
      <c r="N110" s="6"/>
      <c r="O110" s="6">
        <v>18</v>
      </c>
      <c r="P110" s="6" t="s">
        <v>29</v>
      </c>
      <c r="Q110" s="12" t="s">
        <v>163</v>
      </c>
      <c r="R110" s="13"/>
      <c r="S110" t="s">
        <v>128</v>
      </c>
      <c r="T110" s="6"/>
      <c r="U110" s="7">
        <v>3.61E-2</v>
      </c>
      <c r="V110" s="7">
        <v>0.13059999999999999</v>
      </c>
      <c r="W110" s="6"/>
      <c r="X110" s="6"/>
      <c r="Y110" s="6">
        <v>0.84899999999999998</v>
      </c>
      <c r="Z110" s="6">
        <v>4</v>
      </c>
    </row>
    <row r="111" spans="1:26">
      <c r="A111" s="10" t="s">
        <v>166</v>
      </c>
      <c r="B111" t="s">
        <v>71</v>
      </c>
      <c r="C111" s="6" t="s">
        <v>72</v>
      </c>
      <c r="D111" s="7">
        <v>5.4899999999999997E-2</v>
      </c>
      <c r="E111" s="8">
        <f t="shared" si="2"/>
        <v>12.625631704188439</v>
      </c>
      <c r="F111" s="8">
        <v>0</v>
      </c>
      <c r="G111" s="6" t="s">
        <v>14</v>
      </c>
      <c r="H111" s="6" t="s">
        <v>64</v>
      </c>
      <c r="I111" s="6" t="s">
        <v>161</v>
      </c>
      <c r="J111" s="6" t="s">
        <v>162</v>
      </c>
      <c r="K111" s="6" t="s">
        <v>211</v>
      </c>
      <c r="L111" s="6" t="s">
        <v>28</v>
      </c>
      <c r="M111" s="6" t="s">
        <v>38</v>
      </c>
      <c r="N111" s="6"/>
      <c r="O111" s="6">
        <v>30</v>
      </c>
      <c r="P111" s="6" t="s">
        <v>29</v>
      </c>
      <c r="Q111" s="12" t="s">
        <v>163</v>
      </c>
      <c r="R111" s="13"/>
      <c r="S111" t="s">
        <v>164</v>
      </c>
      <c r="T111" s="6">
        <v>15</v>
      </c>
      <c r="U111" s="6">
        <v>3.1600000000000003E-2</v>
      </c>
      <c r="V111" s="6">
        <v>7.8100000000000003E-2</v>
      </c>
      <c r="W111" s="6"/>
      <c r="X111" s="6"/>
      <c r="Y111" s="6">
        <v>0.92200000000000004</v>
      </c>
      <c r="Z111" s="6">
        <v>5</v>
      </c>
    </row>
    <row r="112" spans="1:26">
      <c r="A112" s="10" t="s">
        <v>94</v>
      </c>
      <c r="B112" t="s">
        <v>71</v>
      </c>
      <c r="C112" s="6" t="s">
        <v>72</v>
      </c>
      <c r="D112" s="7">
        <v>8.4699999999999998E-2</v>
      </c>
      <c r="E112" s="8">
        <f t="shared" si="2"/>
        <v>8.1835558507667692</v>
      </c>
      <c r="F112" s="8">
        <v>0</v>
      </c>
      <c r="G112" s="6" t="s">
        <v>167</v>
      </c>
      <c r="H112" s="6" t="s">
        <v>15</v>
      </c>
      <c r="I112" s="6" t="s">
        <v>15</v>
      </c>
      <c r="J112" s="6" t="s">
        <v>155</v>
      </c>
      <c r="K112" s="6" t="s">
        <v>212</v>
      </c>
      <c r="L112" s="6" t="s">
        <v>28</v>
      </c>
      <c r="M112" s="6" t="s">
        <v>38</v>
      </c>
      <c r="N112" s="6"/>
      <c r="O112" s="6">
        <v>22</v>
      </c>
      <c r="P112" s="6" t="s">
        <v>29</v>
      </c>
      <c r="Q112" s="12" t="s">
        <v>168</v>
      </c>
      <c r="R112" s="13"/>
      <c r="S112" t="s">
        <v>169</v>
      </c>
      <c r="T112" s="6"/>
      <c r="U112" s="6" t="s">
        <v>19</v>
      </c>
      <c r="V112" s="6" t="s">
        <v>19</v>
      </c>
      <c r="W112" s="6"/>
      <c r="X112" s="6"/>
      <c r="Y112" s="6">
        <v>0.93899999999999995</v>
      </c>
      <c r="Z112" s="6">
        <v>4</v>
      </c>
    </row>
    <row r="113" spans="1:26">
      <c r="A113" s="10" t="s">
        <v>94</v>
      </c>
      <c r="B113" t="s">
        <v>71</v>
      </c>
      <c r="C113" s="6" t="s">
        <v>72</v>
      </c>
      <c r="D113" s="7">
        <v>8.9899999999999994E-2</v>
      </c>
      <c r="E113" s="8">
        <f t="shared" si="2"/>
        <v>7.7102022309226399</v>
      </c>
      <c r="F113" s="8">
        <v>0</v>
      </c>
      <c r="G113" s="6" t="s">
        <v>167</v>
      </c>
      <c r="H113" s="6" t="s">
        <v>15</v>
      </c>
      <c r="I113" s="6" t="s">
        <v>15</v>
      </c>
      <c r="J113" s="6" t="s">
        <v>155</v>
      </c>
      <c r="K113" s="6" t="s">
        <v>212</v>
      </c>
      <c r="L113" s="6" t="s">
        <v>28</v>
      </c>
      <c r="M113" s="6" t="s">
        <v>38</v>
      </c>
      <c r="N113" s="6"/>
      <c r="O113" s="6">
        <v>22</v>
      </c>
      <c r="P113" s="6" t="s">
        <v>29</v>
      </c>
      <c r="Q113" s="12" t="s">
        <v>168</v>
      </c>
      <c r="R113" s="13"/>
      <c r="S113" t="s">
        <v>169</v>
      </c>
      <c r="T113" s="6"/>
      <c r="U113" s="6" t="s">
        <v>19</v>
      </c>
      <c r="V113" s="6" t="s">
        <v>19</v>
      </c>
      <c r="W113" s="6"/>
      <c r="X113" s="6"/>
      <c r="Y113" s="6">
        <v>0.96499999999999997</v>
      </c>
      <c r="Z113" s="6">
        <v>4</v>
      </c>
    </row>
    <row r="114" spans="1:26">
      <c r="A114" s="10" t="s">
        <v>170</v>
      </c>
      <c r="B114" t="s">
        <v>71</v>
      </c>
      <c r="C114" s="6" t="s">
        <v>72</v>
      </c>
      <c r="D114" s="7">
        <v>3.9800000000000002E-2</v>
      </c>
      <c r="E114" s="8">
        <f t="shared" si="2"/>
        <v>17.415758305526264</v>
      </c>
      <c r="F114" s="8"/>
      <c r="G114" s="6" t="s">
        <v>14</v>
      </c>
      <c r="H114" s="6" t="s">
        <v>15</v>
      </c>
      <c r="I114" s="6" t="s">
        <v>15</v>
      </c>
      <c r="J114" s="6" t="s">
        <v>171</v>
      </c>
      <c r="K114" s="6" t="s">
        <v>211</v>
      </c>
      <c r="L114" s="6" t="s">
        <v>38</v>
      </c>
      <c r="M114" s="6" t="s">
        <v>38</v>
      </c>
      <c r="N114" s="6"/>
      <c r="O114" s="6">
        <v>9</v>
      </c>
      <c r="P114" s="6" t="s">
        <v>98</v>
      </c>
      <c r="Q114" s="12" t="s">
        <v>172</v>
      </c>
      <c r="R114" s="13"/>
      <c r="S114" t="s">
        <v>164</v>
      </c>
      <c r="T114" s="6">
        <v>1</v>
      </c>
      <c r="U114" s="6">
        <v>1E-4</v>
      </c>
      <c r="V114" s="6">
        <v>7.9399999999999998E-2</v>
      </c>
      <c r="W114" s="6"/>
      <c r="X114" s="6"/>
      <c r="Y114" s="6">
        <v>0.91500000000000004</v>
      </c>
      <c r="Z114" s="6">
        <v>2</v>
      </c>
    </row>
    <row r="115" spans="1:26">
      <c r="A115" s="10" t="s">
        <v>173</v>
      </c>
      <c r="B115" t="s">
        <v>78</v>
      </c>
      <c r="C115" s="6" t="s">
        <v>12</v>
      </c>
      <c r="D115" s="7">
        <v>8.7499999999999994E-2</v>
      </c>
      <c r="E115" s="8">
        <f t="shared" si="2"/>
        <v>7.9216820635422325</v>
      </c>
      <c r="F115" s="8">
        <v>5.2</v>
      </c>
      <c r="G115" s="6" t="s">
        <v>14</v>
      </c>
      <c r="H115" s="6"/>
      <c r="I115" s="6" t="s">
        <v>58</v>
      </c>
      <c r="J115" s="6" t="s">
        <v>174</v>
      </c>
      <c r="K115" s="6" t="s">
        <v>211</v>
      </c>
      <c r="L115" s="6" t="s">
        <v>175</v>
      </c>
      <c r="M115" s="6" t="s">
        <v>18</v>
      </c>
      <c r="N115" s="6"/>
      <c r="O115" s="6">
        <v>63</v>
      </c>
      <c r="P115" s="6" t="s">
        <v>98</v>
      </c>
      <c r="Q115" s="12" t="s">
        <v>176</v>
      </c>
      <c r="R115" s="13"/>
      <c r="S115" t="s">
        <v>177</v>
      </c>
      <c r="T115" s="6">
        <v>11.6</v>
      </c>
      <c r="U115" s="6">
        <v>6.3200000000000006E-2</v>
      </c>
      <c r="V115" s="6">
        <v>0.1118</v>
      </c>
      <c r="W115" s="6">
        <v>0.01</v>
      </c>
      <c r="X115" s="6">
        <v>10.5</v>
      </c>
      <c r="Y115" s="6">
        <v>0.996</v>
      </c>
      <c r="Z115" s="6">
        <v>6</v>
      </c>
    </row>
    <row r="116" spans="1:26">
      <c r="A116" s="10" t="s">
        <v>70</v>
      </c>
      <c r="B116" t="s">
        <v>71</v>
      </c>
      <c r="C116" s="6" t="s">
        <v>72</v>
      </c>
      <c r="D116" s="7">
        <v>5.2400000000000002E-2</v>
      </c>
      <c r="E116" s="8">
        <f t="shared" si="2"/>
        <v>13.22799962900659</v>
      </c>
      <c r="F116" s="8">
        <v>0</v>
      </c>
      <c r="G116" s="6" t="s">
        <v>14</v>
      </c>
      <c r="H116" s="6"/>
      <c r="I116" s="6" t="s">
        <v>58</v>
      </c>
      <c r="J116" s="6" t="s">
        <v>174</v>
      </c>
      <c r="K116" s="6" t="s">
        <v>211</v>
      </c>
      <c r="L116" s="6" t="s">
        <v>175</v>
      </c>
      <c r="M116" s="6" t="s">
        <v>18</v>
      </c>
      <c r="N116" s="6"/>
      <c r="O116" s="6">
        <v>63</v>
      </c>
      <c r="P116" s="6" t="s">
        <v>98</v>
      </c>
      <c r="Q116" s="12" t="s">
        <v>176</v>
      </c>
      <c r="R116" s="13"/>
      <c r="S116" t="s">
        <v>164</v>
      </c>
      <c r="T116" s="6">
        <v>19.2</v>
      </c>
      <c r="U116" s="6">
        <v>3.7400000000000003E-2</v>
      </c>
      <c r="V116" s="6">
        <v>6.7299999999999999E-2</v>
      </c>
      <c r="W116" s="6"/>
      <c r="X116" s="6"/>
      <c r="Y116" s="6">
        <v>0.97699999999999998</v>
      </c>
      <c r="Z116" s="6">
        <v>7</v>
      </c>
    </row>
    <row r="117" spans="1:26">
      <c r="A117" s="10" t="s">
        <v>178</v>
      </c>
      <c r="B117" t="s">
        <v>71</v>
      </c>
      <c r="C117" s="6" t="s">
        <v>72</v>
      </c>
      <c r="D117" s="7">
        <v>6.13E-2</v>
      </c>
      <c r="E117" s="8">
        <f t="shared" si="2"/>
        <v>11.307458084175289</v>
      </c>
      <c r="F117" s="8"/>
      <c r="G117" s="6" t="s">
        <v>14</v>
      </c>
      <c r="H117" s="6" t="s">
        <v>15</v>
      </c>
      <c r="I117" s="6" t="s">
        <v>15</v>
      </c>
      <c r="J117" s="6" t="s">
        <v>179</v>
      </c>
      <c r="K117" s="6" t="s">
        <v>212</v>
      </c>
      <c r="L117" s="6" t="s">
        <v>38</v>
      </c>
      <c r="M117" s="6" t="s">
        <v>38</v>
      </c>
      <c r="N117" s="6"/>
      <c r="O117" s="6">
        <v>9</v>
      </c>
      <c r="P117" s="6" t="s">
        <v>98</v>
      </c>
      <c r="Q117" s="12" t="s">
        <v>172</v>
      </c>
      <c r="R117" s="13"/>
      <c r="S117" t="s">
        <v>164</v>
      </c>
      <c r="T117" s="6">
        <v>1</v>
      </c>
      <c r="U117" s="6">
        <v>1.8100000000000002E-2</v>
      </c>
      <c r="V117" s="6">
        <v>0.10440000000000001</v>
      </c>
      <c r="W117" s="6"/>
      <c r="X117" s="6"/>
      <c r="Y117" s="6">
        <v>0.96</v>
      </c>
      <c r="Z117" s="6">
        <v>2</v>
      </c>
    </row>
    <row r="118" spans="1:26">
      <c r="A118" s="10" t="s">
        <v>180</v>
      </c>
      <c r="B118" t="s">
        <v>71</v>
      </c>
      <c r="C118" s="6" t="s">
        <v>72</v>
      </c>
      <c r="D118" s="7">
        <v>5.5599999999999997E-2</v>
      </c>
      <c r="E118" s="8">
        <f t="shared" si="2"/>
        <v>12.466675909351535</v>
      </c>
      <c r="F118" s="8"/>
      <c r="G118" s="6" t="s">
        <v>14</v>
      </c>
      <c r="H118" s="6" t="s">
        <v>15</v>
      </c>
      <c r="I118" s="6" t="s">
        <v>15</v>
      </c>
      <c r="J118" s="6" t="s">
        <v>179</v>
      </c>
      <c r="K118" s="6" t="s">
        <v>212</v>
      </c>
      <c r="L118" s="6" t="s">
        <v>38</v>
      </c>
      <c r="M118" s="6" t="s">
        <v>38</v>
      </c>
      <c r="N118" s="6"/>
      <c r="O118" s="6">
        <v>9</v>
      </c>
      <c r="P118" s="6" t="s">
        <v>98</v>
      </c>
      <c r="Q118" s="12" t="s">
        <v>172</v>
      </c>
      <c r="R118" s="13"/>
      <c r="S118" t="s">
        <v>128</v>
      </c>
      <c r="U118" s="6">
        <v>0</v>
      </c>
      <c r="V118" s="6">
        <v>0.12920000000000001</v>
      </c>
      <c r="Y118" s="6">
        <v>0.86199999999999999</v>
      </c>
      <c r="Z118" s="6">
        <v>2</v>
      </c>
    </row>
    <row r="119" spans="1:26">
      <c r="A119" s="10" t="s">
        <v>170</v>
      </c>
      <c r="B119" t="s">
        <v>71</v>
      </c>
      <c r="C119" s="6" t="s">
        <v>72</v>
      </c>
      <c r="D119" s="7">
        <v>0.3382</v>
      </c>
      <c r="E119" s="8">
        <f t="shared" si="2"/>
        <v>2.0495185705498087</v>
      </c>
      <c r="F119" s="8">
        <v>58.2</v>
      </c>
      <c r="G119" s="6" t="s">
        <v>14</v>
      </c>
      <c r="H119" s="6" t="s">
        <v>15</v>
      </c>
      <c r="I119" s="6" t="s">
        <v>15</v>
      </c>
      <c r="J119" s="6" t="s">
        <v>179</v>
      </c>
      <c r="K119" s="6" t="s">
        <v>212</v>
      </c>
      <c r="L119" s="6" t="s">
        <v>38</v>
      </c>
      <c r="M119" s="6" t="s">
        <v>38</v>
      </c>
      <c r="N119" s="6"/>
      <c r="O119" s="6">
        <v>18</v>
      </c>
      <c r="P119" s="6" t="s">
        <v>98</v>
      </c>
      <c r="Q119" s="12" t="s">
        <v>172</v>
      </c>
      <c r="R119" s="13"/>
      <c r="S119" t="s">
        <v>129</v>
      </c>
      <c r="U119" s="6">
        <v>0</v>
      </c>
      <c r="V119" s="7">
        <v>1.111</v>
      </c>
      <c r="W119" s="8">
        <v>34.6</v>
      </c>
      <c r="X119" s="8">
        <v>81.7</v>
      </c>
      <c r="Y119" s="6">
        <v>0.93100000000000005</v>
      </c>
      <c r="Z119" s="6">
        <v>2</v>
      </c>
    </row>
    <row r="120" spans="1:26">
      <c r="A120" s="10" t="s">
        <v>178</v>
      </c>
      <c r="B120" t="s">
        <v>71</v>
      </c>
      <c r="C120" s="6" t="s">
        <v>72</v>
      </c>
      <c r="D120" s="7">
        <v>0.39419999999999999</v>
      </c>
      <c r="E120" s="8">
        <f t="shared" si="2"/>
        <v>1.7583642327751021</v>
      </c>
      <c r="F120" s="8">
        <v>54.6</v>
      </c>
      <c r="G120" s="6" t="s">
        <v>14</v>
      </c>
      <c r="H120" s="6" t="s">
        <v>15</v>
      </c>
      <c r="I120" s="6" t="s">
        <v>15</v>
      </c>
      <c r="J120" s="6" t="s">
        <v>179</v>
      </c>
      <c r="K120" s="6" t="s">
        <v>212</v>
      </c>
      <c r="L120" s="6" t="s">
        <v>38</v>
      </c>
      <c r="M120" s="6" t="s">
        <v>38</v>
      </c>
      <c r="N120" s="6"/>
      <c r="O120" s="6">
        <v>18</v>
      </c>
      <c r="P120" s="6" t="s">
        <v>98</v>
      </c>
      <c r="Q120" s="12" t="s">
        <v>172</v>
      </c>
      <c r="R120" s="13"/>
      <c r="S120" t="s">
        <v>129</v>
      </c>
      <c r="U120" s="6">
        <v>0</v>
      </c>
      <c r="V120" s="7">
        <v>1.375</v>
      </c>
      <c r="W120" s="8">
        <v>28</v>
      </c>
      <c r="X120" s="8">
        <v>81.2</v>
      </c>
      <c r="Y120" s="6">
        <v>0.91400000000000003</v>
      </c>
      <c r="Z120" s="6">
        <v>2</v>
      </c>
    </row>
    <row r="121" spans="1:26">
      <c r="A121" s="10" t="s">
        <v>180</v>
      </c>
      <c r="B121" t="s">
        <v>71</v>
      </c>
      <c r="C121" s="6" t="s">
        <v>72</v>
      </c>
      <c r="D121" s="7">
        <v>3.7499999999999999E-2</v>
      </c>
      <c r="E121" s="8">
        <f t="shared" si="2"/>
        <v>18.483924814931875</v>
      </c>
      <c r="F121" s="8"/>
      <c r="G121" s="6" t="s">
        <v>14</v>
      </c>
      <c r="H121" s="6" t="s">
        <v>15</v>
      </c>
      <c r="I121" s="6" t="s">
        <v>15</v>
      </c>
      <c r="J121" s="6" t="s">
        <v>179</v>
      </c>
      <c r="K121" s="6" t="s">
        <v>212</v>
      </c>
      <c r="L121" s="6" t="s">
        <v>38</v>
      </c>
      <c r="M121" s="6" t="s">
        <v>38</v>
      </c>
      <c r="N121" s="6"/>
      <c r="O121" s="6">
        <v>18</v>
      </c>
      <c r="P121" s="6" t="s">
        <v>98</v>
      </c>
      <c r="Q121" s="12" t="s">
        <v>172</v>
      </c>
      <c r="R121" s="13"/>
      <c r="S121" t="s">
        <v>128</v>
      </c>
      <c r="U121" s="6">
        <v>1.0699999999999999E-2</v>
      </c>
      <c r="V121" s="6">
        <v>6.4299999999999996E-2</v>
      </c>
      <c r="Y121" s="6">
        <v>0.89800000000000002</v>
      </c>
      <c r="Z121" s="6">
        <v>3</v>
      </c>
    </row>
    <row r="122" spans="1:26">
      <c r="A122" s="10" t="s">
        <v>181</v>
      </c>
      <c r="B122" t="s">
        <v>78</v>
      </c>
      <c r="C122" s="6" t="s">
        <v>12</v>
      </c>
      <c r="D122" s="7">
        <v>1.11E-2</v>
      </c>
      <c r="E122" s="8">
        <f t="shared" si="2"/>
        <v>62.445691942337412</v>
      </c>
      <c r="F122" s="8"/>
      <c r="G122" s="6" t="s">
        <v>182</v>
      </c>
      <c r="H122" s="6" t="s">
        <v>15</v>
      </c>
      <c r="I122" s="6" t="s">
        <v>15</v>
      </c>
      <c r="J122" s="6" t="s">
        <v>183</v>
      </c>
      <c r="K122" s="6" t="s">
        <v>212</v>
      </c>
      <c r="L122" s="6"/>
      <c r="M122" s="6"/>
      <c r="N122" s="6"/>
      <c r="O122" s="6">
        <v>26</v>
      </c>
      <c r="P122" s="6" t="s">
        <v>29</v>
      </c>
      <c r="Q122" s="12" t="s">
        <v>184</v>
      </c>
      <c r="R122" s="13"/>
      <c r="S122" t="s">
        <v>128</v>
      </c>
      <c r="T122" s="9" t="s">
        <v>23</v>
      </c>
      <c r="U122" s="6"/>
      <c r="V122" s="6"/>
      <c r="Y122" s="6"/>
      <c r="Z122" s="6"/>
    </row>
    <row r="123" spans="1:26">
      <c r="A123" s="10" t="s">
        <v>181</v>
      </c>
      <c r="B123" t="s">
        <v>78</v>
      </c>
      <c r="C123" s="6" t="s">
        <v>12</v>
      </c>
      <c r="D123" s="7">
        <v>1.72E-2</v>
      </c>
      <c r="E123" s="8">
        <f t="shared" si="2"/>
        <v>40.299254683717749</v>
      </c>
      <c r="F123" s="8"/>
      <c r="G123" s="6" t="s">
        <v>182</v>
      </c>
      <c r="H123" s="6" t="s">
        <v>15</v>
      </c>
      <c r="I123" s="6" t="s">
        <v>15</v>
      </c>
      <c r="J123" s="6" t="s">
        <v>183</v>
      </c>
      <c r="K123" s="6" t="s">
        <v>212</v>
      </c>
      <c r="L123" s="6"/>
      <c r="M123" s="6"/>
      <c r="N123" s="6"/>
      <c r="O123" s="6">
        <v>26</v>
      </c>
      <c r="P123" s="6" t="s">
        <v>29</v>
      </c>
      <c r="Q123" s="12" t="s">
        <v>184</v>
      </c>
      <c r="R123" s="13"/>
      <c r="S123" t="s">
        <v>128</v>
      </c>
      <c r="T123" s="9" t="s">
        <v>23</v>
      </c>
      <c r="U123" s="6"/>
      <c r="V123" s="6"/>
      <c r="Y123" s="6"/>
      <c r="Z123" s="6"/>
    </row>
    <row r="124" spans="1:26">
      <c r="A124" s="10" t="s">
        <v>181</v>
      </c>
      <c r="B124" t="s">
        <v>78</v>
      </c>
      <c r="C124" s="6" t="s">
        <v>12</v>
      </c>
      <c r="D124" s="7">
        <v>3.6200000000000003E-2</v>
      </c>
      <c r="E124" s="8">
        <f t="shared" si="2"/>
        <v>19.147712170164233</v>
      </c>
      <c r="F124" s="8"/>
      <c r="G124" s="6" t="s">
        <v>182</v>
      </c>
      <c r="H124" s="6" t="s">
        <v>15</v>
      </c>
      <c r="I124" s="6" t="s">
        <v>15</v>
      </c>
      <c r="J124" s="6" t="s">
        <v>183</v>
      </c>
      <c r="K124" s="6" t="s">
        <v>212</v>
      </c>
      <c r="L124" s="6"/>
      <c r="M124" s="6"/>
      <c r="N124" s="6"/>
      <c r="O124" s="6">
        <v>26</v>
      </c>
      <c r="P124" s="6" t="s">
        <v>29</v>
      </c>
      <c r="Q124" s="12" t="s">
        <v>184</v>
      </c>
      <c r="R124" s="13"/>
      <c r="S124" t="s">
        <v>128</v>
      </c>
      <c r="T124" s="9" t="s">
        <v>23</v>
      </c>
      <c r="U124" s="6"/>
      <c r="V124" s="6"/>
      <c r="Y124" s="6"/>
      <c r="Z124" s="6"/>
    </row>
    <row r="125" spans="1:26">
      <c r="A125" s="10" t="s">
        <v>181</v>
      </c>
      <c r="B125" t="s">
        <v>78</v>
      </c>
      <c r="C125" s="6" t="s">
        <v>12</v>
      </c>
      <c r="D125" s="7">
        <v>2.7400000000000001E-2</v>
      </c>
      <c r="E125" s="8">
        <f t="shared" si="2"/>
        <v>25.297342356202382</v>
      </c>
      <c r="F125" s="8"/>
      <c r="G125" s="6" t="s">
        <v>182</v>
      </c>
      <c r="H125" s="6" t="s">
        <v>15</v>
      </c>
      <c r="I125" s="6" t="s">
        <v>15</v>
      </c>
      <c r="J125" s="6" t="s">
        <v>183</v>
      </c>
      <c r="K125" s="6" t="s">
        <v>212</v>
      </c>
      <c r="L125" s="6"/>
      <c r="M125" s="6"/>
      <c r="N125" s="6"/>
      <c r="O125" s="6">
        <v>26</v>
      </c>
      <c r="P125" s="6" t="s">
        <v>29</v>
      </c>
      <c r="Q125" s="12" t="s">
        <v>184</v>
      </c>
      <c r="R125" s="13"/>
      <c r="S125" t="s">
        <v>128</v>
      </c>
      <c r="T125" s="9" t="s">
        <v>23</v>
      </c>
      <c r="U125" s="6"/>
      <c r="V125" s="6"/>
      <c r="Y125" s="6"/>
      <c r="Z125" s="6"/>
    </row>
    <row r="126" spans="1:26">
      <c r="A126" s="10" t="s">
        <v>181</v>
      </c>
      <c r="B126" t="s">
        <v>78</v>
      </c>
      <c r="C126" s="6" t="s">
        <v>12</v>
      </c>
      <c r="D126" s="7">
        <v>1.9E-2</v>
      </c>
      <c r="E126" s="8">
        <f t="shared" si="2"/>
        <v>36.481430555786595</v>
      </c>
      <c r="F126" s="8"/>
      <c r="G126" s="6" t="s">
        <v>182</v>
      </c>
      <c r="H126" s="6" t="s">
        <v>64</v>
      </c>
      <c r="I126" s="6" t="s">
        <v>64</v>
      </c>
      <c r="J126" s="6" t="s">
        <v>183</v>
      </c>
      <c r="K126" s="6" t="s">
        <v>212</v>
      </c>
      <c r="L126" s="6"/>
      <c r="M126" s="6"/>
      <c r="N126" s="6"/>
      <c r="O126" s="6">
        <v>26</v>
      </c>
      <c r="P126" s="6" t="s">
        <v>29</v>
      </c>
      <c r="Q126" s="12" t="s">
        <v>184</v>
      </c>
      <c r="R126" s="13"/>
      <c r="S126" t="s">
        <v>128</v>
      </c>
      <c r="T126" s="9" t="s">
        <v>23</v>
      </c>
      <c r="U126" s="6"/>
      <c r="V126" s="6"/>
      <c r="Y126" s="6"/>
      <c r="Z126" s="6"/>
    </row>
    <row r="127" spans="1:26">
      <c r="A127" s="10" t="s">
        <v>181</v>
      </c>
      <c r="B127" t="s">
        <v>78</v>
      </c>
      <c r="C127" s="6" t="s">
        <v>12</v>
      </c>
      <c r="D127" s="7">
        <v>2.3699999999999999E-2</v>
      </c>
      <c r="E127" s="8">
        <f t="shared" si="2"/>
        <v>29.246716479322586</v>
      </c>
      <c r="F127" s="8"/>
      <c r="G127" s="6" t="s">
        <v>182</v>
      </c>
      <c r="H127" s="6" t="s">
        <v>64</v>
      </c>
      <c r="I127" s="6" t="s">
        <v>64</v>
      </c>
      <c r="J127" s="6" t="s">
        <v>183</v>
      </c>
      <c r="K127" s="6" t="s">
        <v>212</v>
      </c>
      <c r="L127" s="6"/>
      <c r="M127" s="6"/>
      <c r="N127" s="6"/>
      <c r="O127" s="6">
        <v>26</v>
      </c>
      <c r="P127" s="6" t="s">
        <v>29</v>
      </c>
      <c r="Q127" s="12" t="s">
        <v>184</v>
      </c>
      <c r="R127" s="13"/>
      <c r="S127" t="s">
        <v>128</v>
      </c>
      <c r="T127" s="9" t="s">
        <v>23</v>
      </c>
      <c r="U127" s="6"/>
      <c r="V127" s="6"/>
      <c r="Y127" s="6"/>
      <c r="Z127" s="6"/>
    </row>
    <row r="128" spans="1:26">
      <c r="A128" s="10" t="s">
        <v>181</v>
      </c>
      <c r="B128" t="s">
        <v>78</v>
      </c>
      <c r="C128" s="6" t="s">
        <v>12</v>
      </c>
      <c r="D128" s="7">
        <v>3.6200000000000003E-2</v>
      </c>
      <c r="E128" s="8">
        <f t="shared" si="2"/>
        <v>19.147712170164233</v>
      </c>
      <c r="F128" s="8"/>
      <c r="G128" s="6" t="s">
        <v>182</v>
      </c>
      <c r="H128" s="6" t="s">
        <v>64</v>
      </c>
      <c r="I128" s="6" t="s">
        <v>64</v>
      </c>
      <c r="J128" s="6" t="s">
        <v>183</v>
      </c>
      <c r="K128" s="6" t="s">
        <v>212</v>
      </c>
      <c r="L128" s="6"/>
      <c r="M128" s="6"/>
      <c r="N128" s="6"/>
      <c r="O128" s="6">
        <v>26</v>
      </c>
      <c r="P128" s="6" t="s">
        <v>29</v>
      </c>
      <c r="Q128" s="12" t="s">
        <v>184</v>
      </c>
      <c r="R128" s="13"/>
      <c r="S128" t="s">
        <v>128</v>
      </c>
      <c r="T128" s="9" t="s">
        <v>23</v>
      </c>
      <c r="U128" s="6"/>
      <c r="V128" s="6"/>
      <c r="Y128" s="6"/>
      <c r="Z128" s="6"/>
    </row>
    <row r="129" spans="1:26">
      <c r="A129" s="10" t="s">
        <v>181</v>
      </c>
      <c r="B129" t="s">
        <v>78</v>
      </c>
      <c r="C129" s="6" t="s">
        <v>12</v>
      </c>
      <c r="D129" s="7">
        <v>2.7400000000000001E-2</v>
      </c>
      <c r="E129" s="8">
        <f t="shared" si="2"/>
        <v>25.297342356202382</v>
      </c>
      <c r="F129" s="8"/>
      <c r="G129" s="6" t="s">
        <v>182</v>
      </c>
      <c r="H129" s="6" t="s">
        <v>64</v>
      </c>
      <c r="I129" s="6" t="s">
        <v>64</v>
      </c>
      <c r="J129" s="6" t="s">
        <v>183</v>
      </c>
      <c r="K129" s="6" t="s">
        <v>212</v>
      </c>
      <c r="L129" s="6"/>
      <c r="M129" s="6"/>
      <c r="N129" s="6"/>
      <c r="O129" s="6">
        <v>26</v>
      </c>
      <c r="P129" s="6" t="s">
        <v>29</v>
      </c>
      <c r="Q129" s="12" t="s">
        <v>184</v>
      </c>
      <c r="R129" s="13"/>
      <c r="S129" t="s">
        <v>128</v>
      </c>
      <c r="T129" s="9" t="s">
        <v>23</v>
      </c>
      <c r="U129" s="6"/>
      <c r="V129" s="6"/>
      <c r="Y129" s="6"/>
      <c r="Z129" s="6"/>
    </row>
    <row r="130" spans="1:26">
      <c r="A130" s="10" t="s">
        <v>185</v>
      </c>
      <c r="B130" t="s">
        <v>6</v>
      </c>
      <c r="C130" s="6" t="s">
        <v>7</v>
      </c>
      <c r="D130" s="7">
        <v>0.25690000000000002</v>
      </c>
      <c r="E130" s="8">
        <f t="shared" si="2"/>
        <v>2.6981205938495338</v>
      </c>
      <c r="F130" s="8">
        <v>49.8</v>
      </c>
      <c r="G130" s="6" t="s">
        <v>14</v>
      </c>
      <c r="H130" s="6" t="s">
        <v>15</v>
      </c>
      <c r="I130" s="6" t="s">
        <v>15</v>
      </c>
      <c r="J130" s="6" t="s">
        <v>74</v>
      </c>
      <c r="K130" s="6" t="s">
        <v>211</v>
      </c>
      <c r="L130" s="6" t="s">
        <v>38</v>
      </c>
      <c r="M130" s="6" t="s">
        <v>38</v>
      </c>
      <c r="N130" s="6"/>
      <c r="O130" s="6">
        <v>28</v>
      </c>
      <c r="P130" s="6" t="s">
        <v>29</v>
      </c>
      <c r="Q130" s="12" t="s">
        <v>186</v>
      </c>
      <c r="R130" s="13"/>
      <c r="S130" t="s">
        <v>129</v>
      </c>
      <c r="U130" s="6">
        <v>4.4999999999999997E-3</v>
      </c>
      <c r="V130" s="6">
        <v>0.50929999999999997</v>
      </c>
      <c r="W130">
        <v>41.7</v>
      </c>
      <c r="X130">
        <v>57.9</v>
      </c>
      <c r="Y130" s="6">
        <v>0.99199999999999999</v>
      </c>
      <c r="Z130" s="6">
        <v>2</v>
      </c>
    </row>
    <row r="131" spans="1:26">
      <c r="A131" s="10" t="s">
        <v>187</v>
      </c>
      <c r="B131" t="s">
        <v>6</v>
      </c>
      <c r="C131" s="6" t="s">
        <v>7</v>
      </c>
      <c r="D131" s="7">
        <v>2.3199999999999998E-2</v>
      </c>
      <c r="E131" s="8">
        <f t="shared" si="2"/>
        <v>29.877033644825229</v>
      </c>
      <c r="F131" s="8">
        <v>16.600000000000001</v>
      </c>
      <c r="G131" s="6" t="s">
        <v>14</v>
      </c>
      <c r="H131" s="6" t="s">
        <v>15</v>
      </c>
      <c r="I131" s="6" t="s">
        <v>15</v>
      </c>
      <c r="J131" s="6" t="s">
        <v>188</v>
      </c>
      <c r="K131" s="6" t="s">
        <v>211</v>
      </c>
      <c r="L131" s="6" t="s">
        <v>38</v>
      </c>
      <c r="M131" s="6" t="s">
        <v>38</v>
      </c>
      <c r="N131" s="6"/>
      <c r="O131" s="6">
        <v>170</v>
      </c>
      <c r="P131" s="6" t="s">
        <v>29</v>
      </c>
      <c r="Q131" s="12" t="s">
        <v>189</v>
      </c>
      <c r="R131" s="13"/>
      <c r="S131" t="s">
        <v>177</v>
      </c>
      <c r="T131" s="6">
        <v>16</v>
      </c>
      <c r="U131" s="6">
        <v>1.15E-2</v>
      </c>
      <c r="V131" s="6">
        <v>3.49E-2</v>
      </c>
      <c r="W131" s="6">
        <v>7.2</v>
      </c>
      <c r="X131" s="6">
        <v>26.1</v>
      </c>
      <c r="Y131" s="6">
        <v>0.996</v>
      </c>
      <c r="Z131" s="6">
        <v>4</v>
      </c>
    </row>
    <row r="132" spans="1:26">
      <c r="A132" s="10" t="s">
        <v>190</v>
      </c>
      <c r="B132" t="s">
        <v>6</v>
      </c>
      <c r="C132" s="6" t="s">
        <v>7</v>
      </c>
      <c r="D132" s="7">
        <v>3.6400000000000002E-2</v>
      </c>
      <c r="E132" s="8">
        <f t="shared" si="2"/>
        <v>19.042504960438055</v>
      </c>
      <c r="F132" s="8">
        <v>0</v>
      </c>
      <c r="G132" s="6" t="s">
        <v>14</v>
      </c>
      <c r="H132" s="6" t="s">
        <v>15</v>
      </c>
      <c r="I132" s="6" t="s">
        <v>15</v>
      </c>
      <c r="J132" s="6" t="s">
        <v>188</v>
      </c>
      <c r="K132" s="6" t="s">
        <v>211</v>
      </c>
      <c r="L132" s="6" t="s">
        <v>38</v>
      </c>
      <c r="M132" s="6" t="s">
        <v>38</v>
      </c>
      <c r="N132" s="6"/>
      <c r="O132" s="6">
        <v>146</v>
      </c>
      <c r="P132" s="6" t="s">
        <v>29</v>
      </c>
      <c r="Q132" s="12" t="s">
        <v>189</v>
      </c>
      <c r="R132" s="13"/>
      <c r="S132" t="s">
        <v>128</v>
      </c>
      <c r="U132" s="6">
        <v>2.1499999999999998E-2</v>
      </c>
      <c r="V132" s="6">
        <v>5.1299999999999998E-2</v>
      </c>
      <c r="Y132" s="6">
        <v>0.96899999999999997</v>
      </c>
      <c r="Z132" s="6">
        <v>4</v>
      </c>
    </row>
    <row r="133" spans="1:26">
      <c r="A133" s="10"/>
      <c r="C133" s="6"/>
      <c r="D133" s="7"/>
      <c r="E133" s="8"/>
      <c r="F133" s="8"/>
      <c r="G133" s="6"/>
      <c r="H133" s="6"/>
      <c r="I133" s="6"/>
      <c r="J133" s="6"/>
      <c r="K133" s="6"/>
      <c r="L133" s="6"/>
      <c r="M133" s="6"/>
      <c r="N133" s="6"/>
      <c r="O133" s="6"/>
      <c r="P133" s="6"/>
      <c r="U133" s="6"/>
      <c r="V133" s="6"/>
      <c r="Y133" s="6"/>
      <c r="Z133" s="6"/>
    </row>
    <row r="134" spans="1:26">
      <c r="A134" s="10"/>
      <c r="C134" s="6"/>
      <c r="D134" s="7"/>
      <c r="E134" s="8"/>
      <c r="F134" s="8"/>
      <c r="G134" s="6"/>
      <c r="H134" s="6"/>
      <c r="I134" s="6"/>
      <c r="J134" s="6"/>
      <c r="K134" s="6"/>
      <c r="L134" s="6"/>
      <c r="M134" s="6"/>
      <c r="N134" s="6"/>
      <c r="O134" s="6"/>
      <c r="P134" s="6"/>
      <c r="U134" s="6"/>
      <c r="V134" s="6"/>
      <c r="Y134" s="6"/>
      <c r="Z13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Foldager Pedersen</dc:creator>
  <cp:lastModifiedBy>Filbee-Dexter, Karen Elizabeth</cp:lastModifiedBy>
  <dcterms:created xsi:type="dcterms:W3CDTF">2020-11-04T08:29:44Z</dcterms:created>
  <dcterms:modified xsi:type="dcterms:W3CDTF">2020-12-02T02:36:58Z</dcterms:modified>
</cp:coreProperties>
</file>