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eamus/Desktop/Projects/QUB/Data/Pigments/Pigment deconvolution/"/>
    </mc:Choice>
  </mc:AlternateContent>
  <xr:revisionPtr revIDLastSave="0" documentId="13_ncr:1_{4477AE18-A325-664E-9C5E-6B2E1E0DB89A}" xr6:coauthVersionLast="47" xr6:coauthVersionMax="47" xr10:uidLastSave="{00000000-0000-0000-0000-000000000000}"/>
  <bookViews>
    <workbookView xWindow="5440" yWindow="1460" windowWidth="33600" windowHeight="19100" xr2:uid="{00000000-000D-0000-FFFF-FFFF00000000}"/>
  </bookViews>
  <sheets>
    <sheet name="Raw pig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J2" i="1"/>
  <c r="S603" i="1"/>
  <c r="R603" i="1"/>
  <c r="Q603" i="1"/>
  <c r="P603" i="1"/>
  <c r="O603" i="1"/>
  <c r="N603" i="1"/>
  <c r="N573" i="1"/>
  <c r="S573" i="1"/>
  <c r="R573" i="1"/>
  <c r="Q573" i="1"/>
  <c r="P573" i="1"/>
  <c r="O573" i="1"/>
  <c r="S558" i="1"/>
  <c r="R558" i="1"/>
  <c r="Q558" i="1"/>
  <c r="P558" i="1"/>
  <c r="O558" i="1"/>
  <c r="N558" i="1"/>
  <c r="S518" i="1"/>
  <c r="R518" i="1"/>
  <c r="Q518" i="1"/>
  <c r="P518" i="1"/>
  <c r="O518" i="1"/>
  <c r="N518" i="1"/>
  <c r="N478" i="1"/>
  <c r="S478" i="1"/>
  <c r="R478" i="1"/>
  <c r="Q478" i="1"/>
  <c r="P478" i="1"/>
  <c r="O478" i="1"/>
  <c r="S398" i="1"/>
  <c r="R398" i="1"/>
  <c r="Q398" i="1"/>
  <c r="P398" i="1"/>
  <c r="O398" i="1"/>
  <c r="N398" i="1"/>
  <c r="N248" i="1"/>
  <c r="S248" i="1"/>
  <c r="R248" i="1"/>
  <c r="Q248" i="1"/>
  <c r="P248" i="1"/>
  <c r="O248" i="1"/>
  <c r="S218" i="1"/>
  <c r="R218" i="1"/>
  <c r="Q218" i="1"/>
  <c r="P218" i="1"/>
  <c r="O218" i="1"/>
  <c r="N218" i="1"/>
  <c r="S215" i="1"/>
  <c r="R215" i="1"/>
  <c r="Q215" i="1"/>
  <c r="O215" i="1"/>
  <c r="P215" i="1"/>
  <c r="N215" i="1"/>
  <c r="S194" i="1"/>
  <c r="R194" i="1"/>
  <c r="Q194" i="1"/>
  <c r="P194" i="1"/>
  <c r="O194" i="1"/>
  <c r="N194" i="1"/>
  <c r="S149" i="1"/>
  <c r="R149" i="1"/>
  <c r="Q149" i="1"/>
  <c r="P149" i="1"/>
  <c r="O149" i="1"/>
  <c r="N149" i="1"/>
  <c r="S89" i="1"/>
  <c r="R89" i="1"/>
  <c r="Q89" i="1"/>
  <c r="P89" i="1"/>
  <c r="O89" i="1"/>
  <c r="N89" i="1"/>
  <c r="S2" i="1"/>
  <c r="R2" i="1"/>
  <c r="Q2" i="1"/>
  <c r="P2" i="1"/>
  <c r="N2" i="1"/>
  <c r="T633" i="1"/>
  <c r="T628" i="1"/>
  <c r="T623" i="1"/>
  <c r="T618" i="1"/>
  <c r="T613" i="1"/>
  <c r="T608" i="1"/>
  <c r="T603" i="1"/>
  <c r="T598" i="1"/>
  <c r="T593" i="1"/>
  <c r="T588" i="1"/>
  <c r="T583" i="1"/>
  <c r="T578" i="1"/>
  <c r="T573" i="1"/>
  <c r="T568" i="1"/>
  <c r="T563" i="1"/>
  <c r="T558" i="1"/>
  <c r="T553" i="1"/>
  <c r="T548" i="1"/>
  <c r="T543" i="1"/>
  <c r="T538" i="1"/>
  <c r="T533" i="1"/>
  <c r="T528" i="1"/>
  <c r="T523" i="1"/>
  <c r="T518" i="1"/>
  <c r="T513" i="1"/>
  <c r="T508" i="1"/>
  <c r="T503" i="1"/>
  <c r="T498" i="1"/>
  <c r="T493" i="1"/>
  <c r="T488" i="1"/>
  <c r="T483" i="1"/>
  <c r="T478" i="1"/>
  <c r="T473" i="1"/>
  <c r="T468" i="1"/>
  <c r="T463" i="1"/>
  <c r="T458" i="1"/>
  <c r="T453" i="1"/>
  <c r="T448" i="1"/>
  <c r="T443" i="1"/>
  <c r="T438" i="1"/>
  <c r="S633" i="1"/>
  <c r="R633" i="1"/>
  <c r="Q633" i="1"/>
  <c r="P633" i="1"/>
  <c r="O633" i="1"/>
  <c r="N633" i="1"/>
  <c r="S628" i="1"/>
  <c r="R628" i="1"/>
  <c r="Q628" i="1"/>
  <c r="P628" i="1"/>
  <c r="O628" i="1"/>
  <c r="N628" i="1"/>
  <c r="S623" i="1"/>
  <c r="R623" i="1"/>
  <c r="Q623" i="1"/>
  <c r="P623" i="1"/>
  <c r="O623" i="1"/>
  <c r="N623" i="1"/>
  <c r="S618" i="1"/>
  <c r="R618" i="1"/>
  <c r="Q618" i="1"/>
  <c r="P618" i="1"/>
  <c r="O618" i="1"/>
  <c r="N618" i="1"/>
  <c r="S613" i="1"/>
  <c r="R613" i="1"/>
  <c r="Q613" i="1"/>
  <c r="P613" i="1"/>
  <c r="O613" i="1"/>
  <c r="N613" i="1"/>
  <c r="S608" i="1"/>
  <c r="R608" i="1"/>
  <c r="Q608" i="1"/>
  <c r="P608" i="1"/>
  <c r="O608" i="1"/>
  <c r="N608" i="1"/>
  <c r="S598" i="1"/>
  <c r="R598" i="1"/>
  <c r="Q598" i="1"/>
  <c r="P598" i="1"/>
  <c r="O598" i="1"/>
  <c r="N598" i="1"/>
  <c r="S593" i="1"/>
  <c r="R593" i="1"/>
  <c r="Q593" i="1"/>
  <c r="P593" i="1"/>
  <c r="O593" i="1"/>
  <c r="N593" i="1"/>
  <c r="S588" i="1"/>
  <c r="R588" i="1"/>
  <c r="Q588" i="1"/>
  <c r="P588" i="1"/>
  <c r="O588" i="1"/>
  <c r="N588" i="1"/>
  <c r="S583" i="1"/>
  <c r="R583" i="1"/>
  <c r="Q583" i="1"/>
  <c r="P583" i="1"/>
  <c r="O583" i="1"/>
  <c r="N583" i="1"/>
  <c r="S578" i="1"/>
  <c r="R578" i="1"/>
  <c r="Q578" i="1"/>
  <c r="P578" i="1"/>
  <c r="O578" i="1"/>
  <c r="N578" i="1"/>
  <c r="S568" i="1"/>
  <c r="R568" i="1"/>
  <c r="Q568" i="1"/>
  <c r="P568" i="1"/>
  <c r="O568" i="1"/>
  <c r="N568" i="1"/>
  <c r="S563" i="1"/>
  <c r="R563" i="1"/>
  <c r="Q563" i="1"/>
  <c r="P563" i="1"/>
  <c r="O563" i="1"/>
  <c r="N563" i="1"/>
  <c r="S553" i="1"/>
  <c r="R553" i="1"/>
  <c r="Q553" i="1"/>
  <c r="P553" i="1"/>
  <c r="O553" i="1"/>
  <c r="N553" i="1"/>
  <c r="S548" i="1"/>
  <c r="R548" i="1"/>
  <c r="Q548" i="1"/>
  <c r="P548" i="1"/>
  <c r="O548" i="1"/>
  <c r="N548" i="1"/>
  <c r="S543" i="1"/>
  <c r="R543" i="1"/>
  <c r="Q543" i="1"/>
  <c r="P543" i="1"/>
  <c r="O543" i="1"/>
  <c r="N543" i="1"/>
  <c r="S538" i="1"/>
  <c r="R538" i="1"/>
  <c r="Q538" i="1"/>
  <c r="P538" i="1"/>
  <c r="O538" i="1"/>
  <c r="N538" i="1"/>
  <c r="S533" i="1"/>
  <c r="R533" i="1"/>
  <c r="Q533" i="1"/>
  <c r="P533" i="1"/>
  <c r="O533" i="1"/>
  <c r="N533" i="1"/>
  <c r="S528" i="1"/>
  <c r="R528" i="1"/>
  <c r="Q528" i="1"/>
  <c r="P528" i="1"/>
  <c r="O528" i="1"/>
  <c r="N528" i="1"/>
  <c r="S523" i="1"/>
  <c r="R523" i="1"/>
  <c r="Q523" i="1"/>
  <c r="P523" i="1"/>
  <c r="O523" i="1"/>
  <c r="N523" i="1"/>
  <c r="S513" i="1"/>
  <c r="R513" i="1"/>
  <c r="Q513" i="1"/>
  <c r="P513" i="1"/>
  <c r="O513" i="1"/>
  <c r="N513" i="1"/>
  <c r="S508" i="1"/>
  <c r="R508" i="1"/>
  <c r="Q508" i="1"/>
  <c r="P508" i="1"/>
  <c r="O508" i="1"/>
  <c r="N508" i="1"/>
  <c r="S503" i="1"/>
  <c r="R503" i="1"/>
  <c r="Q503" i="1"/>
  <c r="P503" i="1"/>
  <c r="O503" i="1"/>
  <c r="N503" i="1"/>
  <c r="S498" i="1"/>
  <c r="R498" i="1"/>
  <c r="Q498" i="1"/>
  <c r="P498" i="1"/>
  <c r="O498" i="1"/>
  <c r="N498" i="1"/>
  <c r="S493" i="1"/>
  <c r="R493" i="1"/>
  <c r="Q493" i="1"/>
  <c r="P493" i="1"/>
  <c r="O493" i="1"/>
  <c r="N493" i="1"/>
  <c r="S488" i="1"/>
  <c r="R488" i="1"/>
  <c r="Q488" i="1"/>
  <c r="P488" i="1"/>
  <c r="O488" i="1"/>
  <c r="N488" i="1"/>
  <c r="S483" i="1"/>
  <c r="R483" i="1"/>
  <c r="Q483" i="1"/>
  <c r="P483" i="1"/>
  <c r="O483" i="1"/>
  <c r="N483" i="1"/>
  <c r="S473" i="1"/>
  <c r="R473" i="1"/>
  <c r="Q473" i="1"/>
  <c r="P473" i="1"/>
  <c r="O473" i="1"/>
  <c r="N473" i="1"/>
  <c r="S468" i="1"/>
  <c r="R468" i="1"/>
  <c r="Q468" i="1"/>
  <c r="P468" i="1"/>
  <c r="O468" i="1"/>
  <c r="N468" i="1"/>
  <c r="S463" i="1"/>
  <c r="R463" i="1"/>
  <c r="Q463" i="1"/>
  <c r="P463" i="1"/>
  <c r="O463" i="1"/>
  <c r="N463" i="1"/>
  <c r="S458" i="1"/>
  <c r="R458" i="1"/>
  <c r="Q458" i="1"/>
  <c r="P458" i="1"/>
  <c r="O458" i="1"/>
  <c r="N458" i="1"/>
  <c r="S453" i="1"/>
  <c r="R453" i="1"/>
  <c r="Q453" i="1"/>
  <c r="P453" i="1"/>
  <c r="O453" i="1"/>
  <c r="N453" i="1"/>
  <c r="S448" i="1"/>
  <c r="R448" i="1"/>
  <c r="Q448" i="1"/>
  <c r="P448" i="1"/>
  <c r="O448" i="1"/>
  <c r="N448" i="1"/>
  <c r="S443" i="1"/>
  <c r="R443" i="1"/>
  <c r="Q443" i="1"/>
  <c r="P443" i="1"/>
  <c r="O443" i="1"/>
  <c r="N443" i="1"/>
  <c r="S438" i="1"/>
  <c r="R438" i="1"/>
  <c r="Q438" i="1"/>
  <c r="P438" i="1"/>
  <c r="O438" i="1"/>
  <c r="N438" i="1"/>
  <c r="S433" i="1"/>
  <c r="R433" i="1"/>
  <c r="Q433" i="1"/>
  <c r="P433" i="1"/>
  <c r="O433" i="1"/>
  <c r="N433" i="1"/>
  <c r="S428" i="1"/>
  <c r="R428" i="1"/>
  <c r="Q428" i="1"/>
  <c r="P428" i="1"/>
  <c r="O428" i="1"/>
  <c r="N428" i="1"/>
  <c r="S423" i="1"/>
  <c r="R423" i="1"/>
  <c r="Q423" i="1"/>
  <c r="P423" i="1"/>
  <c r="O423" i="1"/>
  <c r="N423" i="1"/>
  <c r="S418" i="1"/>
  <c r="R418" i="1"/>
  <c r="Q418" i="1"/>
  <c r="P418" i="1"/>
  <c r="O418" i="1"/>
  <c r="N418" i="1"/>
  <c r="S413" i="1"/>
  <c r="R413" i="1"/>
  <c r="Q413" i="1"/>
  <c r="P413" i="1"/>
  <c r="O413" i="1"/>
  <c r="N413" i="1"/>
  <c r="S408" i="1"/>
  <c r="R408" i="1"/>
  <c r="Q408" i="1"/>
  <c r="P408" i="1"/>
  <c r="O408" i="1"/>
  <c r="N408" i="1"/>
  <c r="S403" i="1"/>
  <c r="R403" i="1"/>
  <c r="Q403" i="1"/>
  <c r="P403" i="1"/>
  <c r="O403" i="1"/>
  <c r="N403" i="1"/>
  <c r="S395" i="1"/>
  <c r="R395" i="1"/>
  <c r="Q395" i="1"/>
  <c r="P395" i="1"/>
  <c r="O395" i="1"/>
  <c r="N395" i="1"/>
  <c r="S392" i="1"/>
  <c r="R392" i="1"/>
  <c r="Q392" i="1"/>
  <c r="P392" i="1"/>
  <c r="O392" i="1"/>
  <c r="N392" i="1"/>
  <c r="S389" i="1"/>
  <c r="R389" i="1"/>
  <c r="Q389" i="1"/>
  <c r="P389" i="1"/>
  <c r="O389" i="1"/>
  <c r="N389" i="1"/>
  <c r="S386" i="1"/>
  <c r="R386" i="1"/>
  <c r="Q386" i="1"/>
  <c r="P386" i="1"/>
  <c r="O386" i="1"/>
  <c r="N386" i="1"/>
  <c r="S383" i="1"/>
  <c r="R383" i="1"/>
  <c r="Q383" i="1"/>
  <c r="P383" i="1"/>
  <c r="O383" i="1"/>
  <c r="N383" i="1"/>
  <c r="S380" i="1"/>
  <c r="R380" i="1"/>
  <c r="Q380" i="1"/>
  <c r="P380" i="1"/>
  <c r="O380" i="1"/>
  <c r="N380" i="1"/>
  <c r="S377" i="1"/>
  <c r="R377" i="1"/>
  <c r="Q377" i="1"/>
  <c r="P377" i="1"/>
  <c r="O377" i="1"/>
  <c r="N377" i="1"/>
  <c r="S374" i="1"/>
  <c r="R374" i="1"/>
  <c r="Q374" i="1"/>
  <c r="P374" i="1"/>
  <c r="O374" i="1"/>
  <c r="N374" i="1"/>
  <c r="S371" i="1"/>
  <c r="R371" i="1"/>
  <c r="Q371" i="1"/>
  <c r="P371" i="1"/>
  <c r="O371" i="1"/>
  <c r="N371" i="1"/>
  <c r="S368" i="1"/>
  <c r="R368" i="1"/>
  <c r="Q368" i="1"/>
  <c r="P368" i="1"/>
  <c r="O368" i="1"/>
  <c r="N368" i="1"/>
  <c r="S365" i="1"/>
  <c r="R365" i="1"/>
  <c r="Q365" i="1"/>
  <c r="P365" i="1"/>
  <c r="O365" i="1"/>
  <c r="N365" i="1"/>
  <c r="S362" i="1"/>
  <c r="R362" i="1"/>
  <c r="Q362" i="1"/>
  <c r="P362" i="1"/>
  <c r="O362" i="1"/>
  <c r="N362" i="1"/>
  <c r="S359" i="1"/>
  <c r="R359" i="1"/>
  <c r="Q359" i="1"/>
  <c r="P359" i="1"/>
  <c r="O359" i="1"/>
  <c r="N359" i="1"/>
  <c r="S356" i="1"/>
  <c r="R356" i="1"/>
  <c r="Q356" i="1"/>
  <c r="P356" i="1"/>
  <c r="O356" i="1"/>
  <c r="N356" i="1"/>
  <c r="S353" i="1"/>
  <c r="R353" i="1"/>
  <c r="Q353" i="1"/>
  <c r="P353" i="1"/>
  <c r="O353" i="1"/>
  <c r="N353" i="1"/>
  <c r="S350" i="1"/>
  <c r="R350" i="1"/>
  <c r="Q350" i="1"/>
  <c r="P350" i="1"/>
  <c r="O350" i="1"/>
  <c r="N350" i="1"/>
  <c r="S347" i="1"/>
  <c r="R347" i="1"/>
  <c r="Q347" i="1"/>
  <c r="P347" i="1"/>
  <c r="O347" i="1"/>
  <c r="N347" i="1"/>
  <c r="S344" i="1"/>
  <c r="R344" i="1"/>
  <c r="Q344" i="1"/>
  <c r="P344" i="1"/>
  <c r="O344" i="1"/>
  <c r="N344" i="1"/>
  <c r="S341" i="1"/>
  <c r="R341" i="1"/>
  <c r="Q341" i="1"/>
  <c r="P341" i="1"/>
  <c r="O341" i="1"/>
  <c r="N341" i="1"/>
  <c r="S338" i="1"/>
  <c r="R338" i="1"/>
  <c r="Q338" i="1"/>
  <c r="P338" i="1"/>
  <c r="O338" i="1"/>
  <c r="N338" i="1"/>
  <c r="S335" i="1"/>
  <c r="R335" i="1"/>
  <c r="Q335" i="1"/>
  <c r="P335" i="1"/>
  <c r="O335" i="1"/>
  <c r="N335" i="1"/>
  <c r="S332" i="1"/>
  <c r="R332" i="1"/>
  <c r="Q332" i="1"/>
  <c r="P332" i="1"/>
  <c r="O332" i="1"/>
  <c r="N332" i="1"/>
  <c r="S329" i="1"/>
  <c r="R329" i="1"/>
  <c r="Q329" i="1"/>
  <c r="P329" i="1"/>
  <c r="O329" i="1"/>
  <c r="N329" i="1"/>
  <c r="S326" i="1"/>
  <c r="R326" i="1"/>
  <c r="Q326" i="1"/>
  <c r="P326" i="1"/>
  <c r="O326" i="1"/>
  <c r="N326" i="1"/>
  <c r="S323" i="1"/>
  <c r="R323" i="1"/>
  <c r="Q323" i="1"/>
  <c r="P323" i="1"/>
  <c r="O323" i="1"/>
  <c r="N323" i="1"/>
  <c r="S320" i="1"/>
  <c r="R320" i="1"/>
  <c r="Q320" i="1"/>
  <c r="P320" i="1"/>
  <c r="O320" i="1"/>
  <c r="N320" i="1"/>
  <c r="S317" i="1"/>
  <c r="R317" i="1"/>
  <c r="Q317" i="1"/>
  <c r="P317" i="1"/>
  <c r="O317" i="1"/>
  <c r="N317" i="1"/>
  <c r="S314" i="1"/>
  <c r="R314" i="1"/>
  <c r="Q314" i="1"/>
  <c r="P314" i="1"/>
  <c r="O314" i="1"/>
  <c r="N314" i="1"/>
  <c r="S311" i="1"/>
  <c r="R311" i="1"/>
  <c r="Q311" i="1"/>
  <c r="P311" i="1"/>
  <c r="O311" i="1"/>
  <c r="N311" i="1"/>
  <c r="S308" i="1"/>
  <c r="R308" i="1"/>
  <c r="Q308" i="1"/>
  <c r="P308" i="1"/>
  <c r="O308" i="1"/>
  <c r="N308" i="1"/>
  <c r="S305" i="1"/>
  <c r="R305" i="1"/>
  <c r="Q305" i="1"/>
  <c r="P305" i="1"/>
  <c r="O305" i="1"/>
  <c r="N305" i="1"/>
  <c r="S302" i="1"/>
  <c r="R302" i="1"/>
  <c r="Q302" i="1"/>
  <c r="P302" i="1"/>
  <c r="O302" i="1"/>
  <c r="N302" i="1"/>
  <c r="S299" i="1"/>
  <c r="R299" i="1"/>
  <c r="Q299" i="1"/>
  <c r="P299" i="1"/>
  <c r="O299" i="1"/>
  <c r="N299" i="1"/>
  <c r="S296" i="1"/>
  <c r="R296" i="1"/>
  <c r="Q296" i="1"/>
  <c r="P296" i="1"/>
  <c r="O296" i="1"/>
  <c r="N296" i="1"/>
  <c r="S293" i="1"/>
  <c r="R293" i="1"/>
  <c r="Q293" i="1"/>
  <c r="P293" i="1"/>
  <c r="O293" i="1"/>
  <c r="N293" i="1"/>
  <c r="S290" i="1"/>
  <c r="R290" i="1"/>
  <c r="Q290" i="1"/>
  <c r="P290" i="1"/>
  <c r="O290" i="1"/>
  <c r="N290" i="1"/>
  <c r="S287" i="1"/>
  <c r="R287" i="1"/>
  <c r="Q287" i="1"/>
  <c r="P287" i="1"/>
  <c r="O287" i="1"/>
  <c r="N287" i="1"/>
  <c r="S284" i="1"/>
  <c r="R284" i="1"/>
  <c r="Q284" i="1"/>
  <c r="P284" i="1"/>
  <c r="O284" i="1"/>
  <c r="N284" i="1"/>
  <c r="S281" i="1"/>
  <c r="R281" i="1"/>
  <c r="Q281" i="1"/>
  <c r="P281" i="1"/>
  <c r="O281" i="1"/>
  <c r="N281" i="1"/>
  <c r="S278" i="1"/>
  <c r="R278" i="1"/>
  <c r="Q278" i="1"/>
  <c r="P278" i="1"/>
  <c r="O278" i="1"/>
  <c r="N278" i="1"/>
  <c r="S275" i="1"/>
  <c r="R275" i="1"/>
  <c r="Q275" i="1"/>
  <c r="P275" i="1"/>
  <c r="O275" i="1"/>
  <c r="N275" i="1"/>
  <c r="S272" i="1"/>
  <c r="R272" i="1"/>
  <c r="Q272" i="1"/>
  <c r="P272" i="1"/>
  <c r="O272" i="1"/>
  <c r="N272" i="1"/>
  <c r="S269" i="1"/>
  <c r="R269" i="1"/>
  <c r="Q269" i="1"/>
  <c r="P269" i="1"/>
  <c r="O269" i="1"/>
  <c r="N269" i="1"/>
  <c r="S266" i="1"/>
  <c r="R266" i="1"/>
  <c r="Q266" i="1"/>
  <c r="P266" i="1"/>
  <c r="O266" i="1"/>
  <c r="N266" i="1"/>
  <c r="S263" i="1"/>
  <c r="R263" i="1"/>
  <c r="Q263" i="1"/>
  <c r="P263" i="1"/>
  <c r="O263" i="1"/>
  <c r="N263" i="1"/>
  <c r="S260" i="1"/>
  <c r="R260" i="1"/>
  <c r="Q260" i="1"/>
  <c r="P260" i="1"/>
  <c r="O260" i="1"/>
  <c r="N260" i="1"/>
  <c r="S257" i="1"/>
  <c r="R257" i="1"/>
  <c r="Q257" i="1"/>
  <c r="P257" i="1"/>
  <c r="O257" i="1"/>
  <c r="N257" i="1"/>
  <c r="S254" i="1"/>
  <c r="R254" i="1"/>
  <c r="Q254" i="1"/>
  <c r="P254" i="1"/>
  <c r="O254" i="1"/>
  <c r="N254" i="1"/>
  <c r="S251" i="1"/>
  <c r="R251" i="1"/>
  <c r="Q251" i="1"/>
  <c r="P251" i="1"/>
  <c r="O251" i="1"/>
  <c r="N251" i="1"/>
  <c r="S245" i="1"/>
  <c r="R245" i="1"/>
  <c r="Q245" i="1"/>
  <c r="P245" i="1"/>
  <c r="O245" i="1"/>
  <c r="N245" i="1"/>
  <c r="S242" i="1"/>
  <c r="R242" i="1"/>
  <c r="Q242" i="1"/>
  <c r="P242" i="1"/>
  <c r="O242" i="1"/>
  <c r="N242" i="1"/>
  <c r="S239" i="1"/>
  <c r="R239" i="1"/>
  <c r="Q239" i="1"/>
  <c r="P239" i="1"/>
  <c r="O239" i="1"/>
  <c r="N239" i="1"/>
  <c r="S236" i="1"/>
  <c r="R236" i="1"/>
  <c r="Q236" i="1"/>
  <c r="P236" i="1"/>
  <c r="O236" i="1"/>
  <c r="N236" i="1"/>
  <c r="S233" i="1"/>
  <c r="R233" i="1"/>
  <c r="Q233" i="1"/>
  <c r="P233" i="1"/>
  <c r="O233" i="1"/>
  <c r="N233" i="1"/>
  <c r="S230" i="1"/>
  <c r="R230" i="1"/>
  <c r="Q230" i="1"/>
  <c r="P230" i="1"/>
  <c r="O230" i="1"/>
  <c r="N230" i="1"/>
  <c r="S227" i="1"/>
  <c r="R227" i="1"/>
  <c r="Q227" i="1"/>
  <c r="P227" i="1"/>
  <c r="O227" i="1"/>
  <c r="N227" i="1"/>
  <c r="S224" i="1"/>
  <c r="R224" i="1"/>
  <c r="Q224" i="1"/>
  <c r="P224" i="1"/>
  <c r="O224" i="1"/>
  <c r="N224" i="1"/>
  <c r="S221" i="1"/>
  <c r="R221" i="1"/>
  <c r="Q221" i="1"/>
  <c r="P221" i="1"/>
  <c r="O221" i="1"/>
  <c r="N221" i="1"/>
  <c r="S212" i="1"/>
  <c r="R212" i="1"/>
  <c r="Q212" i="1"/>
  <c r="P212" i="1"/>
  <c r="O212" i="1"/>
  <c r="N212" i="1"/>
  <c r="S209" i="1"/>
  <c r="R209" i="1"/>
  <c r="Q209" i="1"/>
  <c r="P209" i="1"/>
  <c r="O209" i="1"/>
  <c r="N209" i="1"/>
  <c r="S206" i="1"/>
  <c r="R206" i="1"/>
  <c r="Q206" i="1"/>
  <c r="P206" i="1"/>
  <c r="O206" i="1"/>
  <c r="N206" i="1"/>
  <c r="S203" i="1"/>
  <c r="R203" i="1"/>
  <c r="Q203" i="1"/>
  <c r="P203" i="1"/>
  <c r="O203" i="1"/>
  <c r="N203" i="1"/>
  <c r="S200" i="1"/>
  <c r="R200" i="1"/>
  <c r="Q200" i="1"/>
  <c r="P200" i="1"/>
  <c r="O200" i="1"/>
  <c r="N200" i="1"/>
  <c r="S197" i="1"/>
  <c r="R197" i="1"/>
  <c r="Q197" i="1"/>
  <c r="P197" i="1"/>
  <c r="O197" i="1"/>
  <c r="N197" i="1"/>
  <c r="S191" i="1"/>
  <c r="R191" i="1"/>
  <c r="Q191" i="1"/>
  <c r="P191" i="1"/>
  <c r="O191" i="1"/>
  <c r="N191" i="1"/>
  <c r="S188" i="1"/>
  <c r="R188" i="1"/>
  <c r="Q188" i="1"/>
  <c r="P188" i="1"/>
  <c r="O188" i="1"/>
  <c r="N188" i="1"/>
  <c r="S185" i="1"/>
  <c r="R185" i="1"/>
  <c r="Q185" i="1"/>
  <c r="P185" i="1"/>
  <c r="O185" i="1"/>
  <c r="N185" i="1"/>
  <c r="S182" i="1"/>
  <c r="R182" i="1"/>
  <c r="Q182" i="1"/>
  <c r="P182" i="1"/>
  <c r="O182" i="1"/>
  <c r="N182" i="1"/>
  <c r="S179" i="1"/>
  <c r="R179" i="1"/>
  <c r="Q179" i="1"/>
  <c r="P179" i="1"/>
  <c r="O179" i="1"/>
  <c r="N179" i="1"/>
  <c r="S176" i="1"/>
  <c r="R176" i="1"/>
  <c r="Q176" i="1"/>
  <c r="P176" i="1"/>
  <c r="O176" i="1"/>
  <c r="N176" i="1"/>
  <c r="S173" i="1"/>
  <c r="R173" i="1"/>
  <c r="Q173" i="1"/>
  <c r="P173" i="1"/>
  <c r="O173" i="1"/>
  <c r="N173" i="1"/>
  <c r="S170" i="1"/>
  <c r="R170" i="1"/>
  <c r="Q170" i="1"/>
  <c r="P170" i="1"/>
  <c r="O170" i="1"/>
  <c r="N170" i="1"/>
  <c r="S167" i="1"/>
  <c r="R167" i="1"/>
  <c r="Q167" i="1"/>
  <c r="P167" i="1"/>
  <c r="O167" i="1"/>
  <c r="N167" i="1"/>
  <c r="S164" i="1"/>
  <c r="R164" i="1"/>
  <c r="Q164" i="1"/>
  <c r="P164" i="1"/>
  <c r="O164" i="1"/>
  <c r="N164" i="1"/>
  <c r="S161" i="1"/>
  <c r="R161" i="1"/>
  <c r="Q161" i="1"/>
  <c r="P161" i="1"/>
  <c r="O161" i="1"/>
  <c r="N161" i="1"/>
  <c r="S158" i="1"/>
  <c r="R158" i="1"/>
  <c r="Q158" i="1"/>
  <c r="P158" i="1"/>
  <c r="O158" i="1"/>
  <c r="N158" i="1"/>
  <c r="S155" i="1"/>
  <c r="R155" i="1"/>
  <c r="Q155" i="1"/>
  <c r="P155" i="1"/>
  <c r="O155" i="1"/>
  <c r="N155" i="1"/>
  <c r="S152" i="1"/>
  <c r="R152" i="1"/>
  <c r="Q152" i="1"/>
  <c r="P152" i="1"/>
  <c r="O152" i="1"/>
  <c r="N152" i="1"/>
  <c r="S146" i="1"/>
  <c r="R146" i="1"/>
  <c r="Q146" i="1"/>
  <c r="P146" i="1"/>
  <c r="O146" i="1"/>
  <c r="N146" i="1"/>
  <c r="S143" i="1"/>
  <c r="R143" i="1"/>
  <c r="Q143" i="1"/>
  <c r="P143" i="1"/>
  <c r="O143" i="1"/>
  <c r="N143" i="1"/>
  <c r="S140" i="1"/>
  <c r="R140" i="1"/>
  <c r="Q140" i="1"/>
  <c r="P140" i="1"/>
  <c r="O140" i="1"/>
  <c r="N140" i="1"/>
  <c r="S137" i="1"/>
  <c r="R137" i="1"/>
  <c r="Q137" i="1"/>
  <c r="P137" i="1"/>
  <c r="O137" i="1"/>
  <c r="N137" i="1"/>
  <c r="S134" i="1"/>
  <c r="R134" i="1"/>
  <c r="Q134" i="1"/>
  <c r="P134" i="1"/>
  <c r="O134" i="1"/>
  <c r="N134" i="1"/>
  <c r="S131" i="1"/>
  <c r="R131" i="1"/>
  <c r="Q131" i="1"/>
  <c r="P131" i="1"/>
  <c r="O131" i="1"/>
  <c r="N131" i="1"/>
  <c r="S128" i="1"/>
  <c r="R128" i="1"/>
  <c r="Q128" i="1"/>
  <c r="P128" i="1"/>
  <c r="O128" i="1"/>
  <c r="N128" i="1"/>
  <c r="S125" i="1"/>
  <c r="R125" i="1"/>
  <c r="Q125" i="1"/>
  <c r="P125" i="1"/>
  <c r="O125" i="1"/>
  <c r="N125" i="1"/>
  <c r="S122" i="1"/>
  <c r="R122" i="1"/>
  <c r="Q122" i="1"/>
  <c r="P122" i="1"/>
  <c r="O122" i="1"/>
  <c r="N122" i="1"/>
  <c r="S119" i="1"/>
  <c r="R119" i="1"/>
  <c r="Q119" i="1"/>
  <c r="P119" i="1"/>
  <c r="O119" i="1"/>
  <c r="N119" i="1"/>
  <c r="S116" i="1"/>
  <c r="R116" i="1"/>
  <c r="Q116" i="1"/>
  <c r="P116" i="1"/>
  <c r="O116" i="1"/>
  <c r="N116" i="1"/>
  <c r="S113" i="1"/>
  <c r="R113" i="1"/>
  <c r="Q113" i="1"/>
  <c r="P113" i="1"/>
  <c r="O113" i="1"/>
  <c r="N113" i="1"/>
  <c r="S110" i="1"/>
  <c r="R110" i="1"/>
  <c r="Q110" i="1"/>
  <c r="P110" i="1"/>
  <c r="O110" i="1"/>
  <c r="N110" i="1"/>
  <c r="S107" i="1"/>
  <c r="R107" i="1"/>
  <c r="Q107" i="1"/>
  <c r="P107" i="1"/>
  <c r="O107" i="1"/>
  <c r="N107" i="1"/>
  <c r="S104" i="1"/>
  <c r="R104" i="1"/>
  <c r="Q104" i="1"/>
  <c r="P104" i="1"/>
  <c r="O104" i="1"/>
  <c r="N104" i="1"/>
  <c r="S101" i="1"/>
  <c r="R101" i="1"/>
  <c r="Q101" i="1"/>
  <c r="P101" i="1"/>
  <c r="O101" i="1"/>
  <c r="N101" i="1"/>
  <c r="S98" i="1"/>
  <c r="R98" i="1"/>
  <c r="Q98" i="1"/>
  <c r="P98" i="1"/>
  <c r="O98" i="1"/>
  <c r="N98" i="1"/>
  <c r="S95" i="1"/>
  <c r="R95" i="1"/>
  <c r="Q95" i="1"/>
  <c r="P95" i="1"/>
  <c r="O95" i="1"/>
  <c r="N95" i="1"/>
  <c r="S92" i="1"/>
  <c r="R92" i="1"/>
  <c r="Q92" i="1"/>
  <c r="P92" i="1"/>
  <c r="O92" i="1"/>
  <c r="N92" i="1"/>
  <c r="S86" i="1"/>
  <c r="R86" i="1"/>
  <c r="Q86" i="1"/>
  <c r="P86" i="1"/>
  <c r="O86" i="1"/>
  <c r="N86" i="1"/>
  <c r="S83" i="1"/>
  <c r="R83" i="1"/>
  <c r="Q83" i="1"/>
  <c r="P83" i="1"/>
  <c r="O83" i="1"/>
  <c r="N83" i="1"/>
  <c r="S80" i="1"/>
  <c r="R80" i="1"/>
  <c r="Q80" i="1"/>
  <c r="P80" i="1"/>
  <c r="O80" i="1"/>
  <c r="N80" i="1"/>
  <c r="S77" i="1"/>
  <c r="R77" i="1"/>
  <c r="Q77" i="1"/>
  <c r="P77" i="1"/>
  <c r="O77" i="1"/>
  <c r="N77" i="1"/>
  <c r="S74" i="1"/>
  <c r="R74" i="1"/>
  <c r="Q74" i="1"/>
  <c r="P74" i="1"/>
  <c r="O74" i="1"/>
  <c r="N74" i="1"/>
  <c r="S71" i="1"/>
  <c r="R71" i="1"/>
  <c r="Q71" i="1"/>
  <c r="P71" i="1"/>
  <c r="O71" i="1"/>
  <c r="N71" i="1"/>
  <c r="S68" i="1"/>
  <c r="R68" i="1"/>
  <c r="Q68" i="1"/>
  <c r="P68" i="1"/>
  <c r="O68" i="1"/>
  <c r="N68" i="1"/>
  <c r="S65" i="1"/>
  <c r="R65" i="1"/>
  <c r="Q65" i="1"/>
  <c r="P65" i="1"/>
  <c r="O65" i="1"/>
  <c r="N65" i="1"/>
  <c r="S62" i="1"/>
  <c r="R62" i="1"/>
  <c r="Q62" i="1"/>
  <c r="P62" i="1"/>
  <c r="O62" i="1"/>
  <c r="N62" i="1"/>
  <c r="S59" i="1"/>
  <c r="R59" i="1"/>
  <c r="Q59" i="1"/>
  <c r="P59" i="1"/>
  <c r="O59" i="1"/>
  <c r="N59" i="1"/>
  <c r="S56" i="1"/>
  <c r="R56" i="1"/>
  <c r="Q56" i="1"/>
  <c r="P56" i="1"/>
  <c r="O56" i="1"/>
  <c r="N56" i="1"/>
  <c r="S53" i="1"/>
  <c r="R53" i="1"/>
  <c r="Q53" i="1"/>
  <c r="P53" i="1"/>
  <c r="O53" i="1"/>
  <c r="N53" i="1"/>
  <c r="S50" i="1"/>
  <c r="R50" i="1"/>
  <c r="Q50" i="1"/>
  <c r="P50" i="1"/>
  <c r="O50" i="1"/>
  <c r="N50" i="1"/>
  <c r="S47" i="1"/>
  <c r="R47" i="1"/>
  <c r="Q47" i="1"/>
  <c r="P47" i="1"/>
  <c r="O47" i="1"/>
  <c r="N47" i="1"/>
  <c r="S44" i="1"/>
  <c r="R44" i="1"/>
  <c r="Q44" i="1"/>
  <c r="P44" i="1"/>
  <c r="O44" i="1"/>
  <c r="N44" i="1"/>
  <c r="S41" i="1"/>
  <c r="R41" i="1"/>
  <c r="Q41" i="1"/>
  <c r="P41" i="1"/>
  <c r="O41" i="1"/>
  <c r="N41" i="1"/>
  <c r="S38" i="1"/>
  <c r="R38" i="1"/>
  <c r="Q38" i="1"/>
  <c r="P38" i="1"/>
  <c r="O38" i="1"/>
  <c r="N38" i="1"/>
  <c r="S35" i="1"/>
  <c r="R35" i="1"/>
  <c r="Q35" i="1"/>
  <c r="P35" i="1"/>
  <c r="O35" i="1"/>
  <c r="N35" i="1"/>
  <c r="S32" i="1"/>
  <c r="R32" i="1"/>
  <c r="Q32" i="1"/>
  <c r="P32" i="1"/>
  <c r="O32" i="1"/>
  <c r="N32" i="1"/>
  <c r="S29" i="1"/>
  <c r="R29" i="1"/>
  <c r="Q29" i="1"/>
  <c r="P29" i="1"/>
  <c r="O29" i="1"/>
  <c r="N29" i="1"/>
  <c r="S26" i="1"/>
  <c r="R26" i="1"/>
  <c r="Q26" i="1"/>
  <c r="P26" i="1"/>
  <c r="O26" i="1"/>
  <c r="N26" i="1"/>
  <c r="S23" i="1"/>
  <c r="R23" i="1"/>
  <c r="Q23" i="1"/>
  <c r="P23" i="1"/>
  <c r="O23" i="1"/>
  <c r="N23" i="1"/>
  <c r="S20" i="1"/>
  <c r="R20" i="1"/>
  <c r="Q20" i="1"/>
  <c r="P20" i="1"/>
  <c r="O20" i="1"/>
  <c r="N20" i="1"/>
  <c r="S17" i="1"/>
  <c r="R17" i="1"/>
  <c r="Q17" i="1"/>
  <c r="P17" i="1"/>
  <c r="O17" i="1"/>
  <c r="N17" i="1"/>
  <c r="S14" i="1"/>
  <c r="R14" i="1"/>
  <c r="Q14" i="1"/>
  <c r="P14" i="1"/>
  <c r="O14" i="1"/>
  <c r="N14" i="1"/>
  <c r="S11" i="1"/>
  <c r="R11" i="1"/>
  <c r="Q11" i="1"/>
  <c r="P11" i="1"/>
  <c r="O11" i="1"/>
  <c r="N11" i="1"/>
  <c r="S8" i="1"/>
  <c r="R8" i="1"/>
  <c r="Q8" i="1"/>
  <c r="P8" i="1"/>
  <c r="O8" i="1"/>
  <c r="N8" i="1"/>
  <c r="S5" i="1"/>
  <c r="R5" i="1"/>
  <c r="Q5" i="1"/>
  <c r="P5" i="1"/>
  <c r="O5" i="1"/>
  <c r="N5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437" i="1"/>
  <c r="L6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437" i="1"/>
  <c r="T433" i="1"/>
  <c r="T428" i="1"/>
  <c r="T423" i="1"/>
  <c r="T418" i="1"/>
  <c r="T413" i="1"/>
  <c r="T408" i="1"/>
  <c r="T403" i="1"/>
  <c r="T398" i="1"/>
  <c r="T395" i="1"/>
  <c r="T392" i="1"/>
  <c r="T389" i="1"/>
  <c r="T386" i="1"/>
  <c r="T383" i="1"/>
  <c r="T380" i="1"/>
  <c r="T377" i="1"/>
  <c r="U377" i="1" s="1"/>
  <c r="T374" i="1"/>
  <c r="T371" i="1"/>
  <c r="T368" i="1"/>
  <c r="T365" i="1"/>
  <c r="T362" i="1"/>
  <c r="T359" i="1"/>
  <c r="T356" i="1"/>
  <c r="T353" i="1"/>
  <c r="U353" i="1" s="1"/>
  <c r="T350" i="1"/>
  <c r="T347" i="1"/>
  <c r="U347" i="1" s="1"/>
  <c r="T344" i="1"/>
  <c r="U344" i="1" s="1"/>
  <c r="T341" i="1"/>
  <c r="T338" i="1"/>
  <c r="T335" i="1"/>
  <c r="T332" i="1"/>
  <c r="T329" i="1"/>
  <c r="U329" i="1" s="1"/>
  <c r="T326" i="1"/>
  <c r="U326" i="1" s="1"/>
  <c r="T323" i="1"/>
  <c r="U323" i="1" s="1"/>
  <c r="T320" i="1"/>
  <c r="U320" i="1" s="1"/>
  <c r="T317" i="1"/>
  <c r="U317" i="1" s="1"/>
  <c r="T314" i="1"/>
  <c r="U314" i="1" s="1"/>
  <c r="T311" i="1"/>
  <c r="U311" i="1" s="1"/>
  <c r="T308" i="1"/>
  <c r="T305" i="1"/>
  <c r="U305" i="1" s="1"/>
  <c r="T302" i="1"/>
  <c r="U302" i="1" s="1"/>
  <c r="T299" i="1"/>
  <c r="U299" i="1" s="1"/>
  <c r="T296" i="1"/>
  <c r="T293" i="1"/>
  <c r="T290" i="1"/>
  <c r="T287" i="1"/>
  <c r="T284" i="1"/>
  <c r="T281" i="1"/>
  <c r="T278" i="1"/>
  <c r="T275" i="1"/>
  <c r="T272" i="1"/>
  <c r="T269" i="1"/>
  <c r="T266" i="1"/>
  <c r="T263" i="1"/>
  <c r="T260" i="1"/>
  <c r="T257" i="1"/>
  <c r="T254" i="1"/>
  <c r="T251" i="1"/>
  <c r="T248" i="1"/>
  <c r="T245" i="1"/>
  <c r="U245" i="1" s="1"/>
  <c r="T242" i="1"/>
  <c r="U242" i="1" s="1"/>
  <c r="T239" i="1"/>
  <c r="U239" i="1" s="1"/>
  <c r="T236" i="1"/>
  <c r="U236" i="1" s="1"/>
  <c r="T233" i="1"/>
  <c r="U233" i="1" s="1"/>
  <c r="T230" i="1"/>
  <c r="U230" i="1" s="1"/>
  <c r="T227" i="1"/>
  <c r="U227" i="1" s="1"/>
  <c r="T224" i="1"/>
  <c r="U224" i="1" s="1"/>
  <c r="T221" i="1"/>
  <c r="U221" i="1" s="1"/>
  <c r="T218" i="1"/>
  <c r="U218" i="1" s="1"/>
  <c r="T215" i="1"/>
  <c r="U215" i="1" s="1"/>
  <c r="T212" i="1"/>
  <c r="U212" i="1" s="1"/>
  <c r="T209" i="1"/>
  <c r="U209" i="1" s="1"/>
  <c r="T206" i="1"/>
  <c r="U206" i="1" s="1"/>
  <c r="T203" i="1"/>
  <c r="U203" i="1" s="1"/>
  <c r="T200" i="1"/>
  <c r="U200" i="1" s="1"/>
  <c r="T197" i="1"/>
  <c r="U197" i="1" s="1"/>
  <c r="T194" i="1"/>
  <c r="U194" i="1" s="1"/>
  <c r="T191" i="1"/>
  <c r="T188" i="1"/>
  <c r="T185" i="1"/>
  <c r="T182" i="1"/>
  <c r="T179" i="1"/>
  <c r="T176" i="1"/>
  <c r="T173" i="1"/>
  <c r="T170" i="1"/>
  <c r="T167" i="1"/>
  <c r="T164" i="1"/>
  <c r="T161" i="1"/>
  <c r="T158" i="1"/>
  <c r="T155" i="1"/>
  <c r="T152" i="1"/>
  <c r="T149" i="1"/>
  <c r="T146" i="1"/>
  <c r="T143" i="1"/>
  <c r="T140" i="1"/>
  <c r="T137" i="1"/>
  <c r="T134" i="1"/>
  <c r="T131" i="1"/>
  <c r="T128" i="1"/>
  <c r="T125" i="1"/>
  <c r="T122" i="1"/>
  <c r="T119" i="1"/>
  <c r="T116" i="1"/>
  <c r="T113" i="1"/>
  <c r="T110" i="1"/>
  <c r="T107" i="1"/>
  <c r="T104" i="1"/>
  <c r="T101" i="1"/>
  <c r="T98" i="1"/>
  <c r="T95" i="1"/>
  <c r="T92" i="1"/>
  <c r="T89" i="1"/>
  <c r="T86" i="1"/>
  <c r="T83" i="1"/>
  <c r="T80" i="1"/>
  <c r="T77" i="1"/>
  <c r="T74" i="1"/>
  <c r="T71" i="1"/>
  <c r="T68" i="1"/>
  <c r="T65" i="1"/>
  <c r="T62" i="1"/>
  <c r="T59" i="1"/>
  <c r="T56" i="1"/>
  <c r="T53" i="1"/>
  <c r="T50" i="1"/>
  <c r="T47" i="1"/>
  <c r="T44" i="1"/>
  <c r="T41" i="1"/>
  <c r="T38" i="1"/>
  <c r="T35" i="1"/>
  <c r="T32" i="1"/>
  <c r="T29" i="1"/>
  <c r="T26" i="1"/>
  <c r="T23" i="1"/>
  <c r="T20" i="1"/>
  <c r="T17" i="1"/>
  <c r="T14" i="1"/>
  <c r="T11" i="1"/>
  <c r="T8" i="1"/>
  <c r="T5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2" i="1"/>
  <c r="L121" i="1"/>
  <c r="L133" i="1"/>
  <c r="L145" i="1"/>
  <c r="L265" i="1"/>
  <c r="L277" i="1"/>
  <c r="L289" i="1"/>
  <c r="L409" i="1"/>
  <c r="L419" i="1"/>
  <c r="L420" i="1"/>
  <c r="L430" i="1"/>
  <c r="L431" i="1"/>
  <c r="L4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2" i="1"/>
  <c r="J3" i="1"/>
  <c r="L3" i="1" s="1"/>
  <c r="J4" i="1"/>
  <c r="L4" i="1" s="1"/>
  <c r="J5" i="1"/>
  <c r="J6" i="1"/>
  <c r="L6" i="1" s="1"/>
  <c r="J7" i="1"/>
  <c r="L7" i="1" s="1"/>
  <c r="J8" i="1"/>
  <c r="J9" i="1"/>
  <c r="L9" i="1" s="1"/>
  <c r="J10" i="1"/>
  <c r="L10" i="1" s="1"/>
  <c r="J11" i="1"/>
  <c r="J12" i="1"/>
  <c r="L12" i="1" s="1"/>
  <c r="J13" i="1"/>
  <c r="L13" i="1" s="1"/>
  <c r="J14" i="1"/>
  <c r="J15" i="1"/>
  <c r="L15" i="1" s="1"/>
  <c r="J16" i="1"/>
  <c r="L16" i="1" s="1"/>
  <c r="J17" i="1"/>
  <c r="J18" i="1"/>
  <c r="L18" i="1" s="1"/>
  <c r="J19" i="1"/>
  <c r="L19" i="1" s="1"/>
  <c r="J20" i="1"/>
  <c r="J21" i="1"/>
  <c r="L21" i="1" s="1"/>
  <c r="J22" i="1"/>
  <c r="L22" i="1" s="1"/>
  <c r="J23" i="1"/>
  <c r="J24" i="1"/>
  <c r="L24" i="1" s="1"/>
  <c r="J25" i="1"/>
  <c r="L25" i="1" s="1"/>
  <c r="J26" i="1"/>
  <c r="L26" i="1" s="1"/>
  <c r="J27" i="1"/>
  <c r="L27" i="1" s="1"/>
  <c r="J28" i="1"/>
  <c r="L28" i="1" s="1"/>
  <c r="J29" i="1"/>
  <c r="J30" i="1"/>
  <c r="L30" i="1" s="1"/>
  <c r="J31" i="1"/>
  <c r="L31" i="1" s="1"/>
  <c r="J32" i="1"/>
  <c r="J33" i="1"/>
  <c r="L33" i="1" s="1"/>
  <c r="J34" i="1"/>
  <c r="L34" i="1" s="1"/>
  <c r="J35" i="1"/>
  <c r="J36" i="1"/>
  <c r="L36" i="1" s="1"/>
  <c r="J37" i="1"/>
  <c r="L37" i="1" s="1"/>
  <c r="J38" i="1"/>
  <c r="J39" i="1"/>
  <c r="L39" i="1" s="1"/>
  <c r="J40" i="1"/>
  <c r="L40" i="1" s="1"/>
  <c r="J41" i="1"/>
  <c r="J42" i="1"/>
  <c r="L42" i="1" s="1"/>
  <c r="J43" i="1"/>
  <c r="L43" i="1" s="1"/>
  <c r="J44" i="1"/>
  <c r="J45" i="1"/>
  <c r="L45" i="1" s="1"/>
  <c r="J46" i="1"/>
  <c r="L46" i="1" s="1"/>
  <c r="J47" i="1"/>
  <c r="J48" i="1"/>
  <c r="L48" i="1" s="1"/>
  <c r="J49" i="1"/>
  <c r="L49" i="1" s="1"/>
  <c r="J50" i="1"/>
  <c r="J51" i="1"/>
  <c r="L51" i="1" s="1"/>
  <c r="J52" i="1"/>
  <c r="L52" i="1" s="1"/>
  <c r="J53" i="1"/>
  <c r="J54" i="1"/>
  <c r="L54" i="1" s="1"/>
  <c r="J55" i="1"/>
  <c r="L55" i="1" s="1"/>
  <c r="J56" i="1"/>
  <c r="J57" i="1"/>
  <c r="L57" i="1" s="1"/>
  <c r="J58" i="1"/>
  <c r="L58" i="1" s="1"/>
  <c r="J59" i="1"/>
  <c r="J60" i="1"/>
  <c r="L60" i="1" s="1"/>
  <c r="J61" i="1"/>
  <c r="L61" i="1" s="1"/>
  <c r="J62" i="1"/>
  <c r="L62" i="1" s="1"/>
  <c r="J63" i="1"/>
  <c r="L63" i="1" s="1"/>
  <c r="J64" i="1"/>
  <c r="L64" i="1" s="1"/>
  <c r="J65" i="1"/>
  <c r="J66" i="1"/>
  <c r="L66" i="1" s="1"/>
  <c r="J67" i="1"/>
  <c r="L67" i="1" s="1"/>
  <c r="J68" i="1"/>
  <c r="J69" i="1"/>
  <c r="L69" i="1" s="1"/>
  <c r="J70" i="1"/>
  <c r="L70" i="1" s="1"/>
  <c r="J71" i="1"/>
  <c r="J72" i="1"/>
  <c r="L72" i="1" s="1"/>
  <c r="J73" i="1"/>
  <c r="L73" i="1" s="1"/>
  <c r="J74" i="1"/>
  <c r="J75" i="1"/>
  <c r="L75" i="1" s="1"/>
  <c r="J76" i="1"/>
  <c r="L76" i="1" s="1"/>
  <c r="J77" i="1"/>
  <c r="J78" i="1"/>
  <c r="L78" i="1" s="1"/>
  <c r="J79" i="1"/>
  <c r="L79" i="1" s="1"/>
  <c r="J80" i="1"/>
  <c r="J81" i="1"/>
  <c r="L81" i="1" s="1"/>
  <c r="J82" i="1"/>
  <c r="L82" i="1" s="1"/>
  <c r="J83" i="1"/>
  <c r="J84" i="1"/>
  <c r="L84" i="1" s="1"/>
  <c r="J85" i="1"/>
  <c r="L85" i="1" s="1"/>
  <c r="J86" i="1"/>
  <c r="J87" i="1"/>
  <c r="L87" i="1" s="1"/>
  <c r="J88" i="1"/>
  <c r="L88" i="1" s="1"/>
  <c r="J89" i="1"/>
  <c r="J90" i="1"/>
  <c r="L90" i="1" s="1"/>
  <c r="J91" i="1"/>
  <c r="L91" i="1" s="1"/>
  <c r="J92" i="1"/>
  <c r="J93" i="1"/>
  <c r="L93" i="1" s="1"/>
  <c r="J94" i="1"/>
  <c r="L94" i="1" s="1"/>
  <c r="J95" i="1"/>
  <c r="J96" i="1"/>
  <c r="L96" i="1" s="1"/>
  <c r="J97" i="1"/>
  <c r="L97" i="1" s="1"/>
  <c r="J98" i="1"/>
  <c r="L98" i="1" s="1"/>
  <c r="J99" i="1"/>
  <c r="L99" i="1" s="1"/>
  <c r="J100" i="1"/>
  <c r="L100" i="1" s="1"/>
  <c r="J101" i="1"/>
  <c r="J102" i="1"/>
  <c r="L102" i="1" s="1"/>
  <c r="J103" i="1"/>
  <c r="L103" i="1" s="1"/>
  <c r="J104" i="1"/>
  <c r="J105" i="1"/>
  <c r="L105" i="1" s="1"/>
  <c r="J106" i="1"/>
  <c r="L106" i="1" s="1"/>
  <c r="J107" i="1"/>
  <c r="J108" i="1"/>
  <c r="L108" i="1" s="1"/>
  <c r="J109" i="1"/>
  <c r="L109" i="1" s="1"/>
  <c r="J110" i="1"/>
  <c r="J111" i="1"/>
  <c r="L111" i="1" s="1"/>
  <c r="J112" i="1"/>
  <c r="L112" i="1" s="1"/>
  <c r="J113" i="1"/>
  <c r="J114" i="1"/>
  <c r="L114" i="1" s="1"/>
  <c r="J115" i="1"/>
  <c r="L115" i="1" s="1"/>
  <c r="J116" i="1"/>
  <c r="J117" i="1"/>
  <c r="L117" i="1" s="1"/>
  <c r="J118" i="1"/>
  <c r="L118" i="1" s="1"/>
  <c r="J119" i="1"/>
  <c r="J120" i="1"/>
  <c r="L120" i="1" s="1"/>
  <c r="J121" i="1"/>
  <c r="J122" i="1"/>
  <c r="J123" i="1"/>
  <c r="L123" i="1" s="1"/>
  <c r="J124" i="1"/>
  <c r="L124" i="1" s="1"/>
  <c r="J125" i="1"/>
  <c r="J126" i="1"/>
  <c r="L126" i="1" s="1"/>
  <c r="J127" i="1"/>
  <c r="L127" i="1" s="1"/>
  <c r="J128" i="1"/>
  <c r="J129" i="1"/>
  <c r="L129" i="1" s="1"/>
  <c r="J130" i="1"/>
  <c r="L130" i="1" s="1"/>
  <c r="J131" i="1"/>
  <c r="J132" i="1"/>
  <c r="L132" i="1" s="1"/>
  <c r="J133" i="1"/>
  <c r="J134" i="1"/>
  <c r="L134" i="1" s="1"/>
  <c r="J135" i="1"/>
  <c r="L135" i="1" s="1"/>
  <c r="J136" i="1"/>
  <c r="L136" i="1" s="1"/>
  <c r="J137" i="1"/>
  <c r="J138" i="1"/>
  <c r="L138" i="1" s="1"/>
  <c r="J139" i="1"/>
  <c r="L139" i="1" s="1"/>
  <c r="J140" i="1"/>
  <c r="J141" i="1"/>
  <c r="L141" i="1" s="1"/>
  <c r="J142" i="1"/>
  <c r="L142" i="1" s="1"/>
  <c r="J143" i="1"/>
  <c r="J144" i="1"/>
  <c r="L144" i="1" s="1"/>
  <c r="J145" i="1"/>
  <c r="J146" i="1"/>
  <c r="J147" i="1"/>
  <c r="L147" i="1" s="1"/>
  <c r="J148" i="1"/>
  <c r="L148" i="1" s="1"/>
  <c r="J149" i="1"/>
  <c r="J150" i="1"/>
  <c r="L150" i="1" s="1"/>
  <c r="J151" i="1"/>
  <c r="L151" i="1" s="1"/>
  <c r="J152" i="1"/>
  <c r="J153" i="1"/>
  <c r="L153" i="1" s="1"/>
  <c r="J154" i="1"/>
  <c r="L154" i="1" s="1"/>
  <c r="J155" i="1"/>
  <c r="J156" i="1"/>
  <c r="L156" i="1" s="1"/>
  <c r="J157" i="1"/>
  <c r="L157" i="1" s="1"/>
  <c r="J158" i="1"/>
  <c r="J159" i="1"/>
  <c r="L159" i="1" s="1"/>
  <c r="J160" i="1"/>
  <c r="L160" i="1" s="1"/>
  <c r="J161" i="1"/>
  <c r="J162" i="1"/>
  <c r="L162" i="1" s="1"/>
  <c r="J163" i="1"/>
  <c r="L163" i="1" s="1"/>
  <c r="J164" i="1"/>
  <c r="J165" i="1"/>
  <c r="L165" i="1" s="1"/>
  <c r="J166" i="1"/>
  <c r="L166" i="1" s="1"/>
  <c r="J167" i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J174" i="1"/>
  <c r="L174" i="1" s="1"/>
  <c r="J175" i="1"/>
  <c r="L175" i="1" s="1"/>
  <c r="J176" i="1"/>
  <c r="J177" i="1"/>
  <c r="L177" i="1" s="1"/>
  <c r="J178" i="1"/>
  <c r="L178" i="1" s="1"/>
  <c r="J179" i="1"/>
  <c r="J180" i="1"/>
  <c r="L180" i="1" s="1"/>
  <c r="J181" i="1"/>
  <c r="L181" i="1" s="1"/>
  <c r="J182" i="1"/>
  <c r="J183" i="1"/>
  <c r="L183" i="1" s="1"/>
  <c r="J184" i="1"/>
  <c r="L184" i="1" s="1"/>
  <c r="J185" i="1"/>
  <c r="J186" i="1"/>
  <c r="L186" i="1" s="1"/>
  <c r="J187" i="1"/>
  <c r="L187" i="1" s="1"/>
  <c r="J188" i="1"/>
  <c r="J189" i="1"/>
  <c r="L189" i="1" s="1"/>
  <c r="J190" i="1"/>
  <c r="L190" i="1" s="1"/>
  <c r="J191" i="1"/>
  <c r="J192" i="1"/>
  <c r="L192" i="1" s="1"/>
  <c r="J193" i="1"/>
  <c r="L193" i="1" s="1"/>
  <c r="J194" i="1"/>
  <c r="J195" i="1"/>
  <c r="L195" i="1" s="1"/>
  <c r="J196" i="1"/>
  <c r="L196" i="1" s="1"/>
  <c r="J197" i="1"/>
  <c r="J198" i="1"/>
  <c r="L198" i="1" s="1"/>
  <c r="J199" i="1"/>
  <c r="L199" i="1" s="1"/>
  <c r="J200" i="1"/>
  <c r="J201" i="1"/>
  <c r="L201" i="1" s="1"/>
  <c r="J202" i="1"/>
  <c r="L202" i="1" s="1"/>
  <c r="J203" i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J210" i="1"/>
  <c r="L210" i="1" s="1"/>
  <c r="J211" i="1"/>
  <c r="L211" i="1" s="1"/>
  <c r="J212" i="1"/>
  <c r="J213" i="1"/>
  <c r="L213" i="1" s="1"/>
  <c r="J214" i="1"/>
  <c r="L214" i="1" s="1"/>
  <c r="J215" i="1"/>
  <c r="J216" i="1"/>
  <c r="L216" i="1" s="1"/>
  <c r="J217" i="1"/>
  <c r="L217" i="1" s="1"/>
  <c r="J218" i="1"/>
  <c r="J219" i="1"/>
  <c r="L219" i="1" s="1"/>
  <c r="J220" i="1"/>
  <c r="L220" i="1" s="1"/>
  <c r="J221" i="1"/>
  <c r="J222" i="1"/>
  <c r="L222" i="1" s="1"/>
  <c r="J223" i="1"/>
  <c r="L223" i="1" s="1"/>
  <c r="J224" i="1"/>
  <c r="J225" i="1"/>
  <c r="L225" i="1" s="1"/>
  <c r="J226" i="1"/>
  <c r="L226" i="1" s="1"/>
  <c r="J227" i="1"/>
  <c r="J228" i="1"/>
  <c r="L228" i="1" s="1"/>
  <c r="J229" i="1"/>
  <c r="L229" i="1" s="1"/>
  <c r="J230" i="1"/>
  <c r="J231" i="1"/>
  <c r="L231" i="1" s="1"/>
  <c r="J232" i="1"/>
  <c r="L232" i="1" s="1"/>
  <c r="J233" i="1"/>
  <c r="J234" i="1"/>
  <c r="L234" i="1" s="1"/>
  <c r="J235" i="1"/>
  <c r="L235" i="1" s="1"/>
  <c r="J236" i="1"/>
  <c r="J237" i="1"/>
  <c r="L237" i="1" s="1"/>
  <c r="J238" i="1"/>
  <c r="L238" i="1" s="1"/>
  <c r="J239" i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J246" i="1"/>
  <c r="L246" i="1" s="1"/>
  <c r="J247" i="1"/>
  <c r="L247" i="1" s="1"/>
  <c r="J248" i="1"/>
  <c r="J249" i="1"/>
  <c r="L249" i="1" s="1"/>
  <c r="J250" i="1"/>
  <c r="L250" i="1" s="1"/>
  <c r="J251" i="1"/>
  <c r="J252" i="1"/>
  <c r="L252" i="1" s="1"/>
  <c r="J253" i="1"/>
  <c r="L253" i="1" s="1"/>
  <c r="J254" i="1"/>
  <c r="J255" i="1"/>
  <c r="L255" i="1" s="1"/>
  <c r="J256" i="1"/>
  <c r="L256" i="1" s="1"/>
  <c r="J257" i="1"/>
  <c r="J258" i="1"/>
  <c r="L258" i="1" s="1"/>
  <c r="J259" i="1"/>
  <c r="L259" i="1" s="1"/>
  <c r="J260" i="1"/>
  <c r="J261" i="1"/>
  <c r="L261" i="1" s="1"/>
  <c r="J262" i="1"/>
  <c r="L262" i="1" s="1"/>
  <c r="J263" i="1"/>
  <c r="J264" i="1"/>
  <c r="L264" i="1" s="1"/>
  <c r="J265" i="1"/>
  <c r="J266" i="1"/>
  <c r="J267" i="1"/>
  <c r="L267" i="1" s="1"/>
  <c r="J268" i="1"/>
  <c r="L268" i="1" s="1"/>
  <c r="J269" i="1"/>
  <c r="J270" i="1"/>
  <c r="L270" i="1" s="1"/>
  <c r="J271" i="1"/>
  <c r="L271" i="1" s="1"/>
  <c r="J272" i="1"/>
  <c r="J273" i="1"/>
  <c r="L273" i="1" s="1"/>
  <c r="J274" i="1"/>
  <c r="L274" i="1" s="1"/>
  <c r="J275" i="1"/>
  <c r="J276" i="1"/>
  <c r="L276" i="1" s="1"/>
  <c r="J277" i="1"/>
  <c r="J278" i="1"/>
  <c r="L278" i="1" s="1"/>
  <c r="J279" i="1"/>
  <c r="L279" i="1" s="1"/>
  <c r="J280" i="1"/>
  <c r="L280" i="1" s="1"/>
  <c r="J281" i="1"/>
  <c r="J282" i="1"/>
  <c r="L282" i="1" s="1"/>
  <c r="J283" i="1"/>
  <c r="L283" i="1" s="1"/>
  <c r="J284" i="1"/>
  <c r="J285" i="1"/>
  <c r="L285" i="1" s="1"/>
  <c r="J286" i="1"/>
  <c r="L286" i="1" s="1"/>
  <c r="J287" i="1"/>
  <c r="J288" i="1"/>
  <c r="L288" i="1" s="1"/>
  <c r="J289" i="1"/>
  <c r="J290" i="1"/>
  <c r="J291" i="1"/>
  <c r="L291" i="1" s="1"/>
  <c r="J292" i="1"/>
  <c r="L292" i="1" s="1"/>
  <c r="J293" i="1"/>
  <c r="J294" i="1"/>
  <c r="L294" i="1" s="1"/>
  <c r="J295" i="1"/>
  <c r="L295" i="1" s="1"/>
  <c r="J296" i="1"/>
  <c r="J297" i="1"/>
  <c r="L297" i="1" s="1"/>
  <c r="J298" i="1"/>
  <c r="L298" i="1" s="1"/>
  <c r="J299" i="1"/>
  <c r="J300" i="1"/>
  <c r="L300" i="1" s="1"/>
  <c r="J301" i="1"/>
  <c r="L301" i="1" s="1"/>
  <c r="J302" i="1"/>
  <c r="J303" i="1"/>
  <c r="L303" i="1" s="1"/>
  <c r="J304" i="1"/>
  <c r="L304" i="1" s="1"/>
  <c r="J305" i="1"/>
  <c r="J306" i="1"/>
  <c r="L306" i="1" s="1"/>
  <c r="J307" i="1"/>
  <c r="L307" i="1" s="1"/>
  <c r="J308" i="1"/>
  <c r="J309" i="1"/>
  <c r="L309" i="1" s="1"/>
  <c r="J310" i="1"/>
  <c r="L310" i="1" s="1"/>
  <c r="J311" i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J318" i="1"/>
  <c r="L318" i="1" s="1"/>
  <c r="J319" i="1"/>
  <c r="L319" i="1" s="1"/>
  <c r="J320" i="1"/>
  <c r="J321" i="1"/>
  <c r="L321" i="1" s="1"/>
  <c r="J322" i="1"/>
  <c r="L322" i="1" s="1"/>
  <c r="J323" i="1"/>
  <c r="J324" i="1"/>
  <c r="L324" i="1" s="1"/>
  <c r="J325" i="1"/>
  <c r="L325" i="1" s="1"/>
  <c r="J326" i="1"/>
  <c r="J327" i="1"/>
  <c r="L327" i="1" s="1"/>
  <c r="J328" i="1"/>
  <c r="L328" i="1" s="1"/>
  <c r="J329" i="1"/>
  <c r="J330" i="1"/>
  <c r="L330" i="1" s="1"/>
  <c r="J331" i="1"/>
  <c r="L331" i="1" s="1"/>
  <c r="J332" i="1"/>
  <c r="J333" i="1"/>
  <c r="L333" i="1" s="1"/>
  <c r="J334" i="1"/>
  <c r="L334" i="1" s="1"/>
  <c r="J335" i="1"/>
  <c r="J336" i="1"/>
  <c r="L336" i="1" s="1"/>
  <c r="J337" i="1"/>
  <c r="L337" i="1" s="1"/>
  <c r="J338" i="1"/>
  <c r="J339" i="1"/>
  <c r="L339" i="1" s="1"/>
  <c r="J340" i="1"/>
  <c r="L340" i="1" s="1"/>
  <c r="J341" i="1"/>
  <c r="J342" i="1"/>
  <c r="L342" i="1" s="1"/>
  <c r="J343" i="1"/>
  <c r="L343" i="1" s="1"/>
  <c r="J344" i="1"/>
  <c r="J345" i="1"/>
  <c r="L345" i="1" s="1"/>
  <c r="J346" i="1"/>
  <c r="L346" i="1" s="1"/>
  <c r="J347" i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J354" i="1"/>
  <c r="L354" i="1" s="1"/>
  <c r="J355" i="1"/>
  <c r="L355" i="1" s="1"/>
  <c r="J356" i="1"/>
  <c r="J357" i="1"/>
  <c r="L357" i="1" s="1"/>
  <c r="J358" i="1"/>
  <c r="L358" i="1" s="1"/>
  <c r="J359" i="1"/>
  <c r="J360" i="1"/>
  <c r="L360" i="1" s="1"/>
  <c r="J361" i="1"/>
  <c r="L361" i="1" s="1"/>
  <c r="J362" i="1"/>
  <c r="J363" i="1"/>
  <c r="L363" i="1" s="1"/>
  <c r="J364" i="1"/>
  <c r="L364" i="1" s="1"/>
  <c r="J365" i="1"/>
  <c r="J366" i="1"/>
  <c r="L366" i="1" s="1"/>
  <c r="J367" i="1"/>
  <c r="L367" i="1" s="1"/>
  <c r="J368" i="1"/>
  <c r="J369" i="1"/>
  <c r="L369" i="1" s="1"/>
  <c r="J370" i="1"/>
  <c r="L370" i="1" s="1"/>
  <c r="J371" i="1"/>
  <c r="J372" i="1"/>
  <c r="L372" i="1" s="1"/>
  <c r="J373" i="1"/>
  <c r="L373" i="1" s="1"/>
  <c r="J374" i="1"/>
  <c r="J375" i="1"/>
  <c r="L375" i="1" s="1"/>
  <c r="J376" i="1"/>
  <c r="L376" i="1" s="1"/>
  <c r="J377" i="1"/>
  <c r="J378" i="1"/>
  <c r="L378" i="1" s="1"/>
  <c r="J379" i="1"/>
  <c r="L379" i="1" s="1"/>
  <c r="J380" i="1"/>
  <c r="J381" i="1"/>
  <c r="L381" i="1" s="1"/>
  <c r="J382" i="1"/>
  <c r="L382" i="1" s="1"/>
  <c r="J383" i="1"/>
  <c r="J384" i="1"/>
  <c r="L384" i="1" s="1"/>
  <c r="J385" i="1"/>
  <c r="L385" i="1" s="1"/>
  <c r="J386" i="1"/>
  <c r="J387" i="1"/>
  <c r="L387" i="1" s="1"/>
  <c r="J388" i="1"/>
  <c r="L388" i="1" s="1"/>
  <c r="J389" i="1"/>
  <c r="J390" i="1"/>
  <c r="L390" i="1" s="1"/>
  <c r="J391" i="1"/>
  <c r="L391" i="1" s="1"/>
  <c r="J392" i="1"/>
  <c r="J393" i="1"/>
  <c r="L393" i="1" s="1"/>
  <c r="J394" i="1"/>
  <c r="L394" i="1" s="1"/>
  <c r="J395" i="1"/>
  <c r="J396" i="1"/>
  <c r="L396" i="1" s="1"/>
  <c r="J397" i="1"/>
  <c r="L397" i="1" s="1"/>
  <c r="J398" i="1"/>
  <c r="J399" i="1"/>
  <c r="L399" i="1" s="1"/>
  <c r="J400" i="1"/>
  <c r="L400" i="1" s="1"/>
  <c r="J401" i="1"/>
  <c r="L401" i="1" s="1"/>
  <c r="J402" i="1"/>
  <c r="L402" i="1" s="1"/>
  <c r="J403" i="1"/>
  <c r="J404" i="1"/>
  <c r="L404" i="1" s="1"/>
  <c r="J405" i="1"/>
  <c r="L405" i="1" s="1"/>
  <c r="J406" i="1"/>
  <c r="L406" i="1" s="1"/>
  <c r="J407" i="1"/>
  <c r="L407" i="1" s="1"/>
  <c r="J408" i="1"/>
  <c r="J409" i="1"/>
  <c r="J410" i="1"/>
  <c r="L410" i="1" s="1"/>
  <c r="J411" i="1"/>
  <c r="L411" i="1" s="1"/>
  <c r="J412" i="1"/>
  <c r="L412" i="1" s="1"/>
  <c r="J413" i="1"/>
  <c r="J414" i="1"/>
  <c r="L414" i="1" s="1"/>
  <c r="J415" i="1"/>
  <c r="L415" i="1" s="1"/>
  <c r="J416" i="1"/>
  <c r="L416" i="1" s="1"/>
  <c r="J417" i="1"/>
  <c r="L417" i="1" s="1"/>
  <c r="J418" i="1"/>
  <c r="J419" i="1"/>
  <c r="J420" i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J429" i="1"/>
  <c r="L429" i="1" s="1"/>
  <c r="J430" i="1"/>
  <c r="J431" i="1"/>
  <c r="J432" i="1"/>
  <c r="J433" i="1"/>
  <c r="L433" i="1" s="1"/>
  <c r="J434" i="1"/>
  <c r="L434" i="1" s="1"/>
  <c r="J435" i="1"/>
  <c r="L435" i="1" s="1"/>
  <c r="J436" i="1"/>
  <c r="L436" i="1" s="1"/>
  <c r="L266" i="1" l="1"/>
  <c r="L194" i="1"/>
  <c r="L50" i="1"/>
  <c r="L14" i="1"/>
  <c r="L386" i="1"/>
  <c r="L326" i="1"/>
  <c r="L254" i="1"/>
  <c r="L158" i="1"/>
  <c r="L74" i="1"/>
  <c r="L392" i="1"/>
  <c r="L380" i="1"/>
  <c r="L368" i="1"/>
  <c r="L356" i="1"/>
  <c r="L344" i="1"/>
  <c r="L332" i="1"/>
  <c r="L320" i="1"/>
  <c r="L308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6" i="1"/>
  <c r="L44" i="1"/>
  <c r="L32" i="1"/>
  <c r="L20" i="1"/>
  <c r="L8" i="1"/>
  <c r="L403" i="1"/>
  <c r="L362" i="1"/>
  <c r="L418" i="1"/>
  <c r="L338" i="1"/>
  <c r="L290" i="1"/>
  <c r="L122" i="1"/>
  <c r="L413" i="1"/>
  <c r="L389" i="1"/>
  <c r="L377" i="1"/>
  <c r="L365" i="1"/>
  <c r="L353" i="1"/>
  <c r="L341" i="1"/>
  <c r="L329" i="1"/>
  <c r="L317" i="1"/>
  <c r="L305" i="1"/>
  <c r="L293" i="1"/>
  <c r="L281" i="1"/>
  <c r="L269" i="1"/>
  <c r="L257" i="1"/>
  <c r="L245" i="1"/>
  <c r="L233" i="1"/>
  <c r="L221" i="1"/>
  <c r="L209" i="1"/>
  <c r="L197" i="1"/>
  <c r="L185" i="1"/>
  <c r="L173" i="1"/>
  <c r="L161" i="1"/>
  <c r="L149" i="1"/>
  <c r="L137" i="1"/>
  <c r="L125" i="1"/>
  <c r="L113" i="1"/>
  <c r="L101" i="1"/>
  <c r="L89" i="1"/>
  <c r="L77" i="1"/>
  <c r="L65" i="1"/>
  <c r="L53" i="1"/>
  <c r="L41" i="1"/>
  <c r="L29" i="1"/>
  <c r="L17" i="1"/>
  <c r="L5" i="1"/>
  <c r="L302" i="1"/>
  <c r="L230" i="1"/>
  <c r="L86" i="1"/>
  <c r="L38" i="1"/>
  <c r="L408" i="1"/>
  <c r="L428" i="1"/>
  <c r="L374" i="1"/>
  <c r="L218" i="1"/>
  <c r="L182" i="1"/>
  <c r="L146" i="1"/>
  <c r="L110" i="1"/>
  <c r="L395" i="1"/>
  <c r="L383" i="1"/>
  <c r="L371" i="1"/>
  <c r="L359" i="1"/>
  <c r="L347" i="1"/>
  <c r="L335" i="1"/>
  <c r="L323" i="1"/>
  <c r="L311" i="1"/>
  <c r="L299" i="1"/>
  <c r="L287" i="1"/>
  <c r="L275" i="1"/>
  <c r="L263" i="1"/>
  <c r="L251" i="1"/>
  <c r="L239" i="1"/>
  <c r="L227" i="1"/>
  <c r="L215" i="1"/>
  <c r="L203" i="1"/>
  <c r="L191" i="1"/>
  <c r="L179" i="1"/>
  <c r="L167" i="1"/>
  <c r="L155" i="1"/>
  <c r="L143" i="1"/>
  <c r="L131" i="1"/>
  <c r="L119" i="1"/>
  <c r="L107" i="1"/>
  <c r="L95" i="1"/>
  <c r="L83" i="1"/>
  <c r="L71" i="1"/>
  <c r="L59" i="1"/>
  <c r="L47" i="1"/>
  <c r="L35" i="1"/>
  <c r="L23" i="1"/>
  <c r="L11" i="1"/>
  <c r="L398" i="1"/>
  <c r="L2" i="1"/>
</calcChain>
</file>

<file path=xl/sharedStrings.xml><?xml version="1.0" encoding="utf-8"?>
<sst xmlns="http://schemas.openxmlformats.org/spreadsheetml/2006/main" count="657" uniqueCount="650">
  <si>
    <t>d1</t>
  </si>
  <si>
    <t>d1.1</t>
  </si>
  <si>
    <t>d1.2</t>
  </si>
  <si>
    <t>d7</t>
  </si>
  <si>
    <t>d7.1</t>
  </si>
  <si>
    <t>d7.2</t>
  </si>
  <si>
    <t>p2</t>
  </si>
  <si>
    <t>p2.1</t>
  </si>
  <si>
    <t>p2.2</t>
  </si>
  <si>
    <t>l4</t>
  </si>
  <si>
    <t>l4.1</t>
  </si>
  <si>
    <t>l4.2</t>
  </si>
  <si>
    <t>p8</t>
  </si>
  <si>
    <t>p8.1</t>
  </si>
  <si>
    <t>p8.2</t>
  </si>
  <si>
    <t>d3</t>
  </si>
  <si>
    <t>d3.1</t>
  </si>
  <si>
    <t>d3.2</t>
  </si>
  <si>
    <t>d8</t>
  </si>
  <si>
    <t>d8.1</t>
  </si>
  <si>
    <t>d8.2</t>
  </si>
  <si>
    <t>l3</t>
  </si>
  <si>
    <t>l3.1</t>
  </si>
  <si>
    <t>l3.2</t>
  </si>
  <si>
    <t>l7</t>
  </si>
  <si>
    <t>l7.1</t>
  </si>
  <si>
    <t>l7.2</t>
  </si>
  <si>
    <t>l5</t>
  </si>
  <si>
    <t>l5.1</t>
  </si>
  <si>
    <t>l5.2</t>
  </si>
  <si>
    <t>d4</t>
  </si>
  <si>
    <t>d4.1</t>
  </si>
  <si>
    <t>d4.2</t>
  </si>
  <si>
    <t>l6</t>
  </si>
  <si>
    <t>l6.1</t>
  </si>
  <si>
    <t>l6.2</t>
  </si>
  <si>
    <t>l2</t>
  </si>
  <si>
    <t>l2.1</t>
  </si>
  <si>
    <t>l2.2</t>
  </si>
  <si>
    <t>l10</t>
  </si>
  <si>
    <t>l10.1</t>
  </si>
  <si>
    <t>l10.2</t>
  </si>
  <si>
    <t>h7</t>
  </si>
  <si>
    <t>h7.1</t>
  </si>
  <si>
    <t>h7.2</t>
  </si>
  <si>
    <t>h8</t>
  </si>
  <si>
    <t>h8.1</t>
  </si>
  <si>
    <t>h8.2</t>
  </si>
  <si>
    <t>p5</t>
  </si>
  <si>
    <t>p5.1</t>
  </si>
  <si>
    <t>p5.2</t>
  </si>
  <si>
    <t>h1</t>
  </si>
  <si>
    <t>h1.1</t>
  </si>
  <si>
    <t>h1.2</t>
  </si>
  <si>
    <t>p7</t>
  </si>
  <si>
    <t>p7.1</t>
  </si>
  <si>
    <t>p7.2</t>
  </si>
  <si>
    <t>l9</t>
  </si>
  <si>
    <t>l9.1</t>
  </si>
  <si>
    <t>l9.2</t>
  </si>
  <si>
    <t>p10</t>
  </si>
  <si>
    <t>p10.1</t>
  </si>
  <si>
    <t>p10.2</t>
  </si>
  <si>
    <t>l8</t>
  </si>
  <si>
    <t>l8.1</t>
  </si>
  <si>
    <t>l8.2</t>
  </si>
  <si>
    <t>d2</t>
  </si>
  <si>
    <t>d2.1</t>
  </si>
  <si>
    <t>d2.2</t>
  </si>
  <si>
    <t>h9</t>
  </si>
  <si>
    <t>h9.1</t>
  </si>
  <si>
    <t>h9.2</t>
  </si>
  <si>
    <t>p6</t>
  </si>
  <si>
    <t>p6.1</t>
  </si>
  <si>
    <t>p6.2</t>
  </si>
  <si>
    <t>d5</t>
  </si>
  <si>
    <t>d5.1</t>
  </si>
  <si>
    <t>d5.2</t>
  </si>
  <si>
    <t>h4</t>
  </si>
  <si>
    <t>h4.1</t>
  </si>
  <si>
    <t>h4.2</t>
  </si>
  <si>
    <t>h6</t>
  </si>
  <si>
    <t>h6.1</t>
  </si>
  <si>
    <t>h6.2</t>
  </si>
  <si>
    <t>h10</t>
  </si>
  <si>
    <t>h10.1</t>
  </si>
  <si>
    <t>h10.2</t>
  </si>
  <si>
    <t>d10</t>
  </si>
  <si>
    <t>d10.1</t>
  </si>
  <si>
    <t>d10.2</t>
  </si>
  <si>
    <t>h3</t>
  </si>
  <si>
    <t>h3.1</t>
  </si>
  <si>
    <t>h3.2</t>
  </si>
  <si>
    <t>d9</t>
  </si>
  <si>
    <t>d9.1</t>
  </si>
  <si>
    <t>d9.2</t>
  </si>
  <si>
    <t>d6</t>
  </si>
  <si>
    <t>d6.1</t>
  </si>
  <si>
    <t>d6.2</t>
  </si>
  <si>
    <t>p4</t>
  </si>
  <si>
    <t>p4.1</t>
  </si>
  <si>
    <t>p4.2</t>
  </si>
  <si>
    <t>l1</t>
  </si>
  <si>
    <t>l1.1</t>
  </si>
  <si>
    <t>l1.2</t>
  </si>
  <si>
    <t>h5</t>
  </si>
  <si>
    <t>h5.1</t>
  </si>
  <si>
    <t>h5.2</t>
  </si>
  <si>
    <t>p1</t>
  </si>
  <si>
    <t>p1.1</t>
  </si>
  <si>
    <t>p1.2</t>
  </si>
  <si>
    <t>p9</t>
  </si>
  <si>
    <t>p9.1</t>
  </si>
  <si>
    <t>p9.2</t>
  </si>
  <si>
    <t>p3</t>
  </si>
  <si>
    <t>p3.1</t>
  </si>
  <si>
    <t>p3.2</t>
  </si>
  <si>
    <t>h2</t>
  </si>
  <si>
    <t>h2.1</t>
  </si>
  <si>
    <t>h2.2</t>
  </si>
  <si>
    <t>p13</t>
  </si>
  <si>
    <t>p13.1</t>
  </si>
  <si>
    <t>p13.2</t>
  </si>
  <si>
    <t>p12</t>
  </si>
  <si>
    <t>p12.1</t>
  </si>
  <si>
    <t>p12.2</t>
  </si>
  <si>
    <t>l13</t>
  </si>
  <si>
    <t>l13.1</t>
  </si>
  <si>
    <t>l13.2</t>
  </si>
  <si>
    <t>p11</t>
  </si>
  <si>
    <t>p11.1</t>
  </si>
  <si>
    <t>p11.2</t>
  </si>
  <si>
    <t>l12</t>
  </si>
  <si>
    <t>l12.1</t>
  </si>
  <si>
    <t>l12.2</t>
  </si>
  <si>
    <t>l11</t>
  </si>
  <si>
    <t>l11.1</t>
  </si>
  <si>
    <t>l11.2</t>
  </si>
  <si>
    <t>d12</t>
  </si>
  <si>
    <t>d12.1</t>
  </si>
  <si>
    <t>d12.2</t>
  </si>
  <si>
    <t>d11</t>
  </si>
  <si>
    <t>d11.1</t>
  </si>
  <si>
    <t>d11.2</t>
  </si>
  <si>
    <t>h13</t>
  </si>
  <si>
    <t>h13.1</t>
  </si>
  <si>
    <t>h13.2</t>
  </si>
  <si>
    <t>d13</t>
  </si>
  <si>
    <t>d13.1</t>
  </si>
  <si>
    <t>d13.2</t>
  </si>
  <si>
    <t>h11</t>
  </si>
  <si>
    <t>h11.1</t>
  </si>
  <si>
    <t>h11.2</t>
  </si>
  <si>
    <t>h12</t>
  </si>
  <si>
    <t>h12.1</t>
  </si>
  <si>
    <t>h12.2</t>
  </si>
  <si>
    <t>dS2</t>
  </si>
  <si>
    <t>dS2.1</t>
  </si>
  <si>
    <t>dS2.2</t>
  </si>
  <si>
    <t>pS3</t>
  </si>
  <si>
    <t>pS3.1</t>
  </si>
  <si>
    <t>pS3.2</t>
  </si>
  <si>
    <t>lS2</t>
  </si>
  <si>
    <t>lS2.1</t>
  </si>
  <si>
    <t>lS2.2</t>
  </si>
  <si>
    <t>pS1</t>
  </si>
  <si>
    <t>pS1.1</t>
  </si>
  <si>
    <t>pS1.2</t>
  </si>
  <si>
    <t>dS1</t>
  </si>
  <si>
    <t>dS1.1</t>
  </si>
  <si>
    <t>dS1.2</t>
  </si>
  <si>
    <t>hS3</t>
  </si>
  <si>
    <t>hS3.1</t>
  </si>
  <si>
    <t>hS3.2</t>
  </si>
  <si>
    <t>dS3</t>
  </si>
  <si>
    <t>dS3.1</t>
  </si>
  <si>
    <t>dS3.2</t>
  </si>
  <si>
    <t>lS3</t>
  </si>
  <si>
    <t>lS3.1</t>
  </si>
  <si>
    <t>lS3.2</t>
  </si>
  <si>
    <t>hS2</t>
  </si>
  <si>
    <t>hS2.1</t>
  </si>
  <si>
    <t>hS2.2</t>
  </si>
  <si>
    <t>pS2</t>
  </si>
  <si>
    <t>pS2.1</t>
  </si>
  <si>
    <t>pS2.2</t>
  </si>
  <si>
    <t>hS1</t>
  </si>
  <si>
    <t>hS1.1</t>
  </si>
  <si>
    <t>hS1.2</t>
  </si>
  <si>
    <t>lS1</t>
  </si>
  <si>
    <t>lS1.1</t>
  </si>
  <si>
    <t>lS1.2</t>
  </si>
  <si>
    <t>p4.3</t>
  </si>
  <si>
    <t>p4.4</t>
  </si>
  <si>
    <t>p4.5</t>
  </si>
  <si>
    <t>d3.3</t>
  </si>
  <si>
    <t>d3.4</t>
  </si>
  <si>
    <t>d3.5</t>
  </si>
  <si>
    <t>l3.3</t>
  </si>
  <si>
    <t>l3.4</t>
  </si>
  <si>
    <t>l3.5</t>
  </si>
  <si>
    <t>d6.3</t>
  </si>
  <si>
    <t>d6.4</t>
  </si>
  <si>
    <t>d6.5</t>
  </si>
  <si>
    <t>l1.3</t>
  </si>
  <si>
    <t>l1.4</t>
  </si>
  <si>
    <t>l1.5</t>
  </si>
  <si>
    <t>h5.3</t>
  </si>
  <si>
    <t>h5.4</t>
  </si>
  <si>
    <t>h5.5</t>
  </si>
  <si>
    <t>l8.3</t>
  </si>
  <si>
    <t>l8.4</t>
  </si>
  <si>
    <t>l8.5</t>
  </si>
  <si>
    <t>h2.3</t>
  </si>
  <si>
    <t>h2.4</t>
  </si>
  <si>
    <t>h2.5</t>
  </si>
  <si>
    <t>d2.3</t>
  </si>
  <si>
    <t>d2.4</t>
  </si>
  <si>
    <t>d2.5</t>
  </si>
  <si>
    <t>d5.3</t>
  </si>
  <si>
    <t>d5.4</t>
  </si>
  <si>
    <t>d5.5</t>
  </si>
  <si>
    <t>p5.3</t>
  </si>
  <si>
    <t>p5.4</t>
  </si>
  <si>
    <t>p5.5</t>
  </si>
  <si>
    <t>p1.3</t>
  </si>
  <si>
    <t>p1.4</t>
  </si>
  <si>
    <t>p1.5</t>
  </si>
  <si>
    <t>d4.3</t>
  </si>
  <si>
    <t>d4.4</t>
  </si>
  <si>
    <t>d4.5</t>
  </si>
  <si>
    <t>h3.3</t>
  </si>
  <si>
    <t>h3.4</t>
  </si>
  <si>
    <t>h3.5</t>
  </si>
  <si>
    <t>h1.3</t>
  </si>
  <si>
    <t>h1.4</t>
  </si>
  <si>
    <t>h1.5</t>
  </si>
  <si>
    <t>h6.3</t>
  </si>
  <si>
    <t>h6.4</t>
  </si>
  <si>
    <t>h6.5</t>
  </si>
  <si>
    <t>h7.3</t>
  </si>
  <si>
    <t>h7.4</t>
  </si>
  <si>
    <t>h7.5</t>
  </si>
  <si>
    <t>l6.3</t>
  </si>
  <si>
    <t>l6.4</t>
  </si>
  <si>
    <t>l6.5</t>
  </si>
  <si>
    <t>d17</t>
  </si>
  <si>
    <t>d17.1</t>
  </si>
  <si>
    <t>d17.2</t>
  </si>
  <si>
    <t>l17</t>
  </si>
  <si>
    <t>l17.1</t>
  </si>
  <si>
    <t>l17.2</t>
  </si>
  <si>
    <t>p14</t>
  </si>
  <si>
    <t>p14.1</t>
  </si>
  <si>
    <t>p14.2</t>
  </si>
  <si>
    <t>h17</t>
  </si>
  <si>
    <t>h17.1</t>
  </si>
  <si>
    <t>h17.2</t>
  </si>
  <si>
    <t>p17</t>
  </si>
  <si>
    <t>p17.1</t>
  </si>
  <si>
    <t>p17.2</t>
  </si>
  <si>
    <t>h16</t>
  </si>
  <si>
    <t>h16.1</t>
  </si>
  <si>
    <t>h16.2</t>
  </si>
  <si>
    <t>h15</t>
  </si>
  <si>
    <t>h15.1</t>
  </si>
  <si>
    <t>h15.2</t>
  </si>
  <si>
    <t>l15</t>
  </si>
  <si>
    <t>l15.1</t>
  </si>
  <si>
    <t>l15.2</t>
  </si>
  <si>
    <t>p15</t>
  </si>
  <si>
    <t>p15.1</t>
  </si>
  <si>
    <t>p15.2</t>
  </si>
  <si>
    <t>h14</t>
  </si>
  <si>
    <t>h14.1</t>
  </si>
  <si>
    <t>h14.2</t>
  </si>
  <si>
    <t>l16</t>
  </si>
  <si>
    <t>l16.1</t>
  </si>
  <si>
    <t>l16.2</t>
  </si>
  <si>
    <t>p16</t>
  </si>
  <si>
    <t>p16.1</t>
  </si>
  <si>
    <t>p16.2</t>
  </si>
  <si>
    <t>l14</t>
  </si>
  <si>
    <t>l14.1</t>
  </si>
  <si>
    <t>l14.2</t>
  </si>
  <si>
    <t>d14</t>
  </si>
  <si>
    <t>d14.1</t>
  </si>
  <si>
    <t>d14.2</t>
  </si>
  <si>
    <t>d15</t>
  </si>
  <si>
    <t>d15.1</t>
  </si>
  <si>
    <t>d15.2</t>
  </si>
  <si>
    <t>d16</t>
  </si>
  <si>
    <t>d16.1</t>
  </si>
  <si>
    <t>d16.2</t>
  </si>
  <si>
    <t>dL5</t>
  </si>
  <si>
    <t>dL5.1</t>
  </si>
  <si>
    <t>dL5.2</t>
  </si>
  <si>
    <t>p2.3</t>
  </si>
  <si>
    <t>p2.4</t>
  </si>
  <si>
    <t>p2.5</t>
  </si>
  <si>
    <t>l4.3</t>
  </si>
  <si>
    <t>l4.4</t>
  </si>
  <si>
    <t>l4.5</t>
  </si>
  <si>
    <t>d7.3</t>
  </si>
  <si>
    <t>d7.4</t>
  </si>
  <si>
    <t>d7.5</t>
  </si>
  <si>
    <t>hL3</t>
  </si>
  <si>
    <t>hL3.1</t>
  </si>
  <si>
    <t>hL3.2</t>
  </si>
  <si>
    <t>h8.3</t>
  </si>
  <si>
    <t>h8.4</t>
  </si>
  <si>
    <t>h8.5</t>
  </si>
  <si>
    <t>p7.3</t>
  </si>
  <si>
    <t>p7.4</t>
  </si>
  <si>
    <t>p7.5</t>
  </si>
  <si>
    <t>p8.3</t>
  </si>
  <si>
    <t>p8.4</t>
  </si>
  <si>
    <t>p8.5</t>
  </si>
  <si>
    <t>l5.3</t>
  </si>
  <si>
    <t>l5.4</t>
  </si>
  <si>
    <t>l5.5</t>
  </si>
  <si>
    <t>p6.3</t>
  </si>
  <si>
    <t>p6.4</t>
  </si>
  <si>
    <t>p6.5</t>
  </si>
  <si>
    <t>l2.3</t>
  </si>
  <si>
    <t>l2.4</t>
  </si>
  <si>
    <t>l2.5</t>
  </si>
  <si>
    <t>l7.3</t>
  </si>
  <si>
    <t>l7.4</t>
  </si>
  <si>
    <t>l7.5</t>
  </si>
  <si>
    <t>hS4</t>
  </si>
  <si>
    <t>hS4.1</t>
  </si>
  <si>
    <t>hS4.2</t>
  </si>
  <si>
    <t>pS6</t>
  </si>
  <si>
    <t>pS6.1</t>
  </si>
  <si>
    <t>pS6.2</t>
  </si>
  <si>
    <t>dS6</t>
  </si>
  <si>
    <t>dS6.1</t>
  </si>
  <si>
    <t>dS6.2</t>
  </si>
  <si>
    <t>hL7</t>
  </si>
  <si>
    <t>hL7.1</t>
  </si>
  <si>
    <t>hL7.2</t>
  </si>
  <si>
    <t>d1.3</t>
  </si>
  <si>
    <t>d1.4</t>
  </si>
  <si>
    <t>d1.5</t>
  </si>
  <si>
    <t>h4.3</t>
  </si>
  <si>
    <t>h4.4</t>
  </si>
  <si>
    <t>h4.5</t>
  </si>
  <si>
    <t>lL7</t>
  </si>
  <si>
    <t>lL7.1</t>
  </si>
  <si>
    <t>lL7.2</t>
  </si>
  <si>
    <t>p3.3</t>
  </si>
  <si>
    <t>p3.4</t>
  </si>
  <si>
    <t>p3.5</t>
  </si>
  <si>
    <t>dL8</t>
  </si>
  <si>
    <t>dL8.1</t>
  </si>
  <si>
    <t>dL8.2</t>
  </si>
  <si>
    <t>hS6</t>
  </si>
  <si>
    <t>hS6.1</t>
  </si>
  <si>
    <t>hS6.2</t>
  </si>
  <si>
    <t>dL9</t>
  </si>
  <si>
    <t>dL9.1</t>
  </si>
  <si>
    <t>dL9.2</t>
  </si>
  <si>
    <t>lS6</t>
  </si>
  <si>
    <t>lS6.1</t>
  </si>
  <si>
    <t>lS6.2</t>
  </si>
  <si>
    <t>lL1</t>
  </si>
  <si>
    <t>lL1.1</t>
  </si>
  <si>
    <t>lL1.2</t>
  </si>
  <si>
    <t>hL8</t>
  </si>
  <si>
    <t>hL8.1</t>
  </si>
  <si>
    <t>hL8.2</t>
  </si>
  <si>
    <t>pS4</t>
  </si>
  <si>
    <t>pS4.1</t>
  </si>
  <si>
    <t>pS4.2</t>
  </si>
  <si>
    <t>d8.3</t>
  </si>
  <si>
    <t>d8.4</t>
  </si>
  <si>
    <t>d8.5</t>
  </si>
  <si>
    <t>lL4</t>
  </si>
  <si>
    <t>lL4.1</t>
  </si>
  <si>
    <t>lL4.2</t>
  </si>
  <si>
    <t>dS5</t>
  </si>
  <si>
    <t>dS5.1</t>
  </si>
  <si>
    <t>dS5.2</t>
  </si>
  <si>
    <t>lL8</t>
  </si>
  <si>
    <t>lL8.1</t>
  </si>
  <si>
    <t>lL8.2</t>
  </si>
  <si>
    <t>dL6</t>
  </si>
  <si>
    <t>dL6.1</t>
  </si>
  <si>
    <t>dL6.2</t>
  </si>
  <si>
    <t>hL9</t>
  </si>
  <si>
    <t>hL9.1</t>
  </si>
  <si>
    <t>hL9.2</t>
  </si>
  <si>
    <t>hL1</t>
  </si>
  <si>
    <t>hL1.1</t>
  </si>
  <si>
    <t>hL1.2</t>
  </si>
  <si>
    <t>dL7</t>
  </si>
  <si>
    <t>dL7.1</t>
  </si>
  <si>
    <t>dL7.2</t>
  </si>
  <si>
    <t>dL7.3</t>
  </si>
  <si>
    <t>dL7.4</t>
  </si>
  <si>
    <t>hS5</t>
  </si>
  <si>
    <t>hS5.1</t>
  </si>
  <si>
    <t>hS5.2</t>
  </si>
  <si>
    <t>hS5.3</t>
  </si>
  <si>
    <t>hS5.4</t>
  </si>
  <si>
    <t>dS31</t>
  </si>
  <si>
    <t>dS31.1</t>
  </si>
  <si>
    <t>dS31.2</t>
  </si>
  <si>
    <t>dS31.3</t>
  </si>
  <si>
    <t>dS31.4</t>
  </si>
  <si>
    <t>lS27</t>
  </si>
  <si>
    <t>lS27.1</t>
  </si>
  <si>
    <t>lS27.2</t>
  </si>
  <si>
    <t>lS27.3</t>
  </si>
  <si>
    <t>lS27.4</t>
  </si>
  <si>
    <t>lS31</t>
  </si>
  <si>
    <t>lS31.1</t>
  </si>
  <si>
    <t>lS31.2</t>
  </si>
  <si>
    <t>lS31.3</t>
  </si>
  <si>
    <t>lS31.4</t>
  </si>
  <si>
    <t>lS21</t>
  </si>
  <si>
    <t>lS21.1</t>
  </si>
  <si>
    <t>lS21.2</t>
  </si>
  <si>
    <t>lS21.3</t>
  </si>
  <si>
    <t>lS21.4</t>
  </si>
  <si>
    <t>dL4</t>
  </si>
  <si>
    <t>dL4.1</t>
  </si>
  <si>
    <t>dL4.2</t>
  </si>
  <si>
    <t>dL4.3</t>
  </si>
  <si>
    <t>dL4.4</t>
  </si>
  <si>
    <t>hL4</t>
  </si>
  <si>
    <t>hL4.1</t>
  </si>
  <si>
    <t>hL4.2</t>
  </si>
  <si>
    <t>hL4.3</t>
  </si>
  <si>
    <t>hL4.4</t>
  </si>
  <si>
    <t>bb.Car</t>
  </si>
  <si>
    <t>Chl.a</t>
  </si>
  <si>
    <t>Chl.c1</t>
  </si>
  <si>
    <t>Chl.c2</t>
  </si>
  <si>
    <t>Fuco</t>
  </si>
  <si>
    <t>Phe.a</t>
  </si>
  <si>
    <t>Viola</t>
  </si>
  <si>
    <t>Zea</t>
  </si>
  <si>
    <t>ID</t>
  </si>
  <si>
    <t>Chl.c</t>
  </si>
  <si>
    <t>Minor</t>
  </si>
  <si>
    <t>Antenna</t>
  </si>
  <si>
    <t>Total</t>
  </si>
  <si>
    <t>corrected ID number</t>
  </si>
  <si>
    <t>dS15</t>
  </si>
  <si>
    <t>dS15.1</t>
  </si>
  <si>
    <t>dS15.2</t>
  </si>
  <si>
    <t>dS15.3</t>
  </si>
  <si>
    <t>dS15.4</t>
  </si>
  <si>
    <t>hS7</t>
  </si>
  <si>
    <t>hS7.1</t>
  </si>
  <si>
    <t>hS7.2</t>
  </si>
  <si>
    <t>hS7.3</t>
  </si>
  <si>
    <t>hS7.4</t>
  </si>
  <si>
    <t>lS32</t>
  </si>
  <si>
    <t>lS32.1</t>
  </si>
  <si>
    <t>lS32.2</t>
  </si>
  <si>
    <t>lS32.3</t>
  </si>
  <si>
    <t>lS32.4</t>
  </si>
  <si>
    <t>dS33</t>
  </si>
  <si>
    <t>dS33.1</t>
  </si>
  <si>
    <t>dS33.2</t>
  </si>
  <si>
    <t>dS33.3</t>
  </si>
  <si>
    <t>dS33.4</t>
  </si>
  <si>
    <t>hS25</t>
  </si>
  <si>
    <t>hS25.1</t>
  </si>
  <si>
    <t>hS25.2</t>
  </si>
  <si>
    <t>hS25.3</t>
  </si>
  <si>
    <t>hS25.4</t>
  </si>
  <si>
    <t>dS19</t>
  </si>
  <si>
    <t>dS19.1</t>
  </si>
  <si>
    <t>dS19.2</t>
  </si>
  <si>
    <t>dS19.3</t>
  </si>
  <si>
    <t>dS19.4</t>
  </si>
  <si>
    <t>dS14</t>
  </si>
  <si>
    <t>dS14.1</t>
  </si>
  <si>
    <t>dS14.2</t>
  </si>
  <si>
    <t>dS14.3</t>
  </si>
  <si>
    <t>dS14.4</t>
  </si>
  <si>
    <t>dS16</t>
  </si>
  <si>
    <t>dS16.1</t>
  </si>
  <si>
    <t>dS16.2</t>
  </si>
  <si>
    <t>dS16.3</t>
  </si>
  <si>
    <t>dS16.4</t>
  </si>
  <si>
    <t>pS16</t>
  </si>
  <si>
    <t>pS16.1</t>
  </si>
  <si>
    <t>pS16.2</t>
  </si>
  <si>
    <t>pS16.3</t>
  </si>
  <si>
    <t>pS16.4</t>
  </si>
  <si>
    <t>dL1</t>
  </si>
  <si>
    <t>dL1.1</t>
  </si>
  <si>
    <t>dL1.2</t>
  </si>
  <si>
    <t>dL1.3</t>
  </si>
  <si>
    <t>dL1.4</t>
  </si>
  <si>
    <t>pL3</t>
  </si>
  <si>
    <t>pL3.1</t>
  </si>
  <si>
    <t>pL3.2</t>
  </si>
  <si>
    <t>pL3.3</t>
  </si>
  <si>
    <t>pL3.4</t>
  </si>
  <si>
    <t>hL6</t>
  </si>
  <si>
    <t>hL6.1</t>
  </si>
  <si>
    <t>hL6.2</t>
  </si>
  <si>
    <t>hL6.3</t>
  </si>
  <si>
    <t>hL6.4</t>
  </si>
  <si>
    <t>hS8</t>
  </si>
  <si>
    <t>hS8.1</t>
  </si>
  <si>
    <t>hS8.2</t>
  </si>
  <si>
    <t>hS8.3</t>
  </si>
  <si>
    <t>hS8.4</t>
  </si>
  <si>
    <t>hS21</t>
  </si>
  <si>
    <t>hS21.1</t>
  </si>
  <si>
    <t>hS21.2</t>
  </si>
  <si>
    <t>hS21.3</t>
  </si>
  <si>
    <t>hS21.4</t>
  </si>
  <si>
    <t>hS23</t>
  </si>
  <si>
    <t>hS23.1</t>
  </si>
  <si>
    <t>hS23.2</t>
  </si>
  <si>
    <t>hS23.3</t>
  </si>
  <si>
    <t>hS23.4</t>
  </si>
  <si>
    <t>hS33</t>
  </si>
  <si>
    <t>hS33.1</t>
  </si>
  <si>
    <t>hS33.2</t>
  </si>
  <si>
    <t>hS33.3</t>
  </si>
  <si>
    <t>hS33.4</t>
  </si>
  <si>
    <t>dS24</t>
  </si>
  <si>
    <t>dS24.1</t>
  </si>
  <si>
    <t>dS24.2</t>
  </si>
  <si>
    <t>dS24.3</t>
  </si>
  <si>
    <t>dS24.4</t>
  </si>
  <si>
    <t>dS26</t>
  </si>
  <si>
    <t>dS26.1</t>
  </si>
  <si>
    <t>dS26.2</t>
  </si>
  <si>
    <t>dS26.3</t>
  </si>
  <si>
    <t>dS26.4</t>
  </si>
  <si>
    <t>dS11</t>
  </si>
  <si>
    <t>dS11.1</t>
  </si>
  <si>
    <t>dS11.2</t>
  </si>
  <si>
    <t>dS11.3</t>
  </si>
  <si>
    <t>dS11.4</t>
  </si>
  <si>
    <t>dS23</t>
  </si>
  <si>
    <t>dS23.1</t>
  </si>
  <si>
    <t>dS23.2</t>
  </si>
  <si>
    <t>dS23.3</t>
  </si>
  <si>
    <t>dS23.4</t>
  </si>
  <si>
    <t>hS20</t>
  </si>
  <si>
    <t>hS20.1</t>
  </si>
  <si>
    <t>hS20.2</t>
  </si>
  <si>
    <t>hS20.3</t>
  </si>
  <si>
    <t>hS20.4</t>
  </si>
  <si>
    <t>hS13</t>
  </si>
  <si>
    <t>hS13.1</t>
  </si>
  <si>
    <t>hS13.2</t>
  </si>
  <si>
    <t>hS13.3</t>
  </si>
  <si>
    <t>hS13.4</t>
  </si>
  <si>
    <t>dL2</t>
  </si>
  <si>
    <t>dL2.1</t>
  </si>
  <si>
    <t>dL2.2</t>
  </si>
  <si>
    <t>dL2.3</t>
  </si>
  <si>
    <t>dL2.4</t>
  </si>
  <si>
    <t>lS11</t>
  </si>
  <si>
    <t>lS11.1</t>
  </si>
  <si>
    <t>lS11.2</t>
  </si>
  <si>
    <t>lS11.3</t>
  </si>
  <si>
    <t>lS11.4</t>
  </si>
  <si>
    <t>lS4</t>
  </si>
  <si>
    <t>lS4.1</t>
  </si>
  <si>
    <t>lS4.2</t>
  </si>
  <si>
    <t>lS4.3</t>
  </si>
  <si>
    <t>lS4.4</t>
  </si>
  <si>
    <t>lS5</t>
  </si>
  <si>
    <t>lS5.1</t>
  </si>
  <si>
    <t>lS5.2</t>
  </si>
  <si>
    <t>lS5.3</t>
  </si>
  <si>
    <t>lS5.4</t>
  </si>
  <si>
    <t>hS14</t>
  </si>
  <si>
    <t>hS14.1</t>
  </si>
  <si>
    <t>hS14.2</t>
  </si>
  <si>
    <t>hS14.3</t>
  </si>
  <si>
    <t>hS14.4</t>
  </si>
  <si>
    <t>pS17</t>
  </si>
  <si>
    <t>pS17.1</t>
  </si>
  <si>
    <t>pS17.2</t>
  </si>
  <si>
    <t>pS17.3</t>
  </si>
  <si>
    <t>pS17.4</t>
  </si>
  <si>
    <t>hS18</t>
  </si>
  <si>
    <t>hS18.1</t>
  </si>
  <si>
    <t>hS18.2</t>
  </si>
  <si>
    <t>hS18.3</t>
  </si>
  <si>
    <t>hS18.4</t>
  </si>
  <si>
    <t>pS27</t>
  </si>
  <si>
    <t>pS27.1</t>
  </si>
  <si>
    <t>pS27.2</t>
  </si>
  <si>
    <t>pS27.3</t>
  </si>
  <si>
    <t>pS27.4</t>
  </si>
  <si>
    <t>lS10</t>
  </si>
  <si>
    <t>lS10.1</t>
  </si>
  <si>
    <t>lS10.2</t>
  </si>
  <si>
    <t>lS10.3</t>
  </si>
  <si>
    <t>lS10.4</t>
  </si>
  <si>
    <t>dS13</t>
  </si>
  <si>
    <t>dS13.1</t>
  </si>
  <si>
    <t>dS13.2</t>
  </si>
  <si>
    <t>dS13.3</t>
  </si>
  <si>
    <t>dS13.4</t>
  </si>
  <si>
    <t>hS27</t>
  </si>
  <si>
    <t>hS27.1</t>
  </si>
  <si>
    <t>hS27.2</t>
  </si>
  <si>
    <t>hS27.3</t>
  </si>
  <si>
    <t>hS27.4</t>
  </si>
  <si>
    <t>pS30</t>
  </si>
  <si>
    <t>pS30.1</t>
  </si>
  <si>
    <t>pS30.2</t>
  </si>
  <si>
    <t>pS30.3</t>
  </si>
  <si>
    <t>pS30.4</t>
  </si>
  <si>
    <t>pS26</t>
  </si>
  <si>
    <t>pS26.1</t>
  </si>
  <si>
    <t>pS26.2</t>
  </si>
  <si>
    <t>pS26.3</t>
  </si>
  <si>
    <t>pS26.4</t>
  </si>
  <si>
    <t>pL1</t>
  </si>
  <si>
    <t>pL1.1</t>
  </si>
  <si>
    <t>pL1.2</t>
  </si>
  <si>
    <t>pL1.3</t>
  </si>
  <si>
    <t>pL1.4</t>
  </si>
  <si>
    <t>hS24</t>
  </si>
  <si>
    <t>hS24.1</t>
  </si>
  <si>
    <t>hS24.2</t>
  </si>
  <si>
    <t>hS24.3</t>
  </si>
  <si>
    <t>hS24.4</t>
  </si>
  <si>
    <t>dS4</t>
  </si>
  <si>
    <t>dS4.1</t>
  </si>
  <si>
    <t>dS4.2</t>
  </si>
  <si>
    <t>dS4.3</t>
  </si>
  <si>
    <t>dS4.4</t>
  </si>
  <si>
    <t>pL6</t>
  </si>
  <si>
    <t>pL6.1</t>
  </si>
  <si>
    <t>pL6.2</t>
  </si>
  <si>
    <t>pL6.3</t>
  </si>
  <si>
    <t>pL6.4</t>
  </si>
  <si>
    <t>lS14</t>
  </si>
  <si>
    <t>lS14.1</t>
  </si>
  <si>
    <t>lS14.2</t>
  </si>
  <si>
    <t>lS14.3</t>
  </si>
  <si>
    <t>lS14.4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</si>
</sst>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Chl.a technical replicates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pigments'!$C$1</c:f>
              <c:strCache>
                <c:ptCount val="1"/>
                <c:pt idx="0">
                  <c:v>Chl.a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98A-B84C-A2FB-6A1D5F758279}"/>
              </c:ext>
            </c:extLst>
          </c:dPt>
          <c:dPt>
            <c:idx val="8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8A-B84C-A2FB-6A1D5F758279}"/>
              </c:ext>
            </c:extLst>
          </c:dPt>
          <c:dPt>
            <c:idx val="14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8A-B84C-A2FB-6A1D5F758279}"/>
              </c:ext>
            </c:extLst>
          </c:dPt>
          <c:dPt>
            <c:idx val="19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98A-B84C-A2FB-6A1D5F758279}"/>
              </c:ext>
            </c:extLst>
          </c:dPt>
          <c:dPt>
            <c:idx val="2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98A-B84C-A2FB-6A1D5F758279}"/>
              </c:ext>
            </c:extLst>
          </c:dPt>
          <c:dPt>
            <c:idx val="2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8A-B84C-A2FB-6A1D5F758279}"/>
              </c:ext>
            </c:extLst>
          </c:dPt>
          <c:dPt>
            <c:idx val="2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8A-B84C-A2FB-6A1D5F758279}"/>
              </c:ext>
            </c:extLst>
          </c:dPt>
          <c:dPt>
            <c:idx val="39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98A-B84C-A2FB-6A1D5F758279}"/>
              </c:ext>
            </c:extLst>
          </c:dPt>
          <c:dPt>
            <c:idx val="47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8A-B84C-A2FB-6A1D5F758279}"/>
              </c:ext>
            </c:extLst>
          </c:dPt>
          <c:dPt>
            <c:idx val="5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8A-B84C-A2FB-6A1D5F758279}"/>
              </c:ext>
            </c:extLst>
          </c:dPt>
          <c:dPt>
            <c:idx val="55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8A-B84C-A2FB-6A1D5F758279}"/>
              </c:ext>
            </c:extLst>
          </c:dPt>
          <c:dPt>
            <c:idx val="57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8A-B84C-A2FB-6A1D5F758279}"/>
              </c:ext>
            </c:extLst>
          </c:dPt>
          <c:dPt>
            <c:idx val="60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98A-B84C-A2FB-6A1D5F758279}"/>
              </c:ext>
            </c:extLst>
          </c:dPt>
          <c:cat>
            <c:strRef>
              <c:f>'Raw pigments'!$A$2:$A$637</c:f>
              <c:strCache>
                <c:ptCount val="636"/>
                <c:pt idx="0">
                  <c:v>d1</c:v>
                </c:pt>
                <c:pt idx="1">
                  <c:v>d1.1</c:v>
                </c:pt>
                <c:pt idx="2">
                  <c:v>d1.2</c:v>
                </c:pt>
                <c:pt idx="3">
                  <c:v>d7</c:v>
                </c:pt>
                <c:pt idx="4">
                  <c:v>d7.1</c:v>
                </c:pt>
                <c:pt idx="5">
                  <c:v>d7.2</c:v>
                </c:pt>
                <c:pt idx="6">
                  <c:v>p2</c:v>
                </c:pt>
                <c:pt idx="7">
                  <c:v>p2.1</c:v>
                </c:pt>
                <c:pt idx="8">
                  <c:v>p2.2</c:v>
                </c:pt>
                <c:pt idx="9">
                  <c:v>l4</c:v>
                </c:pt>
                <c:pt idx="10">
                  <c:v>l4.1</c:v>
                </c:pt>
                <c:pt idx="11">
                  <c:v>l4.2</c:v>
                </c:pt>
                <c:pt idx="12">
                  <c:v>p8</c:v>
                </c:pt>
                <c:pt idx="13">
                  <c:v>p8.1</c:v>
                </c:pt>
                <c:pt idx="14">
                  <c:v>p8.2</c:v>
                </c:pt>
                <c:pt idx="15">
                  <c:v>d3</c:v>
                </c:pt>
                <c:pt idx="16">
                  <c:v>d3.1</c:v>
                </c:pt>
                <c:pt idx="17">
                  <c:v>d3.2</c:v>
                </c:pt>
                <c:pt idx="18">
                  <c:v>d8</c:v>
                </c:pt>
                <c:pt idx="19">
                  <c:v>d8.1</c:v>
                </c:pt>
                <c:pt idx="20">
                  <c:v>d8.2</c:v>
                </c:pt>
                <c:pt idx="21">
                  <c:v>l3</c:v>
                </c:pt>
                <c:pt idx="22">
                  <c:v>l3.1</c:v>
                </c:pt>
                <c:pt idx="23">
                  <c:v>l3.2</c:v>
                </c:pt>
                <c:pt idx="24">
                  <c:v>l7</c:v>
                </c:pt>
                <c:pt idx="25">
                  <c:v>l7.1</c:v>
                </c:pt>
                <c:pt idx="26">
                  <c:v>l7.2</c:v>
                </c:pt>
                <c:pt idx="27">
                  <c:v>l5</c:v>
                </c:pt>
                <c:pt idx="28">
                  <c:v>l5.1</c:v>
                </c:pt>
                <c:pt idx="29">
                  <c:v>l5.2</c:v>
                </c:pt>
                <c:pt idx="30">
                  <c:v>d4</c:v>
                </c:pt>
                <c:pt idx="31">
                  <c:v>d4.1</c:v>
                </c:pt>
                <c:pt idx="32">
                  <c:v>d4.2</c:v>
                </c:pt>
                <c:pt idx="33">
                  <c:v>l6</c:v>
                </c:pt>
                <c:pt idx="34">
                  <c:v>l6.1</c:v>
                </c:pt>
                <c:pt idx="35">
                  <c:v>l6.2</c:v>
                </c:pt>
                <c:pt idx="36">
                  <c:v>l2</c:v>
                </c:pt>
                <c:pt idx="37">
                  <c:v>l2.1</c:v>
                </c:pt>
                <c:pt idx="38">
                  <c:v>l2.2</c:v>
                </c:pt>
                <c:pt idx="39">
                  <c:v>l10</c:v>
                </c:pt>
                <c:pt idx="40">
                  <c:v>l10.1</c:v>
                </c:pt>
                <c:pt idx="41">
                  <c:v>l10.2</c:v>
                </c:pt>
                <c:pt idx="42">
                  <c:v>h7</c:v>
                </c:pt>
                <c:pt idx="43">
                  <c:v>h7.1</c:v>
                </c:pt>
                <c:pt idx="44">
                  <c:v>h7.2</c:v>
                </c:pt>
                <c:pt idx="45">
                  <c:v>h8</c:v>
                </c:pt>
                <c:pt idx="46">
                  <c:v>h8.1</c:v>
                </c:pt>
                <c:pt idx="47">
                  <c:v>h8.2</c:v>
                </c:pt>
                <c:pt idx="48">
                  <c:v>p5</c:v>
                </c:pt>
                <c:pt idx="49">
                  <c:v>p5.1</c:v>
                </c:pt>
                <c:pt idx="50">
                  <c:v>p5.2</c:v>
                </c:pt>
                <c:pt idx="51">
                  <c:v>h1</c:v>
                </c:pt>
                <c:pt idx="52">
                  <c:v>h1.1</c:v>
                </c:pt>
                <c:pt idx="53">
                  <c:v>h1.2</c:v>
                </c:pt>
                <c:pt idx="54">
                  <c:v>p7</c:v>
                </c:pt>
                <c:pt idx="55">
                  <c:v>p7.1</c:v>
                </c:pt>
                <c:pt idx="56">
                  <c:v>p7.2</c:v>
                </c:pt>
                <c:pt idx="57">
                  <c:v>l9</c:v>
                </c:pt>
                <c:pt idx="58">
                  <c:v>l9.1</c:v>
                </c:pt>
                <c:pt idx="59">
                  <c:v>l9.2</c:v>
                </c:pt>
                <c:pt idx="60">
                  <c:v>p10</c:v>
                </c:pt>
                <c:pt idx="61">
                  <c:v>p10.1</c:v>
                </c:pt>
                <c:pt idx="62">
                  <c:v>p10.2</c:v>
                </c:pt>
                <c:pt idx="63">
                  <c:v>l8</c:v>
                </c:pt>
                <c:pt idx="64">
                  <c:v>l8.1</c:v>
                </c:pt>
                <c:pt idx="65">
                  <c:v>l8.2</c:v>
                </c:pt>
                <c:pt idx="66">
                  <c:v>d2</c:v>
                </c:pt>
                <c:pt idx="67">
                  <c:v>d2.1</c:v>
                </c:pt>
                <c:pt idx="68">
                  <c:v>d2.2</c:v>
                </c:pt>
                <c:pt idx="69">
                  <c:v>h9</c:v>
                </c:pt>
                <c:pt idx="70">
                  <c:v>h9.1</c:v>
                </c:pt>
                <c:pt idx="71">
                  <c:v>h9.2</c:v>
                </c:pt>
                <c:pt idx="72">
                  <c:v>p6</c:v>
                </c:pt>
                <c:pt idx="73">
                  <c:v>p6.1</c:v>
                </c:pt>
                <c:pt idx="74">
                  <c:v>p6.2</c:v>
                </c:pt>
                <c:pt idx="75">
                  <c:v>d5</c:v>
                </c:pt>
                <c:pt idx="76">
                  <c:v>d5.1</c:v>
                </c:pt>
                <c:pt idx="77">
                  <c:v>d5.2</c:v>
                </c:pt>
                <c:pt idx="78">
                  <c:v>h4</c:v>
                </c:pt>
                <c:pt idx="79">
                  <c:v>h4.1</c:v>
                </c:pt>
                <c:pt idx="80">
                  <c:v>h4.2</c:v>
                </c:pt>
                <c:pt idx="81">
                  <c:v>h6</c:v>
                </c:pt>
                <c:pt idx="82">
                  <c:v>h6.1</c:v>
                </c:pt>
                <c:pt idx="83">
                  <c:v>h6.2</c:v>
                </c:pt>
                <c:pt idx="84">
                  <c:v>h10</c:v>
                </c:pt>
                <c:pt idx="85">
                  <c:v>h10.1</c:v>
                </c:pt>
                <c:pt idx="86">
                  <c:v>h10.2</c:v>
                </c:pt>
                <c:pt idx="87">
                  <c:v>d10</c:v>
                </c:pt>
                <c:pt idx="88">
                  <c:v>d10.1</c:v>
                </c:pt>
                <c:pt idx="89">
                  <c:v>d10.2</c:v>
                </c:pt>
                <c:pt idx="90">
                  <c:v>h3</c:v>
                </c:pt>
                <c:pt idx="91">
                  <c:v>h3.1</c:v>
                </c:pt>
                <c:pt idx="92">
                  <c:v>h3.2</c:v>
                </c:pt>
                <c:pt idx="93">
                  <c:v>d9</c:v>
                </c:pt>
                <c:pt idx="94">
                  <c:v>d9.1</c:v>
                </c:pt>
                <c:pt idx="95">
                  <c:v>d9.2</c:v>
                </c:pt>
                <c:pt idx="96">
                  <c:v>d6</c:v>
                </c:pt>
                <c:pt idx="97">
                  <c:v>d6.1</c:v>
                </c:pt>
                <c:pt idx="98">
                  <c:v>d6.2</c:v>
                </c:pt>
                <c:pt idx="99">
                  <c:v>p4</c:v>
                </c:pt>
                <c:pt idx="100">
                  <c:v>p4.1</c:v>
                </c:pt>
                <c:pt idx="101">
                  <c:v>p4.2</c:v>
                </c:pt>
                <c:pt idx="102">
                  <c:v>l1</c:v>
                </c:pt>
                <c:pt idx="103">
                  <c:v>l1.1</c:v>
                </c:pt>
                <c:pt idx="104">
                  <c:v>l1.2</c:v>
                </c:pt>
                <c:pt idx="105">
                  <c:v>h5</c:v>
                </c:pt>
                <c:pt idx="106">
                  <c:v>h5.1</c:v>
                </c:pt>
                <c:pt idx="107">
                  <c:v>h5.2</c:v>
                </c:pt>
                <c:pt idx="108">
                  <c:v>p1</c:v>
                </c:pt>
                <c:pt idx="109">
                  <c:v>p1.1</c:v>
                </c:pt>
                <c:pt idx="110">
                  <c:v>p1.2</c:v>
                </c:pt>
                <c:pt idx="111">
                  <c:v>p9</c:v>
                </c:pt>
                <c:pt idx="112">
                  <c:v>p9.1</c:v>
                </c:pt>
                <c:pt idx="113">
                  <c:v>p9.2</c:v>
                </c:pt>
                <c:pt idx="114">
                  <c:v>p3</c:v>
                </c:pt>
                <c:pt idx="115">
                  <c:v>p3.1</c:v>
                </c:pt>
                <c:pt idx="116">
                  <c:v>p3.2</c:v>
                </c:pt>
                <c:pt idx="117">
                  <c:v>h2</c:v>
                </c:pt>
                <c:pt idx="118">
                  <c:v>h2.1</c:v>
                </c:pt>
                <c:pt idx="119">
                  <c:v>h2.2</c:v>
                </c:pt>
                <c:pt idx="120">
                  <c:v>p13</c:v>
                </c:pt>
                <c:pt idx="121">
                  <c:v>p13.1</c:v>
                </c:pt>
                <c:pt idx="122">
                  <c:v>p13.2</c:v>
                </c:pt>
                <c:pt idx="123">
                  <c:v>p12</c:v>
                </c:pt>
                <c:pt idx="124">
                  <c:v>p12.1</c:v>
                </c:pt>
                <c:pt idx="125">
                  <c:v>p12.2</c:v>
                </c:pt>
                <c:pt idx="126">
                  <c:v>l13</c:v>
                </c:pt>
                <c:pt idx="127">
                  <c:v>l13.1</c:v>
                </c:pt>
                <c:pt idx="128">
                  <c:v>l13.2</c:v>
                </c:pt>
                <c:pt idx="129">
                  <c:v>p11</c:v>
                </c:pt>
                <c:pt idx="130">
                  <c:v>p11.1</c:v>
                </c:pt>
                <c:pt idx="131">
                  <c:v>p11.2</c:v>
                </c:pt>
                <c:pt idx="132">
                  <c:v>l12</c:v>
                </c:pt>
                <c:pt idx="133">
                  <c:v>l12.1</c:v>
                </c:pt>
                <c:pt idx="134">
                  <c:v>l12.2</c:v>
                </c:pt>
                <c:pt idx="135">
                  <c:v>l11</c:v>
                </c:pt>
                <c:pt idx="136">
                  <c:v>l11.1</c:v>
                </c:pt>
                <c:pt idx="137">
                  <c:v>l11.2</c:v>
                </c:pt>
                <c:pt idx="138">
                  <c:v>d12</c:v>
                </c:pt>
                <c:pt idx="139">
                  <c:v>d12.1</c:v>
                </c:pt>
                <c:pt idx="140">
                  <c:v>d12.2</c:v>
                </c:pt>
                <c:pt idx="141">
                  <c:v>d11</c:v>
                </c:pt>
                <c:pt idx="142">
                  <c:v>d11.1</c:v>
                </c:pt>
                <c:pt idx="143">
                  <c:v>d11.2</c:v>
                </c:pt>
                <c:pt idx="144">
                  <c:v>h13</c:v>
                </c:pt>
                <c:pt idx="145">
                  <c:v>h13.1</c:v>
                </c:pt>
                <c:pt idx="146">
                  <c:v>h13.2</c:v>
                </c:pt>
                <c:pt idx="147">
                  <c:v>d13</c:v>
                </c:pt>
                <c:pt idx="148">
                  <c:v>d13.1</c:v>
                </c:pt>
                <c:pt idx="149">
                  <c:v>d13.2</c:v>
                </c:pt>
                <c:pt idx="150">
                  <c:v>h11</c:v>
                </c:pt>
                <c:pt idx="151">
                  <c:v>h11.1</c:v>
                </c:pt>
                <c:pt idx="152">
                  <c:v>h11.2</c:v>
                </c:pt>
                <c:pt idx="153">
                  <c:v>h12</c:v>
                </c:pt>
                <c:pt idx="154">
                  <c:v>h12.1</c:v>
                </c:pt>
                <c:pt idx="155">
                  <c:v>h12.2</c:v>
                </c:pt>
                <c:pt idx="156">
                  <c:v>dS2</c:v>
                </c:pt>
                <c:pt idx="157">
                  <c:v>dS2.1</c:v>
                </c:pt>
                <c:pt idx="158">
                  <c:v>dS2.2</c:v>
                </c:pt>
                <c:pt idx="159">
                  <c:v>pS3</c:v>
                </c:pt>
                <c:pt idx="160">
                  <c:v>pS3.1</c:v>
                </c:pt>
                <c:pt idx="161">
                  <c:v>pS3.2</c:v>
                </c:pt>
                <c:pt idx="162">
                  <c:v>lS2</c:v>
                </c:pt>
                <c:pt idx="163">
                  <c:v>lS2.1</c:v>
                </c:pt>
                <c:pt idx="164">
                  <c:v>lS2.2</c:v>
                </c:pt>
                <c:pt idx="165">
                  <c:v>pS1</c:v>
                </c:pt>
                <c:pt idx="166">
                  <c:v>pS1.1</c:v>
                </c:pt>
                <c:pt idx="167">
                  <c:v>pS1.2</c:v>
                </c:pt>
                <c:pt idx="168">
                  <c:v>dS1</c:v>
                </c:pt>
                <c:pt idx="169">
                  <c:v>dS1.1</c:v>
                </c:pt>
                <c:pt idx="170">
                  <c:v>dS1.2</c:v>
                </c:pt>
                <c:pt idx="171">
                  <c:v>hS3</c:v>
                </c:pt>
                <c:pt idx="172">
                  <c:v>hS3.1</c:v>
                </c:pt>
                <c:pt idx="173">
                  <c:v>hS3.2</c:v>
                </c:pt>
                <c:pt idx="174">
                  <c:v>dS3</c:v>
                </c:pt>
                <c:pt idx="175">
                  <c:v>dS3.1</c:v>
                </c:pt>
                <c:pt idx="176">
                  <c:v>dS3.2</c:v>
                </c:pt>
                <c:pt idx="177">
                  <c:v>lS3</c:v>
                </c:pt>
                <c:pt idx="178">
                  <c:v>lS3.1</c:v>
                </c:pt>
                <c:pt idx="179">
                  <c:v>lS3.2</c:v>
                </c:pt>
                <c:pt idx="180">
                  <c:v>hS2</c:v>
                </c:pt>
                <c:pt idx="181">
                  <c:v>hS2.1</c:v>
                </c:pt>
                <c:pt idx="182">
                  <c:v>hS2.2</c:v>
                </c:pt>
                <c:pt idx="183">
                  <c:v>pS2</c:v>
                </c:pt>
                <c:pt idx="184">
                  <c:v>pS2.1</c:v>
                </c:pt>
                <c:pt idx="185">
                  <c:v>pS2.2</c:v>
                </c:pt>
                <c:pt idx="186">
                  <c:v>hS1</c:v>
                </c:pt>
                <c:pt idx="187">
                  <c:v>hS1.1</c:v>
                </c:pt>
                <c:pt idx="188">
                  <c:v>hS1.2</c:v>
                </c:pt>
                <c:pt idx="189">
                  <c:v>lS1</c:v>
                </c:pt>
                <c:pt idx="190">
                  <c:v>lS1.1</c:v>
                </c:pt>
                <c:pt idx="191">
                  <c:v>lS1.2</c:v>
                </c:pt>
                <c:pt idx="192">
                  <c:v>p4.3</c:v>
                </c:pt>
                <c:pt idx="193">
                  <c:v>p4.4</c:v>
                </c:pt>
                <c:pt idx="194">
                  <c:v>p4.5</c:v>
                </c:pt>
                <c:pt idx="195">
                  <c:v>d3.3</c:v>
                </c:pt>
                <c:pt idx="196">
                  <c:v>d3.4</c:v>
                </c:pt>
                <c:pt idx="197">
                  <c:v>d3.5</c:v>
                </c:pt>
                <c:pt idx="198">
                  <c:v>l3.3</c:v>
                </c:pt>
                <c:pt idx="199">
                  <c:v>l3.4</c:v>
                </c:pt>
                <c:pt idx="200">
                  <c:v>l3.5</c:v>
                </c:pt>
                <c:pt idx="201">
                  <c:v>d6.3</c:v>
                </c:pt>
                <c:pt idx="202">
                  <c:v>d6.4</c:v>
                </c:pt>
                <c:pt idx="203">
                  <c:v>d6.5</c:v>
                </c:pt>
                <c:pt idx="204">
                  <c:v>l1.3</c:v>
                </c:pt>
                <c:pt idx="205">
                  <c:v>l1.4</c:v>
                </c:pt>
                <c:pt idx="206">
                  <c:v>l1.5</c:v>
                </c:pt>
                <c:pt idx="207">
                  <c:v>h5.3</c:v>
                </c:pt>
                <c:pt idx="208">
                  <c:v>h5.4</c:v>
                </c:pt>
                <c:pt idx="209">
                  <c:v>h5.5</c:v>
                </c:pt>
                <c:pt idx="210">
                  <c:v>l8.3</c:v>
                </c:pt>
                <c:pt idx="211">
                  <c:v>l8.4</c:v>
                </c:pt>
                <c:pt idx="212">
                  <c:v>l8.5</c:v>
                </c:pt>
                <c:pt idx="213">
                  <c:v>h2.3</c:v>
                </c:pt>
                <c:pt idx="214">
                  <c:v>h2.4</c:v>
                </c:pt>
                <c:pt idx="215">
                  <c:v>h2.5</c:v>
                </c:pt>
                <c:pt idx="216">
                  <c:v>d2.3</c:v>
                </c:pt>
                <c:pt idx="217">
                  <c:v>d2.4</c:v>
                </c:pt>
                <c:pt idx="218">
                  <c:v>d2.5</c:v>
                </c:pt>
                <c:pt idx="219">
                  <c:v>d5.3</c:v>
                </c:pt>
                <c:pt idx="220">
                  <c:v>d5.4</c:v>
                </c:pt>
                <c:pt idx="221">
                  <c:v>d5.5</c:v>
                </c:pt>
                <c:pt idx="222">
                  <c:v>p5.3</c:v>
                </c:pt>
                <c:pt idx="223">
                  <c:v>p5.4</c:v>
                </c:pt>
                <c:pt idx="224">
                  <c:v>p5.5</c:v>
                </c:pt>
                <c:pt idx="225">
                  <c:v>p1.3</c:v>
                </c:pt>
                <c:pt idx="226">
                  <c:v>p1.4</c:v>
                </c:pt>
                <c:pt idx="227">
                  <c:v>p1.5</c:v>
                </c:pt>
                <c:pt idx="228">
                  <c:v>d4.3</c:v>
                </c:pt>
                <c:pt idx="229">
                  <c:v>d4.4</c:v>
                </c:pt>
                <c:pt idx="230">
                  <c:v>d4.5</c:v>
                </c:pt>
                <c:pt idx="231">
                  <c:v>h3.3</c:v>
                </c:pt>
                <c:pt idx="232">
                  <c:v>h3.4</c:v>
                </c:pt>
                <c:pt idx="233">
                  <c:v>h3.5</c:v>
                </c:pt>
                <c:pt idx="234">
                  <c:v>h1.3</c:v>
                </c:pt>
                <c:pt idx="235">
                  <c:v>h1.4</c:v>
                </c:pt>
                <c:pt idx="236">
                  <c:v>h1.5</c:v>
                </c:pt>
                <c:pt idx="237">
                  <c:v>h6.3</c:v>
                </c:pt>
                <c:pt idx="238">
                  <c:v>h6.4</c:v>
                </c:pt>
                <c:pt idx="239">
                  <c:v>h6.5</c:v>
                </c:pt>
                <c:pt idx="240">
                  <c:v>h7.3</c:v>
                </c:pt>
                <c:pt idx="241">
                  <c:v>h7.4</c:v>
                </c:pt>
                <c:pt idx="242">
                  <c:v>h7.5</c:v>
                </c:pt>
                <c:pt idx="243">
                  <c:v>l6.3</c:v>
                </c:pt>
                <c:pt idx="244">
                  <c:v>l6.4</c:v>
                </c:pt>
                <c:pt idx="245">
                  <c:v>l6.5</c:v>
                </c:pt>
                <c:pt idx="246">
                  <c:v>d17</c:v>
                </c:pt>
                <c:pt idx="247">
                  <c:v>d17.1</c:v>
                </c:pt>
                <c:pt idx="248">
                  <c:v>d17.2</c:v>
                </c:pt>
                <c:pt idx="249">
                  <c:v>l17</c:v>
                </c:pt>
                <c:pt idx="250">
                  <c:v>l17.1</c:v>
                </c:pt>
                <c:pt idx="251">
                  <c:v>l17.2</c:v>
                </c:pt>
                <c:pt idx="252">
                  <c:v>p14</c:v>
                </c:pt>
                <c:pt idx="253">
                  <c:v>p14.1</c:v>
                </c:pt>
                <c:pt idx="254">
                  <c:v>p14.2</c:v>
                </c:pt>
                <c:pt idx="255">
                  <c:v>h17</c:v>
                </c:pt>
                <c:pt idx="256">
                  <c:v>h17.1</c:v>
                </c:pt>
                <c:pt idx="257">
                  <c:v>h17.2</c:v>
                </c:pt>
                <c:pt idx="258">
                  <c:v>p17</c:v>
                </c:pt>
                <c:pt idx="259">
                  <c:v>p17.1</c:v>
                </c:pt>
                <c:pt idx="260">
                  <c:v>p17.2</c:v>
                </c:pt>
                <c:pt idx="261">
                  <c:v>h16</c:v>
                </c:pt>
                <c:pt idx="262">
                  <c:v>h16.1</c:v>
                </c:pt>
                <c:pt idx="263">
                  <c:v>h16.2</c:v>
                </c:pt>
                <c:pt idx="264">
                  <c:v>h15</c:v>
                </c:pt>
                <c:pt idx="265">
                  <c:v>h15.1</c:v>
                </c:pt>
                <c:pt idx="266">
                  <c:v>h15.2</c:v>
                </c:pt>
                <c:pt idx="267">
                  <c:v>l15</c:v>
                </c:pt>
                <c:pt idx="268">
                  <c:v>l15.1</c:v>
                </c:pt>
                <c:pt idx="269">
                  <c:v>l15.2</c:v>
                </c:pt>
                <c:pt idx="270">
                  <c:v>p15</c:v>
                </c:pt>
                <c:pt idx="271">
                  <c:v>p15.1</c:v>
                </c:pt>
                <c:pt idx="272">
                  <c:v>p15.2</c:v>
                </c:pt>
                <c:pt idx="273">
                  <c:v>h14</c:v>
                </c:pt>
                <c:pt idx="274">
                  <c:v>h14.1</c:v>
                </c:pt>
                <c:pt idx="275">
                  <c:v>h14.2</c:v>
                </c:pt>
                <c:pt idx="276">
                  <c:v>l16</c:v>
                </c:pt>
                <c:pt idx="277">
                  <c:v>l16.1</c:v>
                </c:pt>
                <c:pt idx="278">
                  <c:v>l16.2</c:v>
                </c:pt>
                <c:pt idx="279">
                  <c:v>p16</c:v>
                </c:pt>
                <c:pt idx="280">
                  <c:v>p16.1</c:v>
                </c:pt>
                <c:pt idx="281">
                  <c:v>p16.2</c:v>
                </c:pt>
                <c:pt idx="282">
                  <c:v>l14</c:v>
                </c:pt>
                <c:pt idx="283">
                  <c:v>l14.1</c:v>
                </c:pt>
                <c:pt idx="284">
                  <c:v>l14.2</c:v>
                </c:pt>
                <c:pt idx="285">
                  <c:v>d14</c:v>
                </c:pt>
                <c:pt idx="286">
                  <c:v>d14.1</c:v>
                </c:pt>
                <c:pt idx="287">
                  <c:v>d14.2</c:v>
                </c:pt>
                <c:pt idx="288">
                  <c:v>d15</c:v>
                </c:pt>
                <c:pt idx="289">
                  <c:v>d15.1</c:v>
                </c:pt>
                <c:pt idx="290">
                  <c:v>d15.2</c:v>
                </c:pt>
                <c:pt idx="291">
                  <c:v>d16</c:v>
                </c:pt>
                <c:pt idx="292">
                  <c:v>d16.1</c:v>
                </c:pt>
                <c:pt idx="293">
                  <c:v>d16.2</c:v>
                </c:pt>
                <c:pt idx="294">
                  <c:v>dL5</c:v>
                </c:pt>
                <c:pt idx="295">
                  <c:v>dL5.1</c:v>
                </c:pt>
                <c:pt idx="296">
                  <c:v>dL5.2</c:v>
                </c:pt>
                <c:pt idx="297">
                  <c:v>p2.3</c:v>
                </c:pt>
                <c:pt idx="298">
                  <c:v>p2.4</c:v>
                </c:pt>
                <c:pt idx="299">
                  <c:v>p2.5</c:v>
                </c:pt>
                <c:pt idx="300">
                  <c:v>l4.3</c:v>
                </c:pt>
                <c:pt idx="301">
                  <c:v>l4.4</c:v>
                </c:pt>
                <c:pt idx="302">
                  <c:v>l4.5</c:v>
                </c:pt>
                <c:pt idx="303">
                  <c:v>d7.3</c:v>
                </c:pt>
                <c:pt idx="304">
                  <c:v>d7.4</c:v>
                </c:pt>
                <c:pt idx="305">
                  <c:v>d7.5</c:v>
                </c:pt>
                <c:pt idx="306">
                  <c:v>hL3</c:v>
                </c:pt>
                <c:pt idx="307">
                  <c:v>hL3.1</c:v>
                </c:pt>
                <c:pt idx="308">
                  <c:v>hL3.2</c:v>
                </c:pt>
                <c:pt idx="309">
                  <c:v>h8.3</c:v>
                </c:pt>
                <c:pt idx="310">
                  <c:v>h8.4</c:v>
                </c:pt>
                <c:pt idx="311">
                  <c:v>h8.5</c:v>
                </c:pt>
                <c:pt idx="312">
                  <c:v>p7.3</c:v>
                </c:pt>
                <c:pt idx="313">
                  <c:v>p7.4</c:v>
                </c:pt>
                <c:pt idx="314">
                  <c:v>p7.5</c:v>
                </c:pt>
                <c:pt idx="315">
                  <c:v>p8.3</c:v>
                </c:pt>
                <c:pt idx="316">
                  <c:v>p8.4</c:v>
                </c:pt>
                <c:pt idx="317">
                  <c:v>p8.5</c:v>
                </c:pt>
                <c:pt idx="318">
                  <c:v>l5.3</c:v>
                </c:pt>
                <c:pt idx="319">
                  <c:v>l5.4</c:v>
                </c:pt>
                <c:pt idx="320">
                  <c:v>l5.5</c:v>
                </c:pt>
                <c:pt idx="321">
                  <c:v>p6.3</c:v>
                </c:pt>
                <c:pt idx="322">
                  <c:v>p6.4</c:v>
                </c:pt>
                <c:pt idx="323">
                  <c:v>p6.5</c:v>
                </c:pt>
                <c:pt idx="324">
                  <c:v>l2.3</c:v>
                </c:pt>
                <c:pt idx="325">
                  <c:v>l2.4</c:v>
                </c:pt>
                <c:pt idx="326">
                  <c:v>l2.5</c:v>
                </c:pt>
                <c:pt idx="327">
                  <c:v>l7.3</c:v>
                </c:pt>
                <c:pt idx="328">
                  <c:v>l7.4</c:v>
                </c:pt>
                <c:pt idx="329">
                  <c:v>l7.5</c:v>
                </c:pt>
                <c:pt idx="330">
                  <c:v>hS4</c:v>
                </c:pt>
                <c:pt idx="331">
                  <c:v>hS4.1</c:v>
                </c:pt>
                <c:pt idx="332">
                  <c:v>hS4.2</c:v>
                </c:pt>
                <c:pt idx="333">
                  <c:v>pS6</c:v>
                </c:pt>
                <c:pt idx="334">
                  <c:v>pS6.1</c:v>
                </c:pt>
                <c:pt idx="335">
                  <c:v>pS6.2</c:v>
                </c:pt>
                <c:pt idx="336">
                  <c:v>dS6</c:v>
                </c:pt>
                <c:pt idx="337">
                  <c:v>dS6.1</c:v>
                </c:pt>
                <c:pt idx="338">
                  <c:v>dS6.2</c:v>
                </c:pt>
                <c:pt idx="339">
                  <c:v>hL7</c:v>
                </c:pt>
                <c:pt idx="340">
                  <c:v>hL7.1</c:v>
                </c:pt>
                <c:pt idx="341">
                  <c:v>hL7.2</c:v>
                </c:pt>
                <c:pt idx="342">
                  <c:v>d1.3</c:v>
                </c:pt>
                <c:pt idx="343">
                  <c:v>d1.4</c:v>
                </c:pt>
                <c:pt idx="344">
                  <c:v>d1.5</c:v>
                </c:pt>
                <c:pt idx="345">
                  <c:v>h4.3</c:v>
                </c:pt>
                <c:pt idx="346">
                  <c:v>h4.4</c:v>
                </c:pt>
                <c:pt idx="347">
                  <c:v>h4.5</c:v>
                </c:pt>
                <c:pt idx="348">
                  <c:v>lL7</c:v>
                </c:pt>
                <c:pt idx="349">
                  <c:v>lL7.1</c:v>
                </c:pt>
                <c:pt idx="350">
                  <c:v>lL7.2</c:v>
                </c:pt>
                <c:pt idx="351">
                  <c:v>p3.3</c:v>
                </c:pt>
                <c:pt idx="352">
                  <c:v>p3.4</c:v>
                </c:pt>
                <c:pt idx="353">
                  <c:v>p3.5</c:v>
                </c:pt>
                <c:pt idx="354">
                  <c:v>dL8</c:v>
                </c:pt>
                <c:pt idx="355">
                  <c:v>dL8.1</c:v>
                </c:pt>
                <c:pt idx="356">
                  <c:v>dL8.2</c:v>
                </c:pt>
                <c:pt idx="357">
                  <c:v>hS6</c:v>
                </c:pt>
                <c:pt idx="358">
                  <c:v>hS6.1</c:v>
                </c:pt>
                <c:pt idx="359">
                  <c:v>hS6.2</c:v>
                </c:pt>
                <c:pt idx="360">
                  <c:v>dL9</c:v>
                </c:pt>
                <c:pt idx="361">
                  <c:v>dL9.1</c:v>
                </c:pt>
                <c:pt idx="362">
                  <c:v>dL9.2</c:v>
                </c:pt>
                <c:pt idx="363">
                  <c:v>lS6</c:v>
                </c:pt>
                <c:pt idx="364">
                  <c:v>lS6.1</c:v>
                </c:pt>
                <c:pt idx="365">
                  <c:v>lS6.2</c:v>
                </c:pt>
                <c:pt idx="366">
                  <c:v>lL1</c:v>
                </c:pt>
                <c:pt idx="367">
                  <c:v>lL1.1</c:v>
                </c:pt>
                <c:pt idx="368">
                  <c:v>lL1.2</c:v>
                </c:pt>
                <c:pt idx="369">
                  <c:v>hL8</c:v>
                </c:pt>
                <c:pt idx="370">
                  <c:v>hL8.1</c:v>
                </c:pt>
                <c:pt idx="371">
                  <c:v>hL8.2</c:v>
                </c:pt>
                <c:pt idx="372">
                  <c:v>pS4</c:v>
                </c:pt>
                <c:pt idx="373">
                  <c:v>pS4.1</c:v>
                </c:pt>
                <c:pt idx="374">
                  <c:v>pS4.2</c:v>
                </c:pt>
                <c:pt idx="375">
                  <c:v>d8.3</c:v>
                </c:pt>
                <c:pt idx="376">
                  <c:v>d8.4</c:v>
                </c:pt>
                <c:pt idx="377">
                  <c:v>d8.5</c:v>
                </c:pt>
                <c:pt idx="378">
                  <c:v>lL4</c:v>
                </c:pt>
                <c:pt idx="379">
                  <c:v>lL4.1</c:v>
                </c:pt>
                <c:pt idx="380">
                  <c:v>lL4.2</c:v>
                </c:pt>
                <c:pt idx="381">
                  <c:v>dS5</c:v>
                </c:pt>
                <c:pt idx="382">
                  <c:v>dS5.1</c:v>
                </c:pt>
                <c:pt idx="383">
                  <c:v>dS5.2</c:v>
                </c:pt>
                <c:pt idx="384">
                  <c:v>lL8</c:v>
                </c:pt>
                <c:pt idx="385">
                  <c:v>lL8.1</c:v>
                </c:pt>
                <c:pt idx="386">
                  <c:v>lL8.2</c:v>
                </c:pt>
                <c:pt idx="387">
                  <c:v>dL6</c:v>
                </c:pt>
                <c:pt idx="388">
                  <c:v>dL6.1</c:v>
                </c:pt>
                <c:pt idx="389">
                  <c:v>dL6.2</c:v>
                </c:pt>
                <c:pt idx="390">
                  <c:v>hL9</c:v>
                </c:pt>
                <c:pt idx="391">
                  <c:v>hL9.1</c:v>
                </c:pt>
                <c:pt idx="392">
                  <c:v>hL9.2</c:v>
                </c:pt>
                <c:pt idx="393">
                  <c:v>hL1</c:v>
                </c:pt>
                <c:pt idx="394">
                  <c:v>hL1.1</c:v>
                </c:pt>
                <c:pt idx="395">
                  <c:v>hL1.2</c:v>
                </c:pt>
                <c:pt idx="396">
                  <c:v>dL7</c:v>
                </c:pt>
                <c:pt idx="397">
                  <c:v>dL7.1</c:v>
                </c:pt>
                <c:pt idx="398">
                  <c:v>dL7.2</c:v>
                </c:pt>
                <c:pt idx="399">
                  <c:v>dL7.3</c:v>
                </c:pt>
                <c:pt idx="400">
                  <c:v>dL7.4</c:v>
                </c:pt>
                <c:pt idx="401">
                  <c:v>hS5</c:v>
                </c:pt>
                <c:pt idx="402">
                  <c:v>hS5.1</c:v>
                </c:pt>
                <c:pt idx="403">
                  <c:v>hS5.2</c:v>
                </c:pt>
                <c:pt idx="404">
                  <c:v>hS5.3</c:v>
                </c:pt>
                <c:pt idx="405">
                  <c:v>hS5.4</c:v>
                </c:pt>
                <c:pt idx="406">
                  <c:v>dS31</c:v>
                </c:pt>
                <c:pt idx="407">
                  <c:v>dS31.1</c:v>
                </c:pt>
                <c:pt idx="408">
                  <c:v>dS31.2</c:v>
                </c:pt>
                <c:pt idx="409">
                  <c:v>dS31.3</c:v>
                </c:pt>
                <c:pt idx="410">
                  <c:v>dS31.4</c:v>
                </c:pt>
                <c:pt idx="411">
                  <c:v>lS27</c:v>
                </c:pt>
                <c:pt idx="412">
                  <c:v>lS27.1</c:v>
                </c:pt>
                <c:pt idx="413">
                  <c:v>lS27.2</c:v>
                </c:pt>
                <c:pt idx="414">
                  <c:v>lS27.3</c:v>
                </c:pt>
                <c:pt idx="415">
                  <c:v>lS27.4</c:v>
                </c:pt>
                <c:pt idx="416">
                  <c:v>lS31</c:v>
                </c:pt>
                <c:pt idx="417">
                  <c:v>lS31.1</c:v>
                </c:pt>
                <c:pt idx="418">
                  <c:v>lS31.2</c:v>
                </c:pt>
                <c:pt idx="419">
                  <c:v>lS31.3</c:v>
                </c:pt>
                <c:pt idx="420">
                  <c:v>lS31.4</c:v>
                </c:pt>
                <c:pt idx="421">
                  <c:v>lS21</c:v>
                </c:pt>
                <c:pt idx="422">
                  <c:v>lS21.1</c:v>
                </c:pt>
                <c:pt idx="423">
                  <c:v>lS21.2</c:v>
                </c:pt>
                <c:pt idx="424">
                  <c:v>lS21.3</c:v>
                </c:pt>
                <c:pt idx="425">
                  <c:v>lS21.4</c:v>
                </c:pt>
                <c:pt idx="426">
                  <c:v>dL4</c:v>
                </c:pt>
                <c:pt idx="427">
                  <c:v>dL4.1</c:v>
                </c:pt>
                <c:pt idx="428">
                  <c:v>dL4.2</c:v>
                </c:pt>
                <c:pt idx="429">
                  <c:v>dL4.3</c:v>
                </c:pt>
                <c:pt idx="430">
                  <c:v>dL4.4</c:v>
                </c:pt>
                <c:pt idx="431">
                  <c:v>hL4</c:v>
                </c:pt>
                <c:pt idx="432">
                  <c:v>hL4.1</c:v>
                </c:pt>
                <c:pt idx="433">
                  <c:v>hL4.2</c:v>
                </c:pt>
                <c:pt idx="434">
                  <c:v>hL4.3</c:v>
                </c:pt>
                <c:pt idx="435">
                  <c:v>hL4.4</c:v>
                </c:pt>
                <c:pt idx="436">
                  <c:v>dS15</c:v>
                </c:pt>
                <c:pt idx="437">
                  <c:v>dS15.1</c:v>
                </c:pt>
                <c:pt idx="438">
                  <c:v>dS15.2</c:v>
                </c:pt>
                <c:pt idx="439">
                  <c:v>dS15.3</c:v>
                </c:pt>
                <c:pt idx="440">
                  <c:v>dS15.4</c:v>
                </c:pt>
                <c:pt idx="441">
                  <c:v>hS7</c:v>
                </c:pt>
                <c:pt idx="442">
                  <c:v>hS7.1</c:v>
                </c:pt>
                <c:pt idx="443">
                  <c:v>hS7.2</c:v>
                </c:pt>
                <c:pt idx="444">
                  <c:v>hS7.3</c:v>
                </c:pt>
                <c:pt idx="445">
                  <c:v>hS7.4</c:v>
                </c:pt>
                <c:pt idx="446">
                  <c:v>lS32</c:v>
                </c:pt>
                <c:pt idx="447">
                  <c:v>lS32.1</c:v>
                </c:pt>
                <c:pt idx="448">
                  <c:v>lS32.2</c:v>
                </c:pt>
                <c:pt idx="449">
                  <c:v>lS32.3</c:v>
                </c:pt>
                <c:pt idx="450">
                  <c:v>lS32.4</c:v>
                </c:pt>
                <c:pt idx="451">
                  <c:v>dS33</c:v>
                </c:pt>
                <c:pt idx="452">
                  <c:v>dS33.1</c:v>
                </c:pt>
                <c:pt idx="453">
                  <c:v>dS33.2</c:v>
                </c:pt>
                <c:pt idx="454">
                  <c:v>dS33.3</c:v>
                </c:pt>
                <c:pt idx="455">
                  <c:v>dS33.4</c:v>
                </c:pt>
                <c:pt idx="456">
                  <c:v>hS25</c:v>
                </c:pt>
                <c:pt idx="457">
                  <c:v>hS25.1</c:v>
                </c:pt>
                <c:pt idx="458">
                  <c:v>hS25.2</c:v>
                </c:pt>
                <c:pt idx="459">
                  <c:v>hS25.3</c:v>
                </c:pt>
                <c:pt idx="460">
                  <c:v>hS25.4</c:v>
                </c:pt>
                <c:pt idx="461">
                  <c:v>dS19</c:v>
                </c:pt>
                <c:pt idx="462">
                  <c:v>dS19.1</c:v>
                </c:pt>
                <c:pt idx="463">
                  <c:v>dS19.2</c:v>
                </c:pt>
                <c:pt idx="464">
                  <c:v>dS19.3</c:v>
                </c:pt>
                <c:pt idx="465">
                  <c:v>dS19.4</c:v>
                </c:pt>
                <c:pt idx="466">
                  <c:v>dS14</c:v>
                </c:pt>
                <c:pt idx="467">
                  <c:v>dS14.1</c:v>
                </c:pt>
                <c:pt idx="468">
                  <c:v>dS14.2</c:v>
                </c:pt>
                <c:pt idx="469">
                  <c:v>dS14.3</c:v>
                </c:pt>
                <c:pt idx="470">
                  <c:v>dS14.4</c:v>
                </c:pt>
                <c:pt idx="471">
                  <c:v>dS16</c:v>
                </c:pt>
                <c:pt idx="472">
                  <c:v>dS16.1</c:v>
                </c:pt>
                <c:pt idx="473">
                  <c:v>dS16.2</c:v>
                </c:pt>
                <c:pt idx="474">
                  <c:v>dS16.3</c:v>
                </c:pt>
                <c:pt idx="475">
                  <c:v>dS16.4</c:v>
                </c:pt>
                <c:pt idx="476">
                  <c:v>pS16</c:v>
                </c:pt>
                <c:pt idx="477">
                  <c:v>pS16.1</c:v>
                </c:pt>
                <c:pt idx="478">
                  <c:v>pS16.2</c:v>
                </c:pt>
                <c:pt idx="479">
                  <c:v>pS16.3</c:v>
                </c:pt>
                <c:pt idx="480">
                  <c:v>pS16.4</c:v>
                </c:pt>
                <c:pt idx="481">
                  <c:v>dL1</c:v>
                </c:pt>
                <c:pt idx="482">
                  <c:v>dL1.1</c:v>
                </c:pt>
                <c:pt idx="483">
                  <c:v>dL1.2</c:v>
                </c:pt>
                <c:pt idx="484">
                  <c:v>dL1.3</c:v>
                </c:pt>
                <c:pt idx="485">
                  <c:v>dL1.4</c:v>
                </c:pt>
                <c:pt idx="486">
                  <c:v>pL3</c:v>
                </c:pt>
                <c:pt idx="487">
                  <c:v>pL3.1</c:v>
                </c:pt>
                <c:pt idx="488">
                  <c:v>pL3.2</c:v>
                </c:pt>
                <c:pt idx="489">
                  <c:v>pL3.3</c:v>
                </c:pt>
                <c:pt idx="490">
                  <c:v>pL3.4</c:v>
                </c:pt>
                <c:pt idx="491">
                  <c:v>hL6</c:v>
                </c:pt>
                <c:pt idx="492">
                  <c:v>hL6.1</c:v>
                </c:pt>
                <c:pt idx="493">
                  <c:v>hL6.2</c:v>
                </c:pt>
                <c:pt idx="494">
                  <c:v>hL6.3</c:v>
                </c:pt>
                <c:pt idx="495">
                  <c:v>hL6.4</c:v>
                </c:pt>
                <c:pt idx="496">
                  <c:v>hS8</c:v>
                </c:pt>
                <c:pt idx="497">
                  <c:v>hS8.1</c:v>
                </c:pt>
                <c:pt idx="498">
                  <c:v>hS8.2</c:v>
                </c:pt>
                <c:pt idx="499">
                  <c:v>hS8.3</c:v>
                </c:pt>
                <c:pt idx="500">
                  <c:v>hS8.4</c:v>
                </c:pt>
                <c:pt idx="501">
                  <c:v>hS21</c:v>
                </c:pt>
                <c:pt idx="502">
                  <c:v>hS21.1</c:v>
                </c:pt>
                <c:pt idx="503">
                  <c:v>hS21.2</c:v>
                </c:pt>
                <c:pt idx="504">
                  <c:v>hS21.3</c:v>
                </c:pt>
                <c:pt idx="505">
                  <c:v>hS21.4</c:v>
                </c:pt>
                <c:pt idx="506">
                  <c:v>hS23</c:v>
                </c:pt>
                <c:pt idx="507">
                  <c:v>hS23.1</c:v>
                </c:pt>
                <c:pt idx="508">
                  <c:v>hS23.2</c:v>
                </c:pt>
                <c:pt idx="509">
                  <c:v>hS23.3</c:v>
                </c:pt>
                <c:pt idx="510">
                  <c:v>hS23.4</c:v>
                </c:pt>
                <c:pt idx="511">
                  <c:v>hS33</c:v>
                </c:pt>
                <c:pt idx="512">
                  <c:v>hS33.1</c:v>
                </c:pt>
                <c:pt idx="513">
                  <c:v>hS33.2</c:v>
                </c:pt>
                <c:pt idx="514">
                  <c:v>hS33.3</c:v>
                </c:pt>
                <c:pt idx="515">
                  <c:v>hS33.4</c:v>
                </c:pt>
                <c:pt idx="516">
                  <c:v>dS24</c:v>
                </c:pt>
                <c:pt idx="517">
                  <c:v>dS24.1</c:v>
                </c:pt>
                <c:pt idx="518">
                  <c:v>dS24.2</c:v>
                </c:pt>
                <c:pt idx="519">
                  <c:v>dS24.3</c:v>
                </c:pt>
                <c:pt idx="520">
                  <c:v>dS24.4</c:v>
                </c:pt>
                <c:pt idx="521">
                  <c:v>dS26</c:v>
                </c:pt>
                <c:pt idx="522">
                  <c:v>dS26.1</c:v>
                </c:pt>
                <c:pt idx="523">
                  <c:v>dS26.2</c:v>
                </c:pt>
                <c:pt idx="524">
                  <c:v>dS26.3</c:v>
                </c:pt>
                <c:pt idx="525">
                  <c:v>dS26.4</c:v>
                </c:pt>
                <c:pt idx="526">
                  <c:v>dS11</c:v>
                </c:pt>
                <c:pt idx="527">
                  <c:v>dS11.1</c:v>
                </c:pt>
                <c:pt idx="528">
                  <c:v>dS11.2</c:v>
                </c:pt>
                <c:pt idx="529">
                  <c:v>dS11.3</c:v>
                </c:pt>
                <c:pt idx="530">
                  <c:v>dS11.4</c:v>
                </c:pt>
                <c:pt idx="531">
                  <c:v>dS23</c:v>
                </c:pt>
                <c:pt idx="532">
                  <c:v>dS23.1</c:v>
                </c:pt>
                <c:pt idx="533">
                  <c:v>dS23.2</c:v>
                </c:pt>
                <c:pt idx="534">
                  <c:v>dS23.3</c:v>
                </c:pt>
                <c:pt idx="535">
                  <c:v>dS23.4</c:v>
                </c:pt>
                <c:pt idx="536">
                  <c:v>hS20</c:v>
                </c:pt>
                <c:pt idx="537">
                  <c:v>hS20.1</c:v>
                </c:pt>
                <c:pt idx="538">
                  <c:v>hS20.2</c:v>
                </c:pt>
                <c:pt idx="539">
                  <c:v>hS20.3</c:v>
                </c:pt>
                <c:pt idx="540">
                  <c:v>hS20.4</c:v>
                </c:pt>
                <c:pt idx="541">
                  <c:v>hS13</c:v>
                </c:pt>
                <c:pt idx="542">
                  <c:v>hS13.1</c:v>
                </c:pt>
                <c:pt idx="543">
                  <c:v>hS13.2</c:v>
                </c:pt>
                <c:pt idx="544">
                  <c:v>hS13.3</c:v>
                </c:pt>
                <c:pt idx="545">
                  <c:v>hS13.4</c:v>
                </c:pt>
                <c:pt idx="546">
                  <c:v>dL2</c:v>
                </c:pt>
                <c:pt idx="547">
                  <c:v>dL2.1</c:v>
                </c:pt>
                <c:pt idx="548">
                  <c:v>dL2.2</c:v>
                </c:pt>
                <c:pt idx="549">
                  <c:v>dL2.3</c:v>
                </c:pt>
                <c:pt idx="550">
                  <c:v>dL2.4</c:v>
                </c:pt>
                <c:pt idx="551">
                  <c:v>lS11</c:v>
                </c:pt>
                <c:pt idx="552">
                  <c:v>lS11.1</c:v>
                </c:pt>
                <c:pt idx="553">
                  <c:v>lS11.2</c:v>
                </c:pt>
                <c:pt idx="554">
                  <c:v>lS11.3</c:v>
                </c:pt>
                <c:pt idx="555">
                  <c:v>lS11.4</c:v>
                </c:pt>
                <c:pt idx="556">
                  <c:v>lS4</c:v>
                </c:pt>
                <c:pt idx="557">
                  <c:v>lS4.1</c:v>
                </c:pt>
                <c:pt idx="558">
                  <c:v>lS4.2</c:v>
                </c:pt>
                <c:pt idx="559">
                  <c:v>lS4.3</c:v>
                </c:pt>
                <c:pt idx="560">
                  <c:v>lS4.4</c:v>
                </c:pt>
                <c:pt idx="561">
                  <c:v>lS5</c:v>
                </c:pt>
                <c:pt idx="562">
                  <c:v>lS5.1</c:v>
                </c:pt>
                <c:pt idx="563">
                  <c:v>lS5.2</c:v>
                </c:pt>
                <c:pt idx="564">
                  <c:v>lS5.3</c:v>
                </c:pt>
                <c:pt idx="565">
                  <c:v>lS5.4</c:v>
                </c:pt>
                <c:pt idx="566">
                  <c:v>hS14</c:v>
                </c:pt>
                <c:pt idx="567">
                  <c:v>hS14.1</c:v>
                </c:pt>
                <c:pt idx="568">
                  <c:v>hS14.2</c:v>
                </c:pt>
                <c:pt idx="569">
                  <c:v>hS14.3</c:v>
                </c:pt>
                <c:pt idx="570">
                  <c:v>hS14.4</c:v>
                </c:pt>
                <c:pt idx="571">
                  <c:v>pS17</c:v>
                </c:pt>
                <c:pt idx="572">
                  <c:v>pS17.1</c:v>
                </c:pt>
                <c:pt idx="573">
                  <c:v>pS17.2</c:v>
                </c:pt>
                <c:pt idx="574">
                  <c:v>pS17.3</c:v>
                </c:pt>
                <c:pt idx="575">
                  <c:v>pS17.4</c:v>
                </c:pt>
                <c:pt idx="576">
                  <c:v>hS18</c:v>
                </c:pt>
                <c:pt idx="577">
                  <c:v>hS18.1</c:v>
                </c:pt>
                <c:pt idx="578">
                  <c:v>hS18.2</c:v>
                </c:pt>
                <c:pt idx="579">
                  <c:v>hS18.3</c:v>
                </c:pt>
                <c:pt idx="580">
                  <c:v>hS18.4</c:v>
                </c:pt>
                <c:pt idx="581">
                  <c:v>pS27</c:v>
                </c:pt>
                <c:pt idx="582">
                  <c:v>pS27.1</c:v>
                </c:pt>
                <c:pt idx="583">
                  <c:v>pS27.2</c:v>
                </c:pt>
                <c:pt idx="584">
                  <c:v>pS27.3</c:v>
                </c:pt>
                <c:pt idx="585">
                  <c:v>pS27.4</c:v>
                </c:pt>
                <c:pt idx="586">
                  <c:v>lS10</c:v>
                </c:pt>
                <c:pt idx="587">
                  <c:v>lS10.1</c:v>
                </c:pt>
                <c:pt idx="588">
                  <c:v>lS10.2</c:v>
                </c:pt>
                <c:pt idx="589">
                  <c:v>lS10.3</c:v>
                </c:pt>
                <c:pt idx="590">
                  <c:v>lS10.4</c:v>
                </c:pt>
                <c:pt idx="591">
                  <c:v>dS13</c:v>
                </c:pt>
                <c:pt idx="592">
                  <c:v>dS13.1</c:v>
                </c:pt>
                <c:pt idx="593">
                  <c:v>dS13.2</c:v>
                </c:pt>
                <c:pt idx="594">
                  <c:v>dS13.3</c:v>
                </c:pt>
                <c:pt idx="595">
                  <c:v>dS13.4</c:v>
                </c:pt>
                <c:pt idx="596">
                  <c:v>hS27</c:v>
                </c:pt>
                <c:pt idx="597">
                  <c:v>hS27.1</c:v>
                </c:pt>
                <c:pt idx="598">
                  <c:v>hS27.2</c:v>
                </c:pt>
                <c:pt idx="599">
                  <c:v>hS27.3</c:v>
                </c:pt>
                <c:pt idx="600">
                  <c:v>hS27.4</c:v>
                </c:pt>
                <c:pt idx="601">
                  <c:v>pS30</c:v>
                </c:pt>
                <c:pt idx="602">
                  <c:v>pS30.1</c:v>
                </c:pt>
                <c:pt idx="603">
                  <c:v>pS30.2</c:v>
                </c:pt>
                <c:pt idx="604">
                  <c:v>pS30.3</c:v>
                </c:pt>
                <c:pt idx="605">
                  <c:v>pS30.4</c:v>
                </c:pt>
                <c:pt idx="606">
                  <c:v>pS26</c:v>
                </c:pt>
                <c:pt idx="607">
                  <c:v>pS26.1</c:v>
                </c:pt>
                <c:pt idx="608">
                  <c:v>pS26.2</c:v>
                </c:pt>
                <c:pt idx="609">
                  <c:v>pS26.3</c:v>
                </c:pt>
                <c:pt idx="610">
                  <c:v>pS26.4</c:v>
                </c:pt>
                <c:pt idx="611">
                  <c:v>pL1</c:v>
                </c:pt>
                <c:pt idx="612">
                  <c:v>pL1.1</c:v>
                </c:pt>
                <c:pt idx="613">
                  <c:v>pL1.2</c:v>
                </c:pt>
                <c:pt idx="614">
                  <c:v>pL1.3</c:v>
                </c:pt>
                <c:pt idx="615">
                  <c:v>pL1.4</c:v>
                </c:pt>
                <c:pt idx="616">
                  <c:v>hS24</c:v>
                </c:pt>
                <c:pt idx="617">
                  <c:v>hS24.1</c:v>
                </c:pt>
                <c:pt idx="618">
                  <c:v>hS24.2</c:v>
                </c:pt>
                <c:pt idx="619">
                  <c:v>hS24.3</c:v>
                </c:pt>
                <c:pt idx="620">
                  <c:v>hS24.4</c:v>
                </c:pt>
                <c:pt idx="621">
                  <c:v>dS4</c:v>
                </c:pt>
                <c:pt idx="622">
                  <c:v>dS4.1</c:v>
                </c:pt>
                <c:pt idx="623">
                  <c:v>dS4.2</c:v>
                </c:pt>
                <c:pt idx="624">
                  <c:v>dS4.3</c:v>
                </c:pt>
                <c:pt idx="625">
                  <c:v>dS4.4</c:v>
                </c:pt>
                <c:pt idx="626">
                  <c:v>pL6</c:v>
                </c:pt>
                <c:pt idx="627">
                  <c:v>pL6.1</c:v>
                </c:pt>
                <c:pt idx="628">
                  <c:v>pL6.2</c:v>
                </c:pt>
                <c:pt idx="629">
                  <c:v>pL6.3</c:v>
                </c:pt>
                <c:pt idx="630">
                  <c:v>pL6.4</c:v>
                </c:pt>
                <c:pt idx="631">
                  <c:v>lS14</c:v>
                </c:pt>
                <c:pt idx="632">
                  <c:v>lS14.1</c:v>
                </c:pt>
                <c:pt idx="633">
                  <c:v>lS14.2</c:v>
                </c:pt>
                <c:pt idx="634">
                  <c:v>lS14.3</c:v>
                </c:pt>
                <c:pt idx="635">
                  <c:v>lS14.4</c:v>
                </c:pt>
              </c:strCache>
            </c:strRef>
          </c:cat>
          <c:val>
            <c:numRef>
              <c:f>'Raw pigments'!$C$2:$C$637</c:f>
              <c:numCache>
                <c:formatCode>General</c:formatCode>
                <c:ptCount val="636"/>
                <c:pt idx="0">
                  <c:v>1188.56673592017</c:v>
                </c:pt>
                <c:pt idx="1">
                  <c:v>1336.09977743079</c:v>
                </c:pt>
                <c:pt idx="2">
                  <c:v>1345.5607072851999</c:v>
                </c:pt>
                <c:pt idx="3">
                  <c:v>1294.8493655559</c:v>
                </c:pt>
                <c:pt idx="4">
                  <c:v>1225.62689112626</c:v>
                </c:pt>
                <c:pt idx="5">
                  <c:v>1271.5581027585799</c:v>
                </c:pt>
                <c:pt idx="6">
                  <c:v>2669.34772267073</c:v>
                </c:pt>
                <c:pt idx="7">
                  <c:v>2661.0365312751401</c:v>
                </c:pt>
                <c:pt idx="8">
                  <c:v>2696.3967149098698</c:v>
                </c:pt>
                <c:pt idx="9">
                  <c:v>670.509407809138</c:v>
                </c:pt>
                <c:pt idx="10">
                  <c:v>693.26067124183896</c:v>
                </c:pt>
                <c:pt idx="11">
                  <c:v>697.48049351288398</c:v>
                </c:pt>
                <c:pt idx="12">
                  <c:v>1810.4679036861</c:v>
                </c:pt>
                <c:pt idx="13">
                  <c:v>1774.21732953695</c:v>
                </c:pt>
                <c:pt idx="14">
                  <c:v>1753.32125797665</c:v>
                </c:pt>
                <c:pt idx="15">
                  <c:v>1170.21602901762</c:v>
                </c:pt>
                <c:pt idx="16">
                  <c:v>1129.4183118286601</c:v>
                </c:pt>
                <c:pt idx="17">
                  <c:v>1123.09522128197</c:v>
                </c:pt>
                <c:pt idx="18">
                  <c:v>1327.07361149749</c:v>
                </c:pt>
                <c:pt idx="19">
                  <c:v>1271.0728656106701</c:v>
                </c:pt>
                <c:pt idx="20">
                  <c:v>1278.44220963559</c:v>
                </c:pt>
                <c:pt idx="21">
                  <c:v>622.78899377084599</c:v>
                </c:pt>
                <c:pt idx="22">
                  <c:v>604.94035227546499</c:v>
                </c:pt>
                <c:pt idx="23">
                  <c:v>612.00919101598799</c:v>
                </c:pt>
                <c:pt idx="24">
                  <c:v>722.012420679927</c:v>
                </c:pt>
                <c:pt idx="25">
                  <c:v>758.69901962138294</c:v>
                </c:pt>
                <c:pt idx="26">
                  <c:v>778.02339863079396</c:v>
                </c:pt>
                <c:pt idx="27">
                  <c:v>453.92407697463898</c:v>
                </c:pt>
                <c:pt idx="28">
                  <c:v>444.45053474242201</c:v>
                </c:pt>
                <c:pt idx="29">
                  <c:v>452.41811321732001</c:v>
                </c:pt>
                <c:pt idx="30">
                  <c:v>1027.3979474156799</c:v>
                </c:pt>
                <c:pt idx="31">
                  <c:v>992.49871681577304</c:v>
                </c:pt>
                <c:pt idx="32">
                  <c:v>1023.98197306491</c:v>
                </c:pt>
                <c:pt idx="33">
                  <c:v>676.28226618738302</c:v>
                </c:pt>
                <c:pt idx="34">
                  <c:v>678.22060838438301</c:v>
                </c:pt>
                <c:pt idx="35">
                  <c:v>667.803294847286</c:v>
                </c:pt>
                <c:pt idx="36">
                  <c:v>517.39659449940302</c:v>
                </c:pt>
                <c:pt idx="37">
                  <c:v>520.80859760111196</c:v>
                </c:pt>
                <c:pt idx="38">
                  <c:v>520.65249864272005</c:v>
                </c:pt>
                <c:pt idx="39">
                  <c:v>499.204171820878</c:v>
                </c:pt>
                <c:pt idx="40">
                  <c:v>488.16268057767599</c:v>
                </c:pt>
                <c:pt idx="41">
                  <c:v>504.49883794119199</c:v>
                </c:pt>
                <c:pt idx="42">
                  <c:v>975.18074872565398</c:v>
                </c:pt>
                <c:pt idx="43">
                  <c:v>996.02746901017804</c:v>
                </c:pt>
                <c:pt idx="44">
                  <c:v>1002.07413113059</c:v>
                </c:pt>
                <c:pt idx="45">
                  <c:v>811.16201940942005</c:v>
                </c:pt>
                <c:pt idx="46">
                  <c:v>798.100020113818</c:v>
                </c:pt>
                <c:pt idx="47">
                  <c:v>801.20452468802205</c:v>
                </c:pt>
                <c:pt idx="48">
                  <c:v>2943.83730602687</c:v>
                </c:pt>
                <c:pt idx="49">
                  <c:v>2867.23486763853</c:v>
                </c:pt>
                <c:pt idx="50">
                  <c:v>2955.54451288771</c:v>
                </c:pt>
                <c:pt idx="51">
                  <c:v>768.14274860312605</c:v>
                </c:pt>
                <c:pt idx="52">
                  <c:v>778.66824701044698</c:v>
                </c:pt>
                <c:pt idx="53">
                  <c:v>787.02917759726802</c:v>
                </c:pt>
                <c:pt idx="54">
                  <c:v>2173.42480366164</c:v>
                </c:pt>
                <c:pt idx="55">
                  <c:v>2173.8036393457901</c:v>
                </c:pt>
                <c:pt idx="56">
                  <c:v>2140.6075904423501</c:v>
                </c:pt>
                <c:pt idx="57">
                  <c:v>905.23319412417902</c:v>
                </c:pt>
                <c:pt idx="58">
                  <c:v>900.30195671685499</c:v>
                </c:pt>
                <c:pt idx="59">
                  <c:v>880.40462817161995</c:v>
                </c:pt>
                <c:pt idx="60">
                  <c:v>2542.8210052867898</c:v>
                </c:pt>
                <c:pt idx="61">
                  <c:v>2594.76023828711</c:v>
                </c:pt>
                <c:pt idx="62">
                  <c:v>2643.2056124699002</c:v>
                </c:pt>
                <c:pt idx="63">
                  <c:v>531.48367249801504</c:v>
                </c:pt>
                <c:pt idx="64">
                  <c:v>513.59150946206705</c:v>
                </c:pt>
                <c:pt idx="65">
                  <c:v>534.803429182223</c:v>
                </c:pt>
                <c:pt idx="66">
                  <c:v>1263.12431021221</c:v>
                </c:pt>
                <c:pt idx="67">
                  <c:v>1238.0559345687</c:v>
                </c:pt>
                <c:pt idx="68">
                  <c:v>1232.67769577737</c:v>
                </c:pt>
                <c:pt idx="69">
                  <c:v>885.13858934788004</c:v>
                </c:pt>
                <c:pt idx="70">
                  <c:v>886.22933767426105</c:v>
                </c:pt>
                <c:pt idx="71">
                  <c:v>890.70322571407905</c:v>
                </c:pt>
                <c:pt idx="72">
                  <c:v>2749.4038715040301</c:v>
                </c:pt>
                <c:pt idx="73">
                  <c:v>2806.6333248138499</c:v>
                </c:pt>
                <c:pt idx="74">
                  <c:v>2779.9855945556401</c:v>
                </c:pt>
                <c:pt idx="75">
                  <c:v>1229.4246434930999</c:v>
                </c:pt>
                <c:pt idx="76">
                  <c:v>1221.97346560499</c:v>
                </c:pt>
                <c:pt idx="77">
                  <c:v>1218.68411369111</c:v>
                </c:pt>
                <c:pt idx="78">
                  <c:v>947.92091805408404</c:v>
                </c:pt>
                <c:pt idx="79">
                  <c:v>918.18612148225395</c:v>
                </c:pt>
                <c:pt idx="80">
                  <c:v>938.68240461327196</c:v>
                </c:pt>
                <c:pt idx="81">
                  <c:v>1082.7326907209699</c:v>
                </c:pt>
                <c:pt idx="82">
                  <c:v>1075.7431253889799</c:v>
                </c:pt>
                <c:pt idx="83">
                  <c:v>1068.55704269886</c:v>
                </c:pt>
                <c:pt idx="84">
                  <c:v>1158.04671519417</c:v>
                </c:pt>
                <c:pt idx="85">
                  <c:v>1142.4406755447501</c:v>
                </c:pt>
                <c:pt idx="86">
                  <c:v>1161.1794411931</c:v>
                </c:pt>
                <c:pt idx="87">
                  <c:v>1340.0008113727099</c:v>
                </c:pt>
                <c:pt idx="88">
                  <c:v>1532.3332061347401</c:v>
                </c:pt>
                <c:pt idx="89">
                  <c:v>1565.8124880321</c:v>
                </c:pt>
                <c:pt idx="90">
                  <c:v>1043.40027064992</c:v>
                </c:pt>
                <c:pt idx="91">
                  <c:v>1036.2569426514699</c:v>
                </c:pt>
                <c:pt idx="92">
                  <c:v>1036.3912179419001</c:v>
                </c:pt>
                <c:pt idx="93">
                  <c:v>1364.07328472782</c:v>
                </c:pt>
                <c:pt idx="94">
                  <c:v>1349.0804488210399</c:v>
                </c:pt>
                <c:pt idx="95">
                  <c:v>1375.53918766018</c:v>
                </c:pt>
                <c:pt idx="96">
                  <c:v>1250.2434094953601</c:v>
                </c:pt>
                <c:pt idx="97">
                  <c:v>1246.4512157788699</c:v>
                </c:pt>
                <c:pt idx="98">
                  <c:v>1257.75274412971</c:v>
                </c:pt>
                <c:pt idx="99">
                  <c:v>2740.8733455125498</c:v>
                </c:pt>
                <c:pt idx="100">
                  <c:v>2739.9614281876502</c:v>
                </c:pt>
                <c:pt idx="101">
                  <c:v>2745.9826414507202</c:v>
                </c:pt>
                <c:pt idx="102">
                  <c:v>571.31334605564996</c:v>
                </c:pt>
                <c:pt idx="103">
                  <c:v>568.01196233058795</c:v>
                </c:pt>
                <c:pt idx="104">
                  <c:v>560.84456041382498</c:v>
                </c:pt>
                <c:pt idx="105">
                  <c:v>1114.3536209080901</c:v>
                </c:pt>
                <c:pt idx="106">
                  <c:v>1136.92913483349</c:v>
                </c:pt>
                <c:pt idx="107">
                  <c:v>1139.43496924328</c:v>
                </c:pt>
                <c:pt idx="108">
                  <c:v>1954.81470097182</c:v>
                </c:pt>
                <c:pt idx="109">
                  <c:v>1934.8666848169601</c:v>
                </c:pt>
                <c:pt idx="110">
                  <c:v>2074.5218305654498</c:v>
                </c:pt>
                <c:pt idx="111">
                  <c:v>3028.4815127062002</c:v>
                </c:pt>
                <c:pt idx="112">
                  <c:v>2999.39596831273</c:v>
                </c:pt>
                <c:pt idx="113">
                  <c:v>3029.3099311226702</c:v>
                </c:pt>
                <c:pt idx="114">
                  <c:v>2698.3500694658601</c:v>
                </c:pt>
                <c:pt idx="115">
                  <c:v>2455.6223850179899</c:v>
                </c:pt>
                <c:pt idx="116">
                  <c:v>2468.9356424673401</c:v>
                </c:pt>
                <c:pt idx="117">
                  <c:v>935.69138363796503</c:v>
                </c:pt>
                <c:pt idx="118">
                  <c:v>941.81703323360796</c:v>
                </c:pt>
                <c:pt idx="119">
                  <c:v>929.58848069111104</c:v>
                </c:pt>
                <c:pt idx="120">
                  <c:v>1128.46326344094</c:v>
                </c:pt>
                <c:pt idx="121">
                  <c:v>1352.05077527659</c:v>
                </c:pt>
                <c:pt idx="122">
                  <c:v>1410.6600960655901</c:v>
                </c:pt>
                <c:pt idx="123">
                  <c:v>1014.59204430102</c:v>
                </c:pt>
                <c:pt idx="124">
                  <c:v>977.44257358694699</c:v>
                </c:pt>
                <c:pt idx="125">
                  <c:v>1002.58992769487</c:v>
                </c:pt>
                <c:pt idx="126">
                  <c:v>753.70811599090996</c:v>
                </c:pt>
                <c:pt idx="127">
                  <c:v>673.35963216085202</c:v>
                </c:pt>
                <c:pt idx="128">
                  <c:v>672.28990879492801</c:v>
                </c:pt>
                <c:pt idx="129">
                  <c:v>1214.68080729535</c:v>
                </c:pt>
                <c:pt idx="130">
                  <c:v>1223.0647656450001</c:v>
                </c:pt>
                <c:pt idx="131">
                  <c:v>1195.44933095587</c:v>
                </c:pt>
                <c:pt idx="132">
                  <c:v>911.45953787040003</c:v>
                </c:pt>
                <c:pt idx="133">
                  <c:v>950.61221289053299</c:v>
                </c:pt>
                <c:pt idx="134">
                  <c:v>982.33737422363595</c:v>
                </c:pt>
                <c:pt idx="135">
                  <c:v>853.91638626283998</c:v>
                </c:pt>
                <c:pt idx="136">
                  <c:v>832.75918384085605</c:v>
                </c:pt>
                <c:pt idx="137">
                  <c:v>844.49904473637105</c:v>
                </c:pt>
                <c:pt idx="138">
                  <c:v>1303.02457880829</c:v>
                </c:pt>
                <c:pt idx="139">
                  <c:v>1364.1419258154399</c:v>
                </c:pt>
                <c:pt idx="140">
                  <c:v>1411.10516643453</c:v>
                </c:pt>
                <c:pt idx="141">
                  <c:v>1393.3942977080801</c:v>
                </c:pt>
                <c:pt idx="142">
                  <c:v>1503.58444855572</c:v>
                </c:pt>
                <c:pt idx="143">
                  <c:v>1459.3774613394801</c:v>
                </c:pt>
                <c:pt idx="144">
                  <c:v>760.70306719777204</c:v>
                </c:pt>
                <c:pt idx="145">
                  <c:v>811.87668913315997</c:v>
                </c:pt>
                <c:pt idx="146">
                  <c:v>806.799001791602</c:v>
                </c:pt>
                <c:pt idx="147">
                  <c:v>1551.8889028543299</c:v>
                </c:pt>
                <c:pt idx="148">
                  <c:v>1481.1752229312499</c:v>
                </c:pt>
                <c:pt idx="149">
                  <c:v>1544.6175443966799</c:v>
                </c:pt>
                <c:pt idx="150">
                  <c:v>533.18756960793201</c:v>
                </c:pt>
                <c:pt idx="151">
                  <c:v>543.33419737625502</c:v>
                </c:pt>
                <c:pt idx="152">
                  <c:v>563.09205561982799</c:v>
                </c:pt>
                <c:pt idx="153">
                  <c:v>657.47190721760001</c:v>
                </c:pt>
                <c:pt idx="154">
                  <c:v>662.91135130516398</c:v>
                </c:pt>
                <c:pt idx="155">
                  <c:v>653.31503812865196</c:v>
                </c:pt>
                <c:pt idx="156">
                  <c:v>1095.54350441978</c:v>
                </c:pt>
                <c:pt idx="157">
                  <c:v>1227.9658700611999</c:v>
                </c:pt>
                <c:pt idx="158">
                  <c:v>1257.34266618486</c:v>
                </c:pt>
                <c:pt idx="159">
                  <c:v>1645.3733774365701</c:v>
                </c:pt>
                <c:pt idx="160">
                  <c:v>1747.51377951631</c:v>
                </c:pt>
                <c:pt idx="161">
                  <c:v>1751.1666300478</c:v>
                </c:pt>
                <c:pt idx="162">
                  <c:v>2395.6859642386098</c:v>
                </c:pt>
                <c:pt idx="163">
                  <c:v>2408.7849798401498</c:v>
                </c:pt>
                <c:pt idx="164">
                  <c:v>2413.8460371390502</c:v>
                </c:pt>
                <c:pt idx="165">
                  <c:v>1061.0895120549901</c:v>
                </c:pt>
                <c:pt idx="166">
                  <c:v>1037.6544760843301</c:v>
                </c:pt>
                <c:pt idx="167">
                  <c:v>1044.08610256167</c:v>
                </c:pt>
                <c:pt idx="168">
                  <c:v>694.33173839496499</c:v>
                </c:pt>
                <c:pt idx="169">
                  <c:v>712.82842356937897</c:v>
                </c:pt>
                <c:pt idx="170">
                  <c:v>718.59147825773505</c:v>
                </c:pt>
                <c:pt idx="171">
                  <c:v>597.15218524593797</c:v>
                </c:pt>
                <c:pt idx="172">
                  <c:v>616.62598080984196</c:v>
                </c:pt>
                <c:pt idx="173">
                  <c:v>615.857482935804</c:v>
                </c:pt>
                <c:pt idx="174">
                  <c:v>916.22377935192401</c:v>
                </c:pt>
                <c:pt idx="175">
                  <c:v>938.20206341460403</c:v>
                </c:pt>
                <c:pt idx="176">
                  <c:v>941.72941661508901</c:v>
                </c:pt>
                <c:pt idx="177">
                  <c:v>1759.2239212883901</c:v>
                </c:pt>
                <c:pt idx="178">
                  <c:v>1788.2993612054199</c:v>
                </c:pt>
                <c:pt idx="179">
                  <c:v>1793.66093822678</c:v>
                </c:pt>
                <c:pt idx="180">
                  <c:v>654.20706430764403</c:v>
                </c:pt>
                <c:pt idx="181">
                  <c:v>657.60439290322699</c:v>
                </c:pt>
                <c:pt idx="182">
                  <c:v>653.64881744170896</c:v>
                </c:pt>
                <c:pt idx="183">
                  <c:v>856.17271816321704</c:v>
                </c:pt>
                <c:pt idx="184">
                  <c:v>865.70258571592205</c:v>
                </c:pt>
                <c:pt idx="185">
                  <c:v>877.12289410124799</c:v>
                </c:pt>
                <c:pt idx="186">
                  <c:v>537.81725216099596</c:v>
                </c:pt>
                <c:pt idx="187">
                  <c:v>537.07215485474399</c:v>
                </c:pt>
                <c:pt idx="188">
                  <c:v>539.26868809484995</c:v>
                </c:pt>
                <c:pt idx="189">
                  <c:v>1495.00464267181</c:v>
                </c:pt>
                <c:pt idx="190">
                  <c:v>1527.27593394374</c:v>
                </c:pt>
                <c:pt idx="191">
                  <c:v>1516.11010298476</c:v>
                </c:pt>
                <c:pt idx="192">
                  <c:v>1418.2337346908</c:v>
                </c:pt>
                <c:pt idx="193">
                  <c:v>1399.2623313056899</c:v>
                </c:pt>
                <c:pt idx="194">
                  <c:v>1425.7050558362901</c:v>
                </c:pt>
                <c:pt idx="195">
                  <c:v>523.44353074197102</c:v>
                </c:pt>
                <c:pt idx="196">
                  <c:v>515.19662967861495</c:v>
                </c:pt>
                <c:pt idx="197">
                  <c:v>517.54577478623901</c:v>
                </c:pt>
                <c:pt idx="198">
                  <c:v>718.41407608461202</c:v>
                </c:pt>
                <c:pt idx="199">
                  <c:v>728.92389123223802</c:v>
                </c:pt>
                <c:pt idx="200">
                  <c:v>739.143363240432</c:v>
                </c:pt>
                <c:pt idx="201">
                  <c:v>522.00497987369795</c:v>
                </c:pt>
                <c:pt idx="202">
                  <c:v>542.39240120463603</c:v>
                </c:pt>
                <c:pt idx="203">
                  <c:v>567.84038148699995</c:v>
                </c:pt>
                <c:pt idx="204">
                  <c:v>452.04148595275802</c:v>
                </c:pt>
                <c:pt idx="205">
                  <c:v>450.674636675557</c:v>
                </c:pt>
                <c:pt idx="206">
                  <c:v>470.93440107228798</c:v>
                </c:pt>
                <c:pt idx="207">
                  <c:v>483.643880806472</c:v>
                </c:pt>
                <c:pt idx="208">
                  <c:v>459.36536140128902</c:v>
                </c:pt>
                <c:pt idx="209">
                  <c:v>461.06422993507601</c:v>
                </c:pt>
                <c:pt idx="210">
                  <c:v>529.86019698258895</c:v>
                </c:pt>
                <c:pt idx="211">
                  <c:v>540.05314943527503</c:v>
                </c:pt>
                <c:pt idx="212">
                  <c:v>512.19140957929903</c:v>
                </c:pt>
                <c:pt idx="213">
                  <c:v>272.05953852835199</c:v>
                </c:pt>
                <c:pt idx="214">
                  <c:v>282.17500980548601</c:v>
                </c:pt>
                <c:pt idx="215">
                  <c:v>288.22207148972399</c:v>
                </c:pt>
                <c:pt idx="216">
                  <c:v>462.89057096347801</c:v>
                </c:pt>
                <c:pt idx="217">
                  <c:v>502.48149457395499</c:v>
                </c:pt>
                <c:pt idx="218">
                  <c:v>510.67202910550702</c:v>
                </c:pt>
                <c:pt idx="219">
                  <c:v>464.46600465838702</c:v>
                </c:pt>
                <c:pt idx="220">
                  <c:v>463.58325769537601</c:v>
                </c:pt>
                <c:pt idx="221">
                  <c:v>463.649856462846</c:v>
                </c:pt>
                <c:pt idx="222">
                  <c:v>613.74369144466004</c:v>
                </c:pt>
                <c:pt idx="223">
                  <c:v>609.869354520103</c:v>
                </c:pt>
                <c:pt idx="224">
                  <c:v>606.44195075121797</c:v>
                </c:pt>
                <c:pt idx="225">
                  <c:v>1026.0763491446201</c:v>
                </c:pt>
                <c:pt idx="226">
                  <c:v>1046.2334863858</c:v>
                </c:pt>
                <c:pt idx="227">
                  <c:v>1066.8579331107901</c:v>
                </c:pt>
                <c:pt idx="228">
                  <c:v>573.91283213362101</c:v>
                </c:pt>
                <c:pt idx="229">
                  <c:v>570.59619892263697</c:v>
                </c:pt>
                <c:pt idx="230">
                  <c:v>561.63097397827596</c:v>
                </c:pt>
                <c:pt idx="231">
                  <c:v>297.39259712493202</c:v>
                </c:pt>
                <c:pt idx="232">
                  <c:v>295.42798410931402</c:v>
                </c:pt>
                <c:pt idx="233">
                  <c:v>291.27789311439301</c:v>
                </c:pt>
                <c:pt idx="234">
                  <c:v>301.50754282909099</c:v>
                </c:pt>
                <c:pt idx="235">
                  <c:v>301.96725999642098</c:v>
                </c:pt>
                <c:pt idx="236">
                  <c:v>298.43823382781102</c:v>
                </c:pt>
                <c:pt idx="237">
                  <c:v>253.294281069357</c:v>
                </c:pt>
                <c:pt idx="238">
                  <c:v>270.800193494339</c:v>
                </c:pt>
                <c:pt idx="239">
                  <c:v>274.91150565940399</c:v>
                </c:pt>
                <c:pt idx="240">
                  <c:v>243.21014996258401</c:v>
                </c:pt>
                <c:pt idx="241">
                  <c:v>248.559717045784</c:v>
                </c:pt>
                <c:pt idx="242">
                  <c:v>252.35927694728099</c:v>
                </c:pt>
                <c:pt idx="243">
                  <c:v>515.79046295732599</c:v>
                </c:pt>
                <c:pt idx="244">
                  <c:v>616.96669292042998</c:v>
                </c:pt>
                <c:pt idx="245">
                  <c:v>647.54603884708001</c:v>
                </c:pt>
                <c:pt idx="246">
                  <c:v>1136.9084573012401</c:v>
                </c:pt>
                <c:pt idx="247">
                  <c:v>1047.49909586426</c:v>
                </c:pt>
                <c:pt idx="248">
                  <c:v>1122.9486180706899</c:v>
                </c:pt>
                <c:pt idx="249">
                  <c:v>848.49791606133795</c:v>
                </c:pt>
                <c:pt idx="250">
                  <c:v>845.55388640420097</c:v>
                </c:pt>
                <c:pt idx="251">
                  <c:v>841.53626539490699</c:v>
                </c:pt>
                <c:pt idx="252">
                  <c:v>480.119678300808</c:v>
                </c:pt>
                <c:pt idx="253">
                  <c:v>466.14520046422803</c:v>
                </c:pt>
                <c:pt idx="254">
                  <c:v>463.80665982073901</c:v>
                </c:pt>
                <c:pt idx="255">
                  <c:v>649.929555681907</c:v>
                </c:pt>
                <c:pt idx="256">
                  <c:v>631.89390300953903</c:v>
                </c:pt>
                <c:pt idx="257">
                  <c:v>698.539999689051</c:v>
                </c:pt>
                <c:pt idx="258">
                  <c:v>1386.66435774515</c:v>
                </c:pt>
                <c:pt idx="259">
                  <c:v>1392.2439537568</c:v>
                </c:pt>
                <c:pt idx="260">
                  <c:v>1465.4102366339</c:v>
                </c:pt>
                <c:pt idx="261">
                  <c:v>569.64938874991606</c:v>
                </c:pt>
                <c:pt idx="262">
                  <c:v>563.74893233407499</c:v>
                </c:pt>
                <c:pt idx="263">
                  <c:v>560.73349949450505</c:v>
                </c:pt>
                <c:pt idx="264">
                  <c:v>552.24031245807396</c:v>
                </c:pt>
                <c:pt idx="265">
                  <c:v>548.16716602653298</c:v>
                </c:pt>
                <c:pt idx="266">
                  <c:v>537.00784083955</c:v>
                </c:pt>
                <c:pt idx="267">
                  <c:v>798.19293902710695</c:v>
                </c:pt>
                <c:pt idx="268">
                  <c:v>817.41552106665301</c:v>
                </c:pt>
                <c:pt idx="269">
                  <c:v>864.22727986729399</c:v>
                </c:pt>
                <c:pt idx="270">
                  <c:v>1326.07130263247</c:v>
                </c:pt>
                <c:pt idx="271">
                  <c:v>1350.94801597531</c:v>
                </c:pt>
                <c:pt idx="272">
                  <c:v>1393.13425895106</c:v>
                </c:pt>
                <c:pt idx="273">
                  <c:v>643.04254254609305</c:v>
                </c:pt>
                <c:pt idx="274">
                  <c:v>650.16543903859599</c:v>
                </c:pt>
                <c:pt idx="275">
                  <c:v>631.22686479004096</c:v>
                </c:pt>
                <c:pt idx="276">
                  <c:v>866.16945935541401</c:v>
                </c:pt>
                <c:pt idx="277">
                  <c:v>873.07315402123004</c:v>
                </c:pt>
                <c:pt idx="278">
                  <c:v>854.24566796863303</c:v>
                </c:pt>
                <c:pt idx="279">
                  <c:v>1505.6151920540501</c:v>
                </c:pt>
                <c:pt idx="280">
                  <c:v>1513.2761113956201</c:v>
                </c:pt>
                <c:pt idx="281">
                  <c:v>1557.63218550033</c:v>
                </c:pt>
                <c:pt idx="282">
                  <c:v>372.32180096147403</c:v>
                </c:pt>
                <c:pt idx="283">
                  <c:v>364.73097689448701</c:v>
                </c:pt>
                <c:pt idx="284">
                  <c:v>365.50175329781598</c:v>
                </c:pt>
                <c:pt idx="285">
                  <c:v>1035.4666586539499</c:v>
                </c:pt>
                <c:pt idx="286">
                  <c:v>1034.0706112294599</c:v>
                </c:pt>
                <c:pt idx="287">
                  <c:v>1035.6057153686199</c:v>
                </c:pt>
                <c:pt idx="288">
                  <c:v>952.16064078673196</c:v>
                </c:pt>
                <c:pt idx="289">
                  <c:v>957.81890561732996</c:v>
                </c:pt>
                <c:pt idx="290">
                  <c:v>956.84750721522505</c:v>
                </c:pt>
                <c:pt idx="291">
                  <c:v>1065.4360999353801</c:v>
                </c:pt>
                <c:pt idx="292">
                  <c:v>1100.9905853039199</c:v>
                </c:pt>
                <c:pt idx="293">
                  <c:v>1120.96275929187</c:v>
                </c:pt>
                <c:pt idx="294">
                  <c:v>818.26054411044299</c:v>
                </c:pt>
                <c:pt idx="295">
                  <c:v>915.47059236140797</c:v>
                </c:pt>
                <c:pt idx="296">
                  <c:v>907.02073565452895</c:v>
                </c:pt>
                <c:pt idx="297">
                  <c:v>1546.6008191000001</c:v>
                </c:pt>
                <c:pt idx="298">
                  <c:v>1543.8704131177201</c:v>
                </c:pt>
                <c:pt idx="299">
                  <c:v>1542.01056050848</c:v>
                </c:pt>
                <c:pt idx="300">
                  <c:v>537.09345605017404</c:v>
                </c:pt>
                <c:pt idx="301">
                  <c:v>524.78849832310198</c:v>
                </c:pt>
                <c:pt idx="302">
                  <c:v>527.10404992157805</c:v>
                </c:pt>
                <c:pt idx="303">
                  <c:v>520.93052398359703</c:v>
                </c:pt>
                <c:pt idx="304">
                  <c:v>523.40920708563397</c:v>
                </c:pt>
                <c:pt idx="305">
                  <c:v>522.51328869592305</c:v>
                </c:pt>
                <c:pt idx="306">
                  <c:v>547.93533776447998</c:v>
                </c:pt>
                <c:pt idx="307">
                  <c:v>556.52260902781097</c:v>
                </c:pt>
                <c:pt idx="308">
                  <c:v>559.82536339124704</c:v>
                </c:pt>
                <c:pt idx="309">
                  <c:v>434.81580957283199</c:v>
                </c:pt>
                <c:pt idx="310">
                  <c:v>435.65592827235599</c:v>
                </c:pt>
                <c:pt idx="311">
                  <c:v>436.79724416480798</c:v>
                </c:pt>
                <c:pt idx="312">
                  <c:v>906.08704430682303</c:v>
                </c:pt>
                <c:pt idx="313">
                  <c:v>918.03377690636205</c:v>
                </c:pt>
                <c:pt idx="314">
                  <c:v>914.93026332542604</c:v>
                </c:pt>
                <c:pt idx="315">
                  <c:v>381.75455303137699</c:v>
                </c:pt>
                <c:pt idx="316">
                  <c:v>359.58626213810601</c:v>
                </c:pt>
                <c:pt idx="317">
                  <c:v>355.18330432783699</c:v>
                </c:pt>
                <c:pt idx="318">
                  <c:v>752.20280605326104</c:v>
                </c:pt>
                <c:pt idx="319">
                  <c:v>753.337375464719</c:v>
                </c:pt>
                <c:pt idx="320">
                  <c:v>751.14630430724196</c:v>
                </c:pt>
                <c:pt idx="321">
                  <c:v>921.26198865376705</c:v>
                </c:pt>
                <c:pt idx="322">
                  <c:v>923.52657341486497</c:v>
                </c:pt>
                <c:pt idx="323">
                  <c:v>937.65473219978696</c:v>
                </c:pt>
                <c:pt idx="324">
                  <c:v>614.80967716575105</c:v>
                </c:pt>
                <c:pt idx="325">
                  <c:v>609.80398345779599</c:v>
                </c:pt>
                <c:pt idx="326">
                  <c:v>611.44813727479004</c:v>
                </c:pt>
                <c:pt idx="327">
                  <c:v>556.08443458774502</c:v>
                </c:pt>
                <c:pt idx="328">
                  <c:v>543.13019594833702</c:v>
                </c:pt>
                <c:pt idx="329">
                  <c:v>549.06664084864701</c:v>
                </c:pt>
                <c:pt idx="330">
                  <c:v>474.55859670134498</c:v>
                </c:pt>
                <c:pt idx="331">
                  <c:v>465.87469943694299</c:v>
                </c:pt>
                <c:pt idx="332">
                  <c:v>474.58964247752198</c:v>
                </c:pt>
                <c:pt idx="333">
                  <c:v>564.67106088901596</c:v>
                </c:pt>
                <c:pt idx="334">
                  <c:v>560.79687824898804</c:v>
                </c:pt>
                <c:pt idx="335">
                  <c:v>564.38524135660703</c:v>
                </c:pt>
                <c:pt idx="336">
                  <c:v>895.57908529364795</c:v>
                </c:pt>
                <c:pt idx="337">
                  <c:v>895.75941709290896</c:v>
                </c:pt>
                <c:pt idx="338">
                  <c:v>906.51284901931501</c:v>
                </c:pt>
                <c:pt idx="339">
                  <c:v>473.92429957485598</c:v>
                </c:pt>
                <c:pt idx="340">
                  <c:v>470.28588893117899</c:v>
                </c:pt>
                <c:pt idx="341">
                  <c:v>473.04932636424599</c:v>
                </c:pt>
                <c:pt idx="342">
                  <c:v>583.76017070260002</c:v>
                </c:pt>
                <c:pt idx="343">
                  <c:v>589.27781727376703</c:v>
                </c:pt>
                <c:pt idx="344">
                  <c:v>594.760776991841</c:v>
                </c:pt>
                <c:pt idx="345">
                  <c:v>336.24874717970999</c:v>
                </c:pt>
                <c:pt idx="346">
                  <c:v>360.21719114590297</c:v>
                </c:pt>
                <c:pt idx="347">
                  <c:v>341.17799369371602</c:v>
                </c:pt>
                <c:pt idx="348">
                  <c:v>1869.6191079519799</c:v>
                </c:pt>
                <c:pt idx="349">
                  <c:v>1875.87518360328</c:v>
                </c:pt>
                <c:pt idx="350">
                  <c:v>1894.19051833206</c:v>
                </c:pt>
                <c:pt idx="351">
                  <c:v>869.75330007159096</c:v>
                </c:pt>
                <c:pt idx="352">
                  <c:v>834.69090709806903</c:v>
                </c:pt>
                <c:pt idx="353">
                  <c:v>833.86269694781799</c:v>
                </c:pt>
                <c:pt idx="354">
                  <c:v>774.29564250150997</c:v>
                </c:pt>
                <c:pt idx="355">
                  <c:v>781.18916688113302</c:v>
                </c:pt>
                <c:pt idx="356">
                  <c:v>779.84181923636004</c:v>
                </c:pt>
                <c:pt idx="357">
                  <c:v>457.74770086658998</c:v>
                </c:pt>
                <c:pt idx="358">
                  <c:v>437.98920624226702</c:v>
                </c:pt>
                <c:pt idx="359">
                  <c:v>450.83520167633401</c:v>
                </c:pt>
                <c:pt idx="360">
                  <c:v>892.06980149515198</c:v>
                </c:pt>
                <c:pt idx="361">
                  <c:v>901.15008937170205</c:v>
                </c:pt>
                <c:pt idx="362">
                  <c:v>898.33466404761396</c:v>
                </c:pt>
                <c:pt idx="363">
                  <c:v>895.11771327893405</c:v>
                </c:pt>
                <c:pt idx="364">
                  <c:v>894.43586451316696</c:v>
                </c:pt>
                <c:pt idx="365">
                  <c:v>889.89207236214804</c:v>
                </c:pt>
                <c:pt idx="366">
                  <c:v>1631.3768620696301</c:v>
                </c:pt>
                <c:pt idx="367">
                  <c:v>1633.27080280786</c:v>
                </c:pt>
                <c:pt idx="368">
                  <c:v>1591.9044171742501</c:v>
                </c:pt>
                <c:pt idx="369">
                  <c:v>484.78787953123799</c:v>
                </c:pt>
                <c:pt idx="370">
                  <c:v>477.84771117847902</c:v>
                </c:pt>
                <c:pt idx="371">
                  <c:v>489.84349558764598</c:v>
                </c:pt>
                <c:pt idx="372">
                  <c:v>893.38418806246204</c:v>
                </c:pt>
                <c:pt idx="373">
                  <c:v>871.533385521799</c:v>
                </c:pt>
                <c:pt idx="374">
                  <c:v>886.27959220398304</c:v>
                </c:pt>
                <c:pt idx="375">
                  <c:v>1288.5156702163399</c:v>
                </c:pt>
                <c:pt idx="376">
                  <c:v>1266.1126002610899</c:v>
                </c:pt>
                <c:pt idx="377">
                  <c:v>1281.6518586229399</c:v>
                </c:pt>
                <c:pt idx="378">
                  <c:v>1328.8628046896399</c:v>
                </c:pt>
                <c:pt idx="379">
                  <c:v>1329.4230312012201</c:v>
                </c:pt>
                <c:pt idx="380">
                  <c:v>1344.23570128234</c:v>
                </c:pt>
                <c:pt idx="381">
                  <c:v>690.94729391088504</c:v>
                </c:pt>
                <c:pt idx="382">
                  <c:v>687.36108321499898</c:v>
                </c:pt>
                <c:pt idx="383">
                  <c:v>695.12883847664705</c:v>
                </c:pt>
                <c:pt idx="384">
                  <c:v>1768.4564707649599</c:v>
                </c:pt>
                <c:pt idx="385">
                  <c:v>1837.72208796112</c:v>
                </c:pt>
                <c:pt idx="386">
                  <c:v>1828.2295906832201</c:v>
                </c:pt>
                <c:pt idx="387">
                  <c:v>814.78041303151099</c:v>
                </c:pt>
                <c:pt idx="388">
                  <c:v>809.45510076837297</c:v>
                </c:pt>
                <c:pt idx="389">
                  <c:v>814.96070344747898</c:v>
                </c:pt>
                <c:pt idx="390">
                  <c:v>516.587259256072</c:v>
                </c:pt>
                <c:pt idx="391">
                  <c:v>523.11179655271803</c:v>
                </c:pt>
                <c:pt idx="392">
                  <c:v>517.63933795953801</c:v>
                </c:pt>
                <c:pt idx="393">
                  <c:v>604.81786056623298</c:v>
                </c:pt>
                <c:pt idx="394">
                  <c:v>597.42023584466597</c:v>
                </c:pt>
                <c:pt idx="395">
                  <c:v>616.00565713311403</c:v>
                </c:pt>
                <c:pt idx="396">
                  <c:v>762.53433736925604</c:v>
                </c:pt>
                <c:pt idx="397">
                  <c:v>835.81576162344402</c:v>
                </c:pt>
                <c:pt idx="398">
                  <c:v>835.79436893117304</c:v>
                </c:pt>
                <c:pt idx="399">
                  <c:v>801.49948728050094</c:v>
                </c:pt>
                <c:pt idx="400">
                  <c:v>814.75843633095701</c:v>
                </c:pt>
                <c:pt idx="401">
                  <c:v>467.78753564230101</c:v>
                </c:pt>
                <c:pt idx="402">
                  <c:v>460.35568406802003</c:v>
                </c:pt>
                <c:pt idx="403">
                  <c:v>461.92449129295602</c:v>
                </c:pt>
                <c:pt idx="404">
                  <c:v>461.32224775627702</c:v>
                </c:pt>
                <c:pt idx="405">
                  <c:v>458.31942269203302</c:v>
                </c:pt>
                <c:pt idx="406">
                  <c:v>882.35219581616502</c:v>
                </c:pt>
                <c:pt idx="407">
                  <c:v>883.31972104468605</c:v>
                </c:pt>
                <c:pt idx="408">
                  <c:v>865.24135830512205</c:v>
                </c:pt>
                <c:pt idx="409">
                  <c:v>887.83685169215596</c:v>
                </c:pt>
                <c:pt idx="410">
                  <c:v>878.88742680861696</c:v>
                </c:pt>
                <c:pt idx="411">
                  <c:v>1214.22328564943</c:v>
                </c:pt>
                <c:pt idx="412">
                  <c:v>1212.6451217373001</c:v>
                </c:pt>
                <c:pt idx="413">
                  <c:v>1222.74238750616</c:v>
                </c:pt>
                <c:pt idx="414">
                  <c:v>1206.3326779878</c:v>
                </c:pt>
                <c:pt idx="415">
                  <c:v>1217.4259914240399</c:v>
                </c:pt>
                <c:pt idx="416">
                  <c:v>768.70442090854203</c:v>
                </c:pt>
                <c:pt idx="417">
                  <c:v>777.460432538796</c:v>
                </c:pt>
                <c:pt idx="418">
                  <c:v>775.57604819652704</c:v>
                </c:pt>
                <c:pt idx="419">
                  <c:v>780.14218233972701</c:v>
                </c:pt>
                <c:pt idx="420">
                  <c:v>788.81406695060696</c:v>
                </c:pt>
                <c:pt idx="421">
                  <c:v>1357.89487504817</c:v>
                </c:pt>
                <c:pt idx="422">
                  <c:v>1291.0577251805501</c:v>
                </c:pt>
                <c:pt idx="423">
                  <c:v>1383.64461210436</c:v>
                </c:pt>
                <c:pt idx="424">
                  <c:v>1371.67107158922</c:v>
                </c:pt>
                <c:pt idx="425">
                  <c:v>1342.6525253298601</c:v>
                </c:pt>
                <c:pt idx="426">
                  <c:v>917.508842757465</c:v>
                </c:pt>
                <c:pt idx="427">
                  <c:v>905.40841631465298</c:v>
                </c:pt>
                <c:pt idx="428">
                  <c:v>896.91186402748099</c:v>
                </c:pt>
                <c:pt idx="429">
                  <c:v>912.73151443688096</c:v>
                </c:pt>
                <c:pt idx="430">
                  <c:v>911.42245849803305</c:v>
                </c:pt>
                <c:pt idx="431">
                  <c:v>564.605089798687</c:v>
                </c:pt>
                <c:pt idx="432">
                  <c:v>526.43900238371396</c:v>
                </c:pt>
                <c:pt idx="433">
                  <c:v>541.62647499348805</c:v>
                </c:pt>
                <c:pt idx="434">
                  <c:v>551.62362896714501</c:v>
                </c:pt>
                <c:pt idx="435">
                  <c:v>517.44488690285095</c:v>
                </c:pt>
                <c:pt idx="436">
                  <c:v>531.91478448217902</c:v>
                </c:pt>
                <c:pt idx="437">
                  <c:v>572.85237286141398</c:v>
                </c:pt>
                <c:pt idx="438">
                  <c:v>571.70918708902502</c:v>
                </c:pt>
                <c:pt idx="439">
                  <c:v>583.06642445921898</c:v>
                </c:pt>
                <c:pt idx="440">
                  <c:v>571.10434479692799</c:v>
                </c:pt>
                <c:pt idx="441">
                  <c:v>523.602556849434</c:v>
                </c:pt>
                <c:pt idx="442">
                  <c:v>533.11711011373097</c:v>
                </c:pt>
                <c:pt idx="443">
                  <c:v>524.990850347746</c:v>
                </c:pt>
                <c:pt idx="444">
                  <c:v>525.312064676055</c:v>
                </c:pt>
                <c:pt idx="445">
                  <c:v>531.07130835919804</c:v>
                </c:pt>
                <c:pt idx="446">
                  <c:v>1084.9444160494099</c:v>
                </c:pt>
                <c:pt idx="447">
                  <c:v>1085.4918706009601</c:v>
                </c:pt>
                <c:pt idx="448">
                  <c:v>1084.0160824690499</c:v>
                </c:pt>
                <c:pt idx="449">
                  <c:v>1097.0887592889201</c:v>
                </c:pt>
                <c:pt idx="450">
                  <c:v>1090.0246795125099</c:v>
                </c:pt>
                <c:pt idx="451">
                  <c:v>774.17802130611597</c:v>
                </c:pt>
                <c:pt idx="452">
                  <c:v>775.17844067584599</c:v>
                </c:pt>
                <c:pt idx="453">
                  <c:v>772.97854090697695</c:v>
                </c:pt>
                <c:pt idx="454">
                  <c:v>771.86997368472896</c:v>
                </c:pt>
                <c:pt idx="455">
                  <c:v>779.96386020582497</c:v>
                </c:pt>
                <c:pt idx="456">
                  <c:v>652.70838901648301</c:v>
                </c:pt>
                <c:pt idx="457">
                  <c:v>642.35464820970196</c:v>
                </c:pt>
                <c:pt idx="458">
                  <c:v>639.05147268899702</c:v>
                </c:pt>
                <c:pt idx="459">
                  <c:v>639.26416505839495</c:v>
                </c:pt>
                <c:pt idx="460">
                  <c:v>638.83200002976002</c:v>
                </c:pt>
                <c:pt idx="461">
                  <c:v>672.29594013264898</c:v>
                </c:pt>
                <c:pt idx="462">
                  <c:v>690.75373348815594</c:v>
                </c:pt>
                <c:pt idx="463">
                  <c:v>681.29896621573198</c:v>
                </c:pt>
                <c:pt idx="464">
                  <c:v>684.76941368140797</c:v>
                </c:pt>
                <c:pt idx="465">
                  <c:v>685.76036102216096</c:v>
                </c:pt>
                <c:pt idx="466">
                  <c:v>1074.6015550187601</c:v>
                </c:pt>
                <c:pt idx="467">
                  <c:v>1064.0690086345801</c:v>
                </c:pt>
                <c:pt idx="468">
                  <c:v>1070.3979674561799</c:v>
                </c:pt>
                <c:pt idx="469">
                  <c:v>1073.87883114653</c:v>
                </c:pt>
                <c:pt idx="470">
                  <c:v>1083.5422873027601</c:v>
                </c:pt>
                <c:pt idx="471">
                  <c:v>820.43044706126898</c:v>
                </c:pt>
                <c:pt idx="472">
                  <c:v>879.26715415751096</c:v>
                </c:pt>
                <c:pt idx="473">
                  <c:v>874.40950595362199</c:v>
                </c:pt>
                <c:pt idx="474">
                  <c:v>872.651028296974</c:v>
                </c:pt>
                <c:pt idx="475">
                  <c:v>874.54381922087202</c:v>
                </c:pt>
                <c:pt idx="476">
                  <c:v>1406.41729665922</c:v>
                </c:pt>
                <c:pt idx="477">
                  <c:v>1375.3823825495999</c:v>
                </c:pt>
                <c:pt idx="478">
                  <c:v>1228.8785332427101</c:v>
                </c:pt>
                <c:pt idx="479">
                  <c:v>1351.8790334038799</c:v>
                </c:pt>
                <c:pt idx="480">
                  <c:v>1304.69019102528</c:v>
                </c:pt>
                <c:pt idx="481">
                  <c:v>840.56430088755496</c:v>
                </c:pt>
                <c:pt idx="482">
                  <c:v>837.93584579541505</c:v>
                </c:pt>
                <c:pt idx="483">
                  <c:v>821.94511275778495</c:v>
                </c:pt>
                <c:pt idx="484">
                  <c:v>839.40509709944695</c:v>
                </c:pt>
                <c:pt idx="485">
                  <c:v>828.16581535211196</c:v>
                </c:pt>
                <c:pt idx="486">
                  <c:v>471.88417568679898</c:v>
                </c:pt>
                <c:pt idx="487">
                  <c:v>465.152776063224</c:v>
                </c:pt>
                <c:pt idx="488">
                  <c:v>472.18027325828001</c:v>
                </c:pt>
                <c:pt idx="489">
                  <c:v>463.34453846268599</c:v>
                </c:pt>
                <c:pt idx="490">
                  <c:v>467.991686185064</c:v>
                </c:pt>
                <c:pt idx="491">
                  <c:v>478.99361883301901</c:v>
                </c:pt>
                <c:pt idx="492">
                  <c:v>468.89073587556499</c:v>
                </c:pt>
                <c:pt idx="493">
                  <c:v>468.25875205726499</c:v>
                </c:pt>
                <c:pt idx="494">
                  <c:v>413.35043124223</c:v>
                </c:pt>
                <c:pt idx="495">
                  <c:v>468.39612450917099</c:v>
                </c:pt>
                <c:pt idx="496">
                  <c:v>545.97265538182501</c:v>
                </c:pt>
                <c:pt idx="497">
                  <c:v>542.16422548613798</c:v>
                </c:pt>
                <c:pt idx="498">
                  <c:v>548.61809996370096</c:v>
                </c:pt>
                <c:pt idx="499">
                  <c:v>536.91493426980401</c:v>
                </c:pt>
                <c:pt idx="500">
                  <c:v>536.12972461787797</c:v>
                </c:pt>
                <c:pt idx="501">
                  <c:v>492.91999809890399</c:v>
                </c:pt>
                <c:pt idx="502">
                  <c:v>496.57252847033999</c:v>
                </c:pt>
                <c:pt idx="503">
                  <c:v>502.41328122174298</c:v>
                </c:pt>
                <c:pt idx="504">
                  <c:v>495.709671290058</c:v>
                </c:pt>
                <c:pt idx="505">
                  <c:v>494.884608574016</c:v>
                </c:pt>
                <c:pt idx="506">
                  <c:v>462.78685576750098</c:v>
                </c:pt>
                <c:pt idx="507">
                  <c:v>455.74757540529902</c:v>
                </c:pt>
                <c:pt idx="508">
                  <c:v>461.99553597475301</c:v>
                </c:pt>
                <c:pt idx="509">
                  <c:v>464.37908015159002</c:v>
                </c:pt>
                <c:pt idx="510">
                  <c:v>454.44988023141798</c:v>
                </c:pt>
                <c:pt idx="511">
                  <c:v>673.20235172357104</c:v>
                </c:pt>
                <c:pt idx="512">
                  <c:v>672.067262817509</c:v>
                </c:pt>
                <c:pt idx="513">
                  <c:v>679.26698973795806</c:v>
                </c:pt>
                <c:pt idx="514">
                  <c:v>673.67144522686499</c:v>
                </c:pt>
                <c:pt idx="515">
                  <c:v>677.53423525204005</c:v>
                </c:pt>
                <c:pt idx="516">
                  <c:v>928.14113471406404</c:v>
                </c:pt>
                <c:pt idx="517">
                  <c:v>931.93549828092796</c:v>
                </c:pt>
                <c:pt idx="518">
                  <c:v>916.03634701983799</c:v>
                </c:pt>
                <c:pt idx="519">
                  <c:v>930.51580134560197</c:v>
                </c:pt>
                <c:pt idx="520">
                  <c:v>711.49884086671</c:v>
                </c:pt>
                <c:pt idx="521">
                  <c:v>795.22521424054196</c:v>
                </c:pt>
                <c:pt idx="522">
                  <c:v>792.09872868589298</c:v>
                </c:pt>
                <c:pt idx="523">
                  <c:v>782.43300282245104</c:v>
                </c:pt>
                <c:pt idx="524">
                  <c:v>767.19140398383001</c:v>
                </c:pt>
                <c:pt idx="525">
                  <c:v>791.793182634853</c:v>
                </c:pt>
                <c:pt idx="526">
                  <c:v>796.65443731353901</c:v>
                </c:pt>
                <c:pt idx="527">
                  <c:v>812.960331983934</c:v>
                </c:pt>
                <c:pt idx="528">
                  <c:v>803.37330746982798</c:v>
                </c:pt>
                <c:pt idx="529">
                  <c:v>827.90717782382001</c:v>
                </c:pt>
                <c:pt idx="530">
                  <c:v>817.43387985751701</c:v>
                </c:pt>
                <c:pt idx="531">
                  <c:v>823.234343831145</c:v>
                </c:pt>
                <c:pt idx="532">
                  <c:v>841.080621036156</c:v>
                </c:pt>
                <c:pt idx="533">
                  <c:v>835.47173957735004</c:v>
                </c:pt>
                <c:pt idx="534">
                  <c:v>848.39600248291197</c:v>
                </c:pt>
                <c:pt idx="535">
                  <c:v>839.05354365271705</c:v>
                </c:pt>
                <c:pt idx="536">
                  <c:v>603.72508142732795</c:v>
                </c:pt>
                <c:pt idx="537">
                  <c:v>602.75633851769203</c:v>
                </c:pt>
                <c:pt idx="538">
                  <c:v>597.61572717192496</c:v>
                </c:pt>
                <c:pt idx="539">
                  <c:v>594.13967897407804</c:v>
                </c:pt>
                <c:pt idx="540">
                  <c:v>602.12067485009004</c:v>
                </c:pt>
                <c:pt idx="541">
                  <c:v>564.11473520473305</c:v>
                </c:pt>
                <c:pt idx="542">
                  <c:v>554.08016942899599</c:v>
                </c:pt>
                <c:pt idx="543">
                  <c:v>546.88066778547602</c:v>
                </c:pt>
                <c:pt idx="544">
                  <c:v>555.47122072001798</c:v>
                </c:pt>
                <c:pt idx="545">
                  <c:v>555.85683556865195</c:v>
                </c:pt>
                <c:pt idx="546">
                  <c:v>576.40977150429796</c:v>
                </c:pt>
                <c:pt idx="547">
                  <c:v>576.98661483224203</c:v>
                </c:pt>
                <c:pt idx="548">
                  <c:v>578.83616442206505</c:v>
                </c:pt>
                <c:pt idx="549">
                  <c:v>577.50491396282598</c:v>
                </c:pt>
                <c:pt idx="550">
                  <c:v>578.14988259443805</c:v>
                </c:pt>
                <c:pt idx="551">
                  <c:v>929.04890174378602</c:v>
                </c:pt>
                <c:pt idx="552">
                  <c:v>921.84819337064903</c:v>
                </c:pt>
                <c:pt idx="553">
                  <c:v>929.91815097735105</c:v>
                </c:pt>
                <c:pt idx="554">
                  <c:v>913.56003381890605</c:v>
                </c:pt>
                <c:pt idx="555">
                  <c:v>923.23697082811202</c:v>
                </c:pt>
                <c:pt idx="556">
                  <c:v>1213.7812345273501</c:v>
                </c:pt>
                <c:pt idx="557">
                  <c:v>1295.0505734963899</c:v>
                </c:pt>
                <c:pt idx="558">
                  <c:v>1352.5539954015401</c:v>
                </c:pt>
                <c:pt idx="559">
                  <c:v>1343.8818370998799</c:v>
                </c:pt>
                <c:pt idx="560">
                  <c:v>1322.09417951829</c:v>
                </c:pt>
                <c:pt idx="561">
                  <c:v>939.72353770384996</c:v>
                </c:pt>
                <c:pt idx="562">
                  <c:v>950.57787542898404</c:v>
                </c:pt>
                <c:pt idx="563">
                  <c:v>943.68656702817498</c:v>
                </c:pt>
                <c:pt idx="564">
                  <c:v>950.16197863193702</c:v>
                </c:pt>
                <c:pt idx="565">
                  <c:v>949.21728808622504</c:v>
                </c:pt>
                <c:pt idx="566">
                  <c:v>491.18828449940702</c:v>
                </c:pt>
                <c:pt idx="567">
                  <c:v>485.60297455761997</c:v>
                </c:pt>
                <c:pt idx="568">
                  <c:v>482.77951074071001</c:v>
                </c:pt>
                <c:pt idx="569">
                  <c:v>485.67341941679598</c:v>
                </c:pt>
                <c:pt idx="570">
                  <c:v>489.53810985937599</c:v>
                </c:pt>
                <c:pt idx="571">
                  <c:v>1400.6403992174901</c:v>
                </c:pt>
                <c:pt idx="572">
                  <c:v>1391.1384360858999</c:v>
                </c:pt>
                <c:pt idx="573">
                  <c:v>1347.9457650363299</c:v>
                </c:pt>
                <c:pt idx="574">
                  <c:v>1290.54395909189</c:v>
                </c:pt>
                <c:pt idx="575">
                  <c:v>1340.1549696381701</c:v>
                </c:pt>
                <c:pt idx="576">
                  <c:v>485.28867336405801</c:v>
                </c:pt>
                <c:pt idx="577">
                  <c:v>490.43796473034098</c:v>
                </c:pt>
                <c:pt idx="578">
                  <c:v>489.78216454080899</c:v>
                </c:pt>
                <c:pt idx="579">
                  <c:v>488.13558089211898</c:v>
                </c:pt>
                <c:pt idx="580">
                  <c:v>490.87899703246097</c:v>
                </c:pt>
                <c:pt idx="581">
                  <c:v>843.88782007854002</c:v>
                </c:pt>
                <c:pt idx="582">
                  <c:v>864.814645254212</c:v>
                </c:pt>
                <c:pt idx="583">
                  <c:v>859.16266667711704</c:v>
                </c:pt>
                <c:pt idx="584">
                  <c:v>860.71958055258096</c:v>
                </c:pt>
                <c:pt idx="585">
                  <c:v>866.38438413990104</c:v>
                </c:pt>
                <c:pt idx="586">
                  <c:v>1038.8687720146099</c:v>
                </c:pt>
                <c:pt idx="587">
                  <c:v>1049.49934858388</c:v>
                </c:pt>
                <c:pt idx="588">
                  <c:v>1057.2104341038901</c:v>
                </c:pt>
                <c:pt idx="589">
                  <c:v>1066.3774789737599</c:v>
                </c:pt>
                <c:pt idx="590">
                  <c:v>1063.61969031627</c:v>
                </c:pt>
                <c:pt idx="591">
                  <c:v>1326.22667743028</c:v>
                </c:pt>
                <c:pt idx="592">
                  <c:v>1303.0937580269499</c:v>
                </c:pt>
                <c:pt idx="593">
                  <c:v>1293.3381433970801</c:v>
                </c:pt>
                <c:pt idx="594">
                  <c:v>1318.12167166738</c:v>
                </c:pt>
                <c:pt idx="595">
                  <c:v>1297.0013426657699</c:v>
                </c:pt>
                <c:pt idx="596">
                  <c:v>679.65016909153599</c:v>
                </c:pt>
                <c:pt idx="597">
                  <c:v>678.78082513379297</c:v>
                </c:pt>
                <c:pt idx="598">
                  <c:v>679.16548440739996</c:v>
                </c:pt>
                <c:pt idx="599">
                  <c:v>680.67141870199202</c:v>
                </c:pt>
                <c:pt idx="600">
                  <c:v>672.48770323082101</c:v>
                </c:pt>
                <c:pt idx="601">
                  <c:v>1315.05619384887</c:v>
                </c:pt>
                <c:pt idx="602">
                  <c:v>1263.4689979274101</c:v>
                </c:pt>
                <c:pt idx="603">
                  <c:v>1245.0235150849401</c:v>
                </c:pt>
                <c:pt idx="604">
                  <c:v>1252.2113899660401</c:v>
                </c:pt>
                <c:pt idx="605">
                  <c:v>1225.05024390777</c:v>
                </c:pt>
                <c:pt idx="606">
                  <c:v>1167.2292693356501</c:v>
                </c:pt>
                <c:pt idx="607">
                  <c:v>1170.7394628095999</c:v>
                </c:pt>
                <c:pt idx="608">
                  <c:v>1169.30560214155</c:v>
                </c:pt>
                <c:pt idx="609">
                  <c:v>1154.8226548698999</c:v>
                </c:pt>
                <c:pt idx="610">
                  <c:v>1185.66372690002</c:v>
                </c:pt>
                <c:pt idx="611">
                  <c:v>780.53708721251996</c:v>
                </c:pt>
                <c:pt idx="612">
                  <c:v>798.57465187764603</c:v>
                </c:pt>
                <c:pt idx="613">
                  <c:v>787.48440674479502</c:v>
                </c:pt>
                <c:pt idx="614">
                  <c:v>805.98689833806304</c:v>
                </c:pt>
                <c:pt idx="615">
                  <c:v>802.58734401316894</c:v>
                </c:pt>
                <c:pt idx="616">
                  <c:v>424.77549107289798</c:v>
                </c:pt>
                <c:pt idx="617">
                  <c:v>423.44033852235498</c:v>
                </c:pt>
                <c:pt idx="618">
                  <c:v>426.48048290220601</c:v>
                </c:pt>
                <c:pt idx="619">
                  <c:v>425.18721370878899</c:v>
                </c:pt>
                <c:pt idx="620">
                  <c:v>432.18299000366198</c:v>
                </c:pt>
                <c:pt idx="621">
                  <c:v>804.41447727998502</c:v>
                </c:pt>
                <c:pt idx="622">
                  <c:v>809.34808035873903</c:v>
                </c:pt>
                <c:pt idx="623">
                  <c:v>815.60920932543399</c:v>
                </c:pt>
                <c:pt idx="624">
                  <c:v>808.02621922546996</c:v>
                </c:pt>
                <c:pt idx="625">
                  <c:v>803.90753277357203</c:v>
                </c:pt>
                <c:pt idx="626">
                  <c:v>679.62582277788397</c:v>
                </c:pt>
                <c:pt idx="627">
                  <c:v>659.73734128301703</c:v>
                </c:pt>
                <c:pt idx="628">
                  <c:v>673.98597469485799</c:v>
                </c:pt>
                <c:pt idx="629">
                  <c:v>662.91788795920104</c:v>
                </c:pt>
                <c:pt idx="630">
                  <c:v>659.73964295012797</c:v>
                </c:pt>
                <c:pt idx="631">
                  <c:v>556.56987903616402</c:v>
                </c:pt>
                <c:pt idx="632">
                  <c:v>564.79989194329403</c:v>
                </c:pt>
                <c:pt idx="633">
                  <c:v>573.222113495842</c:v>
                </c:pt>
                <c:pt idx="634">
                  <c:v>554.44613829930199</c:v>
                </c:pt>
                <c:pt idx="635">
                  <c:v>563.98631339250005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4-D046-B7BB-21BF6957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41241759"/>
        <c:axId val="1341243407"/>
      </c:barChart>
      <c:catAx>
        <c:axId val="134124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43407"/>
        <c:crosses val="autoZero"/>
        <c:auto val="1"/>
        <c:lblAlgn val="ctr"/>
        <c:lblOffset val="100"/>
        <c:noMultiLvlLbl val="0"/>
      </c:catAx>
      <c:valAx>
        <c:axId val="13412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Chl.c technical replicates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pigments'!$J$1</c:f>
              <c:strCache>
                <c:ptCount val="1"/>
                <c:pt idx="0">
                  <c:v>Chl.c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F9-F94F-89C4-D893F2841916}"/>
              </c:ext>
            </c:extLst>
          </c:dPt>
          <c:dPt>
            <c:idx val="8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9-F94F-89C4-D893F2841916}"/>
              </c:ext>
            </c:extLst>
          </c:dPt>
          <c:dPt>
            <c:idx val="14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1F9-F94F-89C4-D893F2841916}"/>
              </c:ext>
            </c:extLst>
          </c:dPt>
          <c:dPt>
            <c:idx val="19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F9-F94F-89C4-D893F2841916}"/>
              </c:ext>
            </c:extLst>
          </c:dPt>
          <c:dPt>
            <c:idx val="2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F9-F94F-89C4-D893F2841916}"/>
              </c:ext>
            </c:extLst>
          </c:dPt>
          <c:dPt>
            <c:idx val="2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1F9-F94F-89C4-D893F2841916}"/>
              </c:ext>
            </c:extLst>
          </c:dPt>
          <c:dPt>
            <c:idx val="2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1F9-F94F-89C4-D893F2841916}"/>
              </c:ext>
            </c:extLst>
          </c:dPt>
          <c:dPt>
            <c:idx val="39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9-F94F-89C4-D893F2841916}"/>
              </c:ext>
            </c:extLst>
          </c:dPt>
          <c:dPt>
            <c:idx val="47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F9-F94F-89C4-D893F2841916}"/>
              </c:ext>
            </c:extLst>
          </c:dPt>
          <c:dPt>
            <c:idx val="5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9-F94F-89C4-D893F2841916}"/>
              </c:ext>
            </c:extLst>
          </c:dPt>
          <c:dPt>
            <c:idx val="55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F9-F94F-89C4-D893F2841916}"/>
              </c:ext>
            </c:extLst>
          </c:dPt>
          <c:dPt>
            <c:idx val="57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1F9-F94F-89C4-D893F2841916}"/>
              </c:ext>
            </c:extLst>
          </c:dPt>
          <c:dPt>
            <c:idx val="60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9-F94F-89C4-D893F2841916}"/>
              </c:ext>
            </c:extLst>
          </c:dPt>
          <c:cat>
            <c:strRef>
              <c:f>'Raw pigments'!$A$2:$A$637</c:f>
              <c:strCache>
                <c:ptCount val="636"/>
                <c:pt idx="0">
                  <c:v>d1</c:v>
                </c:pt>
                <c:pt idx="1">
                  <c:v>d1.1</c:v>
                </c:pt>
                <c:pt idx="2">
                  <c:v>d1.2</c:v>
                </c:pt>
                <c:pt idx="3">
                  <c:v>d7</c:v>
                </c:pt>
                <c:pt idx="4">
                  <c:v>d7.1</c:v>
                </c:pt>
                <c:pt idx="5">
                  <c:v>d7.2</c:v>
                </c:pt>
                <c:pt idx="6">
                  <c:v>p2</c:v>
                </c:pt>
                <c:pt idx="7">
                  <c:v>p2.1</c:v>
                </c:pt>
                <c:pt idx="8">
                  <c:v>p2.2</c:v>
                </c:pt>
                <c:pt idx="9">
                  <c:v>l4</c:v>
                </c:pt>
                <c:pt idx="10">
                  <c:v>l4.1</c:v>
                </c:pt>
                <c:pt idx="11">
                  <c:v>l4.2</c:v>
                </c:pt>
                <c:pt idx="12">
                  <c:v>p8</c:v>
                </c:pt>
                <c:pt idx="13">
                  <c:v>p8.1</c:v>
                </c:pt>
                <c:pt idx="14">
                  <c:v>p8.2</c:v>
                </c:pt>
                <c:pt idx="15">
                  <c:v>d3</c:v>
                </c:pt>
                <c:pt idx="16">
                  <c:v>d3.1</c:v>
                </c:pt>
                <c:pt idx="17">
                  <c:v>d3.2</c:v>
                </c:pt>
                <c:pt idx="18">
                  <c:v>d8</c:v>
                </c:pt>
                <c:pt idx="19">
                  <c:v>d8.1</c:v>
                </c:pt>
                <c:pt idx="20">
                  <c:v>d8.2</c:v>
                </c:pt>
                <c:pt idx="21">
                  <c:v>l3</c:v>
                </c:pt>
                <c:pt idx="22">
                  <c:v>l3.1</c:v>
                </c:pt>
                <c:pt idx="23">
                  <c:v>l3.2</c:v>
                </c:pt>
                <c:pt idx="24">
                  <c:v>l7</c:v>
                </c:pt>
                <c:pt idx="25">
                  <c:v>l7.1</c:v>
                </c:pt>
                <c:pt idx="26">
                  <c:v>l7.2</c:v>
                </c:pt>
                <c:pt idx="27">
                  <c:v>l5</c:v>
                </c:pt>
                <c:pt idx="28">
                  <c:v>l5.1</c:v>
                </c:pt>
                <c:pt idx="29">
                  <c:v>l5.2</c:v>
                </c:pt>
                <c:pt idx="30">
                  <c:v>d4</c:v>
                </c:pt>
                <c:pt idx="31">
                  <c:v>d4.1</c:v>
                </c:pt>
                <c:pt idx="32">
                  <c:v>d4.2</c:v>
                </c:pt>
                <c:pt idx="33">
                  <c:v>l6</c:v>
                </c:pt>
                <c:pt idx="34">
                  <c:v>l6.1</c:v>
                </c:pt>
                <c:pt idx="35">
                  <c:v>l6.2</c:v>
                </c:pt>
                <c:pt idx="36">
                  <c:v>l2</c:v>
                </c:pt>
                <c:pt idx="37">
                  <c:v>l2.1</c:v>
                </c:pt>
                <c:pt idx="38">
                  <c:v>l2.2</c:v>
                </c:pt>
                <c:pt idx="39">
                  <c:v>l10</c:v>
                </c:pt>
                <c:pt idx="40">
                  <c:v>l10.1</c:v>
                </c:pt>
                <c:pt idx="41">
                  <c:v>l10.2</c:v>
                </c:pt>
                <c:pt idx="42">
                  <c:v>h7</c:v>
                </c:pt>
                <c:pt idx="43">
                  <c:v>h7.1</c:v>
                </c:pt>
                <c:pt idx="44">
                  <c:v>h7.2</c:v>
                </c:pt>
                <c:pt idx="45">
                  <c:v>h8</c:v>
                </c:pt>
                <c:pt idx="46">
                  <c:v>h8.1</c:v>
                </c:pt>
                <c:pt idx="47">
                  <c:v>h8.2</c:v>
                </c:pt>
                <c:pt idx="48">
                  <c:v>p5</c:v>
                </c:pt>
                <c:pt idx="49">
                  <c:v>p5.1</c:v>
                </c:pt>
                <c:pt idx="50">
                  <c:v>p5.2</c:v>
                </c:pt>
                <c:pt idx="51">
                  <c:v>h1</c:v>
                </c:pt>
                <c:pt idx="52">
                  <c:v>h1.1</c:v>
                </c:pt>
                <c:pt idx="53">
                  <c:v>h1.2</c:v>
                </c:pt>
                <c:pt idx="54">
                  <c:v>p7</c:v>
                </c:pt>
                <c:pt idx="55">
                  <c:v>p7.1</c:v>
                </c:pt>
                <c:pt idx="56">
                  <c:v>p7.2</c:v>
                </c:pt>
                <c:pt idx="57">
                  <c:v>l9</c:v>
                </c:pt>
                <c:pt idx="58">
                  <c:v>l9.1</c:v>
                </c:pt>
                <c:pt idx="59">
                  <c:v>l9.2</c:v>
                </c:pt>
                <c:pt idx="60">
                  <c:v>p10</c:v>
                </c:pt>
                <c:pt idx="61">
                  <c:v>p10.1</c:v>
                </c:pt>
                <c:pt idx="62">
                  <c:v>p10.2</c:v>
                </c:pt>
                <c:pt idx="63">
                  <c:v>l8</c:v>
                </c:pt>
                <c:pt idx="64">
                  <c:v>l8.1</c:v>
                </c:pt>
                <c:pt idx="65">
                  <c:v>l8.2</c:v>
                </c:pt>
                <c:pt idx="66">
                  <c:v>d2</c:v>
                </c:pt>
                <c:pt idx="67">
                  <c:v>d2.1</c:v>
                </c:pt>
                <c:pt idx="68">
                  <c:v>d2.2</c:v>
                </c:pt>
                <c:pt idx="69">
                  <c:v>h9</c:v>
                </c:pt>
                <c:pt idx="70">
                  <c:v>h9.1</c:v>
                </c:pt>
                <c:pt idx="71">
                  <c:v>h9.2</c:v>
                </c:pt>
                <c:pt idx="72">
                  <c:v>p6</c:v>
                </c:pt>
                <c:pt idx="73">
                  <c:v>p6.1</c:v>
                </c:pt>
                <c:pt idx="74">
                  <c:v>p6.2</c:v>
                </c:pt>
                <c:pt idx="75">
                  <c:v>d5</c:v>
                </c:pt>
                <c:pt idx="76">
                  <c:v>d5.1</c:v>
                </c:pt>
                <c:pt idx="77">
                  <c:v>d5.2</c:v>
                </c:pt>
                <c:pt idx="78">
                  <c:v>h4</c:v>
                </c:pt>
                <c:pt idx="79">
                  <c:v>h4.1</c:v>
                </c:pt>
                <c:pt idx="80">
                  <c:v>h4.2</c:v>
                </c:pt>
                <c:pt idx="81">
                  <c:v>h6</c:v>
                </c:pt>
                <c:pt idx="82">
                  <c:v>h6.1</c:v>
                </c:pt>
                <c:pt idx="83">
                  <c:v>h6.2</c:v>
                </c:pt>
                <c:pt idx="84">
                  <c:v>h10</c:v>
                </c:pt>
                <c:pt idx="85">
                  <c:v>h10.1</c:v>
                </c:pt>
                <c:pt idx="86">
                  <c:v>h10.2</c:v>
                </c:pt>
                <c:pt idx="87">
                  <c:v>d10</c:v>
                </c:pt>
                <c:pt idx="88">
                  <c:v>d10.1</c:v>
                </c:pt>
                <c:pt idx="89">
                  <c:v>d10.2</c:v>
                </c:pt>
                <c:pt idx="90">
                  <c:v>h3</c:v>
                </c:pt>
                <c:pt idx="91">
                  <c:v>h3.1</c:v>
                </c:pt>
                <c:pt idx="92">
                  <c:v>h3.2</c:v>
                </c:pt>
                <c:pt idx="93">
                  <c:v>d9</c:v>
                </c:pt>
                <c:pt idx="94">
                  <c:v>d9.1</c:v>
                </c:pt>
                <c:pt idx="95">
                  <c:v>d9.2</c:v>
                </c:pt>
                <c:pt idx="96">
                  <c:v>d6</c:v>
                </c:pt>
                <c:pt idx="97">
                  <c:v>d6.1</c:v>
                </c:pt>
                <c:pt idx="98">
                  <c:v>d6.2</c:v>
                </c:pt>
                <c:pt idx="99">
                  <c:v>p4</c:v>
                </c:pt>
                <c:pt idx="100">
                  <c:v>p4.1</c:v>
                </c:pt>
                <c:pt idx="101">
                  <c:v>p4.2</c:v>
                </c:pt>
                <c:pt idx="102">
                  <c:v>l1</c:v>
                </c:pt>
                <c:pt idx="103">
                  <c:v>l1.1</c:v>
                </c:pt>
                <c:pt idx="104">
                  <c:v>l1.2</c:v>
                </c:pt>
                <c:pt idx="105">
                  <c:v>h5</c:v>
                </c:pt>
                <c:pt idx="106">
                  <c:v>h5.1</c:v>
                </c:pt>
                <c:pt idx="107">
                  <c:v>h5.2</c:v>
                </c:pt>
                <c:pt idx="108">
                  <c:v>p1</c:v>
                </c:pt>
                <c:pt idx="109">
                  <c:v>p1.1</c:v>
                </c:pt>
                <c:pt idx="110">
                  <c:v>p1.2</c:v>
                </c:pt>
                <c:pt idx="111">
                  <c:v>p9</c:v>
                </c:pt>
                <c:pt idx="112">
                  <c:v>p9.1</c:v>
                </c:pt>
                <c:pt idx="113">
                  <c:v>p9.2</c:v>
                </c:pt>
                <c:pt idx="114">
                  <c:v>p3</c:v>
                </c:pt>
                <c:pt idx="115">
                  <c:v>p3.1</c:v>
                </c:pt>
                <c:pt idx="116">
                  <c:v>p3.2</c:v>
                </c:pt>
                <c:pt idx="117">
                  <c:v>h2</c:v>
                </c:pt>
                <c:pt idx="118">
                  <c:v>h2.1</c:v>
                </c:pt>
                <c:pt idx="119">
                  <c:v>h2.2</c:v>
                </c:pt>
                <c:pt idx="120">
                  <c:v>p13</c:v>
                </c:pt>
                <c:pt idx="121">
                  <c:v>p13.1</c:v>
                </c:pt>
                <c:pt idx="122">
                  <c:v>p13.2</c:v>
                </c:pt>
                <c:pt idx="123">
                  <c:v>p12</c:v>
                </c:pt>
                <c:pt idx="124">
                  <c:v>p12.1</c:v>
                </c:pt>
                <c:pt idx="125">
                  <c:v>p12.2</c:v>
                </c:pt>
                <c:pt idx="126">
                  <c:v>l13</c:v>
                </c:pt>
                <c:pt idx="127">
                  <c:v>l13.1</c:v>
                </c:pt>
                <c:pt idx="128">
                  <c:v>l13.2</c:v>
                </c:pt>
                <c:pt idx="129">
                  <c:v>p11</c:v>
                </c:pt>
                <c:pt idx="130">
                  <c:v>p11.1</c:v>
                </c:pt>
                <c:pt idx="131">
                  <c:v>p11.2</c:v>
                </c:pt>
                <c:pt idx="132">
                  <c:v>l12</c:v>
                </c:pt>
                <c:pt idx="133">
                  <c:v>l12.1</c:v>
                </c:pt>
                <c:pt idx="134">
                  <c:v>l12.2</c:v>
                </c:pt>
                <c:pt idx="135">
                  <c:v>l11</c:v>
                </c:pt>
                <c:pt idx="136">
                  <c:v>l11.1</c:v>
                </c:pt>
                <c:pt idx="137">
                  <c:v>l11.2</c:v>
                </c:pt>
                <c:pt idx="138">
                  <c:v>d12</c:v>
                </c:pt>
                <c:pt idx="139">
                  <c:v>d12.1</c:v>
                </c:pt>
                <c:pt idx="140">
                  <c:v>d12.2</c:v>
                </c:pt>
                <c:pt idx="141">
                  <c:v>d11</c:v>
                </c:pt>
                <c:pt idx="142">
                  <c:v>d11.1</c:v>
                </c:pt>
                <c:pt idx="143">
                  <c:v>d11.2</c:v>
                </c:pt>
                <c:pt idx="144">
                  <c:v>h13</c:v>
                </c:pt>
                <c:pt idx="145">
                  <c:v>h13.1</c:v>
                </c:pt>
                <c:pt idx="146">
                  <c:v>h13.2</c:v>
                </c:pt>
                <c:pt idx="147">
                  <c:v>d13</c:v>
                </c:pt>
                <c:pt idx="148">
                  <c:v>d13.1</c:v>
                </c:pt>
                <c:pt idx="149">
                  <c:v>d13.2</c:v>
                </c:pt>
                <c:pt idx="150">
                  <c:v>h11</c:v>
                </c:pt>
                <c:pt idx="151">
                  <c:v>h11.1</c:v>
                </c:pt>
                <c:pt idx="152">
                  <c:v>h11.2</c:v>
                </c:pt>
                <c:pt idx="153">
                  <c:v>h12</c:v>
                </c:pt>
                <c:pt idx="154">
                  <c:v>h12.1</c:v>
                </c:pt>
                <c:pt idx="155">
                  <c:v>h12.2</c:v>
                </c:pt>
                <c:pt idx="156">
                  <c:v>dS2</c:v>
                </c:pt>
                <c:pt idx="157">
                  <c:v>dS2.1</c:v>
                </c:pt>
                <c:pt idx="158">
                  <c:v>dS2.2</c:v>
                </c:pt>
                <c:pt idx="159">
                  <c:v>pS3</c:v>
                </c:pt>
                <c:pt idx="160">
                  <c:v>pS3.1</c:v>
                </c:pt>
                <c:pt idx="161">
                  <c:v>pS3.2</c:v>
                </c:pt>
                <c:pt idx="162">
                  <c:v>lS2</c:v>
                </c:pt>
                <c:pt idx="163">
                  <c:v>lS2.1</c:v>
                </c:pt>
                <c:pt idx="164">
                  <c:v>lS2.2</c:v>
                </c:pt>
                <c:pt idx="165">
                  <c:v>pS1</c:v>
                </c:pt>
                <c:pt idx="166">
                  <c:v>pS1.1</c:v>
                </c:pt>
                <c:pt idx="167">
                  <c:v>pS1.2</c:v>
                </c:pt>
                <c:pt idx="168">
                  <c:v>dS1</c:v>
                </c:pt>
                <c:pt idx="169">
                  <c:v>dS1.1</c:v>
                </c:pt>
                <c:pt idx="170">
                  <c:v>dS1.2</c:v>
                </c:pt>
                <c:pt idx="171">
                  <c:v>hS3</c:v>
                </c:pt>
                <c:pt idx="172">
                  <c:v>hS3.1</c:v>
                </c:pt>
                <c:pt idx="173">
                  <c:v>hS3.2</c:v>
                </c:pt>
                <c:pt idx="174">
                  <c:v>dS3</c:v>
                </c:pt>
                <c:pt idx="175">
                  <c:v>dS3.1</c:v>
                </c:pt>
                <c:pt idx="176">
                  <c:v>dS3.2</c:v>
                </c:pt>
                <c:pt idx="177">
                  <c:v>lS3</c:v>
                </c:pt>
                <c:pt idx="178">
                  <c:v>lS3.1</c:v>
                </c:pt>
                <c:pt idx="179">
                  <c:v>lS3.2</c:v>
                </c:pt>
                <c:pt idx="180">
                  <c:v>hS2</c:v>
                </c:pt>
                <c:pt idx="181">
                  <c:v>hS2.1</c:v>
                </c:pt>
                <c:pt idx="182">
                  <c:v>hS2.2</c:v>
                </c:pt>
                <c:pt idx="183">
                  <c:v>pS2</c:v>
                </c:pt>
                <c:pt idx="184">
                  <c:v>pS2.1</c:v>
                </c:pt>
                <c:pt idx="185">
                  <c:v>pS2.2</c:v>
                </c:pt>
                <c:pt idx="186">
                  <c:v>hS1</c:v>
                </c:pt>
                <c:pt idx="187">
                  <c:v>hS1.1</c:v>
                </c:pt>
                <c:pt idx="188">
                  <c:v>hS1.2</c:v>
                </c:pt>
                <c:pt idx="189">
                  <c:v>lS1</c:v>
                </c:pt>
                <c:pt idx="190">
                  <c:v>lS1.1</c:v>
                </c:pt>
                <c:pt idx="191">
                  <c:v>lS1.2</c:v>
                </c:pt>
                <c:pt idx="192">
                  <c:v>p4.3</c:v>
                </c:pt>
                <c:pt idx="193">
                  <c:v>p4.4</c:v>
                </c:pt>
                <c:pt idx="194">
                  <c:v>p4.5</c:v>
                </c:pt>
                <c:pt idx="195">
                  <c:v>d3.3</c:v>
                </c:pt>
                <c:pt idx="196">
                  <c:v>d3.4</c:v>
                </c:pt>
                <c:pt idx="197">
                  <c:v>d3.5</c:v>
                </c:pt>
                <c:pt idx="198">
                  <c:v>l3.3</c:v>
                </c:pt>
                <c:pt idx="199">
                  <c:v>l3.4</c:v>
                </c:pt>
                <c:pt idx="200">
                  <c:v>l3.5</c:v>
                </c:pt>
                <c:pt idx="201">
                  <c:v>d6.3</c:v>
                </c:pt>
                <c:pt idx="202">
                  <c:v>d6.4</c:v>
                </c:pt>
                <c:pt idx="203">
                  <c:v>d6.5</c:v>
                </c:pt>
                <c:pt idx="204">
                  <c:v>l1.3</c:v>
                </c:pt>
                <c:pt idx="205">
                  <c:v>l1.4</c:v>
                </c:pt>
                <c:pt idx="206">
                  <c:v>l1.5</c:v>
                </c:pt>
                <c:pt idx="207">
                  <c:v>h5.3</c:v>
                </c:pt>
                <c:pt idx="208">
                  <c:v>h5.4</c:v>
                </c:pt>
                <c:pt idx="209">
                  <c:v>h5.5</c:v>
                </c:pt>
                <c:pt idx="210">
                  <c:v>l8.3</c:v>
                </c:pt>
                <c:pt idx="211">
                  <c:v>l8.4</c:v>
                </c:pt>
                <c:pt idx="212">
                  <c:v>l8.5</c:v>
                </c:pt>
                <c:pt idx="213">
                  <c:v>h2.3</c:v>
                </c:pt>
                <c:pt idx="214">
                  <c:v>h2.4</c:v>
                </c:pt>
                <c:pt idx="215">
                  <c:v>h2.5</c:v>
                </c:pt>
                <c:pt idx="216">
                  <c:v>d2.3</c:v>
                </c:pt>
                <c:pt idx="217">
                  <c:v>d2.4</c:v>
                </c:pt>
                <c:pt idx="218">
                  <c:v>d2.5</c:v>
                </c:pt>
                <c:pt idx="219">
                  <c:v>d5.3</c:v>
                </c:pt>
                <c:pt idx="220">
                  <c:v>d5.4</c:v>
                </c:pt>
                <c:pt idx="221">
                  <c:v>d5.5</c:v>
                </c:pt>
                <c:pt idx="222">
                  <c:v>p5.3</c:v>
                </c:pt>
                <c:pt idx="223">
                  <c:v>p5.4</c:v>
                </c:pt>
                <c:pt idx="224">
                  <c:v>p5.5</c:v>
                </c:pt>
                <c:pt idx="225">
                  <c:v>p1.3</c:v>
                </c:pt>
                <c:pt idx="226">
                  <c:v>p1.4</c:v>
                </c:pt>
                <c:pt idx="227">
                  <c:v>p1.5</c:v>
                </c:pt>
                <c:pt idx="228">
                  <c:v>d4.3</c:v>
                </c:pt>
                <c:pt idx="229">
                  <c:v>d4.4</c:v>
                </c:pt>
                <c:pt idx="230">
                  <c:v>d4.5</c:v>
                </c:pt>
                <c:pt idx="231">
                  <c:v>h3.3</c:v>
                </c:pt>
                <c:pt idx="232">
                  <c:v>h3.4</c:v>
                </c:pt>
                <c:pt idx="233">
                  <c:v>h3.5</c:v>
                </c:pt>
                <c:pt idx="234">
                  <c:v>h1.3</c:v>
                </c:pt>
                <c:pt idx="235">
                  <c:v>h1.4</c:v>
                </c:pt>
                <c:pt idx="236">
                  <c:v>h1.5</c:v>
                </c:pt>
                <c:pt idx="237">
                  <c:v>h6.3</c:v>
                </c:pt>
                <c:pt idx="238">
                  <c:v>h6.4</c:v>
                </c:pt>
                <c:pt idx="239">
                  <c:v>h6.5</c:v>
                </c:pt>
                <c:pt idx="240">
                  <c:v>h7.3</c:v>
                </c:pt>
                <c:pt idx="241">
                  <c:v>h7.4</c:v>
                </c:pt>
                <c:pt idx="242">
                  <c:v>h7.5</c:v>
                </c:pt>
                <c:pt idx="243">
                  <c:v>l6.3</c:v>
                </c:pt>
                <c:pt idx="244">
                  <c:v>l6.4</c:v>
                </c:pt>
                <c:pt idx="245">
                  <c:v>l6.5</c:v>
                </c:pt>
                <c:pt idx="246">
                  <c:v>d17</c:v>
                </c:pt>
                <c:pt idx="247">
                  <c:v>d17.1</c:v>
                </c:pt>
                <c:pt idx="248">
                  <c:v>d17.2</c:v>
                </c:pt>
                <c:pt idx="249">
                  <c:v>l17</c:v>
                </c:pt>
                <c:pt idx="250">
                  <c:v>l17.1</c:v>
                </c:pt>
                <c:pt idx="251">
                  <c:v>l17.2</c:v>
                </c:pt>
                <c:pt idx="252">
                  <c:v>p14</c:v>
                </c:pt>
                <c:pt idx="253">
                  <c:v>p14.1</c:v>
                </c:pt>
                <c:pt idx="254">
                  <c:v>p14.2</c:v>
                </c:pt>
                <c:pt idx="255">
                  <c:v>h17</c:v>
                </c:pt>
                <c:pt idx="256">
                  <c:v>h17.1</c:v>
                </c:pt>
                <c:pt idx="257">
                  <c:v>h17.2</c:v>
                </c:pt>
                <c:pt idx="258">
                  <c:v>p17</c:v>
                </c:pt>
                <c:pt idx="259">
                  <c:v>p17.1</c:v>
                </c:pt>
                <c:pt idx="260">
                  <c:v>p17.2</c:v>
                </c:pt>
                <c:pt idx="261">
                  <c:v>h16</c:v>
                </c:pt>
                <c:pt idx="262">
                  <c:v>h16.1</c:v>
                </c:pt>
                <c:pt idx="263">
                  <c:v>h16.2</c:v>
                </c:pt>
                <c:pt idx="264">
                  <c:v>h15</c:v>
                </c:pt>
                <c:pt idx="265">
                  <c:v>h15.1</c:v>
                </c:pt>
                <c:pt idx="266">
                  <c:v>h15.2</c:v>
                </c:pt>
                <c:pt idx="267">
                  <c:v>l15</c:v>
                </c:pt>
                <c:pt idx="268">
                  <c:v>l15.1</c:v>
                </c:pt>
                <c:pt idx="269">
                  <c:v>l15.2</c:v>
                </c:pt>
                <c:pt idx="270">
                  <c:v>p15</c:v>
                </c:pt>
                <c:pt idx="271">
                  <c:v>p15.1</c:v>
                </c:pt>
                <c:pt idx="272">
                  <c:v>p15.2</c:v>
                </c:pt>
                <c:pt idx="273">
                  <c:v>h14</c:v>
                </c:pt>
                <c:pt idx="274">
                  <c:v>h14.1</c:v>
                </c:pt>
                <c:pt idx="275">
                  <c:v>h14.2</c:v>
                </c:pt>
                <c:pt idx="276">
                  <c:v>l16</c:v>
                </c:pt>
                <c:pt idx="277">
                  <c:v>l16.1</c:v>
                </c:pt>
                <c:pt idx="278">
                  <c:v>l16.2</c:v>
                </c:pt>
                <c:pt idx="279">
                  <c:v>p16</c:v>
                </c:pt>
                <c:pt idx="280">
                  <c:v>p16.1</c:v>
                </c:pt>
                <c:pt idx="281">
                  <c:v>p16.2</c:v>
                </c:pt>
                <c:pt idx="282">
                  <c:v>l14</c:v>
                </c:pt>
                <c:pt idx="283">
                  <c:v>l14.1</c:v>
                </c:pt>
                <c:pt idx="284">
                  <c:v>l14.2</c:v>
                </c:pt>
                <c:pt idx="285">
                  <c:v>d14</c:v>
                </c:pt>
                <c:pt idx="286">
                  <c:v>d14.1</c:v>
                </c:pt>
                <c:pt idx="287">
                  <c:v>d14.2</c:v>
                </c:pt>
                <c:pt idx="288">
                  <c:v>d15</c:v>
                </c:pt>
                <c:pt idx="289">
                  <c:v>d15.1</c:v>
                </c:pt>
                <c:pt idx="290">
                  <c:v>d15.2</c:v>
                </c:pt>
                <c:pt idx="291">
                  <c:v>d16</c:v>
                </c:pt>
                <c:pt idx="292">
                  <c:v>d16.1</c:v>
                </c:pt>
                <c:pt idx="293">
                  <c:v>d16.2</c:v>
                </c:pt>
                <c:pt idx="294">
                  <c:v>dL5</c:v>
                </c:pt>
                <c:pt idx="295">
                  <c:v>dL5.1</c:v>
                </c:pt>
                <c:pt idx="296">
                  <c:v>dL5.2</c:v>
                </c:pt>
                <c:pt idx="297">
                  <c:v>p2.3</c:v>
                </c:pt>
                <c:pt idx="298">
                  <c:v>p2.4</c:v>
                </c:pt>
                <c:pt idx="299">
                  <c:v>p2.5</c:v>
                </c:pt>
                <c:pt idx="300">
                  <c:v>l4.3</c:v>
                </c:pt>
                <c:pt idx="301">
                  <c:v>l4.4</c:v>
                </c:pt>
                <c:pt idx="302">
                  <c:v>l4.5</c:v>
                </c:pt>
                <c:pt idx="303">
                  <c:v>d7.3</c:v>
                </c:pt>
                <c:pt idx="304">
                  <c:v>d7.4</c:v>
                </c:pt>
                <c:pt idx="305">
                  <c:v>d7.5</c:v>
                </c:pt>
                <c:pt idx="306">
                  <c:v>hL3</c:v>
                </c:pt>
                <c:pt idx="307">
                  <c:v>hL3.1</c:v>
                </c:pt>
                <c:pt idx="308">
                  <c:v>hL3.2</c:v>
                </c:pt>
                <c:pt idx="309">
                  <c:v>h8.3</c:v>
                </c:pt>
                <c:pt idx="310">
                  <c:v>h8.4</c:v>
                </c:pt>
                <c:pt idx="311">
                  <c:v>h8.5</c:v>
                </c:pt>
                <c:pt idx="312">
                  <c:v>p7.3</c:v>
                </c:pt>
                <c:pt idx="313">
                  <c:v>p7.4</c:v>
                </c:pt>
                <c:pt idx="314">
                  <c:v>p7.5</c:v>
                </c:pt>
                <c:pt idx="315">
                  <c:v>p8.3</c:v>
                </c:pt>
                <c:pt idx="316">
                  <c:v>p8.4</c:v>
                </c:pt>
                <c:pt idx="317">
                  <c:v>p8.5</c:v>
                </c:pt>
                <c:pt idx="318">
                  <c:v>l5.3</c:v>
                </c:pt>
                <c:pt idx="319">
                  <c:v>l5.4</c:v>
                </c:pt>
                <c:pt idx="320">
                  <c:v>l5.5</c:v>
                </c:pt>
                <c:pt idx="321">
                  <c:v>p6.3</c:v>
                </c:pt>
                <c:pt idx="322">
                  <c:v>p6.4</c:v>
                </c:pt>
                <c:pt idx="323">
                  <c:v>p6.5</c:v>
                </c:pt>
                <c:pt idx="324">
                  <c:v>l2.3</c:v>
                </c:pt>
                <c:pt idx="325">
                  <c:v>l2.4</c:v>
                </c:pt>
                <c:pt idx="326">
                  <c:v>l2.5</c:v>
                </c:pt>
                <c:pt idx="327">
                  <c:v>l7.3</c:v>
                </c:pt>
                <c:pt idx="328">
                  <c:v>l7.4</c:v>
                </c:pt>
                <c:pt idx="329">
                  <c:v>l7.5</c:v>
                </c:pt>
                <c:pt idx="330">
                  <c:v>hS4</c:v>
                </c:pt>
                <c:pt idx="331">
                  <c:v>hS4.1</c:v>
                </c:pt>
                <c:pt idx="332">
                  <c:v>hS4.2</c:v>
                </c:pt>
                <c:pt idx="333">
                  <c:v>pS6</c:v>
                </c:pt>
                <c:pt idx="334">
                  <c:v>pS6.1</c:v>
                </c:pt>
                <c:pt idx="335">
                  <c:v>pS6.2</c:v>
                </c:pt>
                <c:pt idx="336">
                  <c:v>dS6</c:v>
                </c:pt>
                <c:pt idx="337">
                  <c:v>dS6.1</c:v>
                </c:pt>
                <c:pt idx="338">
                  <c:v>dS6.2</c:v>
                </c:pt>
                <c:pt idx="339">
                  <c:v>hL7</c:v>
                </c:pt>
                <c:pt idx="340">
                  <c:v>hL7.1</c:v>
                </c:pt>
                <c:pt idx="341">
                  <c:v>hL7.2</c:v>
                </c:pt>
                <c:pt idx="342">
                  <c:v>d1.3</c:v>
                </c:pt>
                <c:pt idx="343">
                  <c:v>d1.4</c:v>
                </c:pt>
                <c:pt idx="344">
                  <c:v>d1.5</c:v>
                </c:pt>
                <c:pt idx="345">
                  <c:v>h4.3</c:v>
                </c:pt>
                <c:pt idx="346">
                  <c:v>h4.4</c:v>
                </c:pt>
                <c:pt idx="347">
                  <c:v>h4.5</c:v>
                </c:pt>
                <c:pt idx="348">
                  <c:v>lL7</c:v>
                </c:pt>
                <c:pt idx="349">
                  <c:v>lL7.1</c:v>
                </c:pt>
                <c:pt idx="350">
                  <c:v>lL7.2</c:v>
                </c:pt>
                <c:pt idx="351">
                  <c:v>p3.3</c:v>
                </c:pt>
                <c:pt idx="352">
                  <c:v>p3.4</c:v>
                </c:pt>
                <c:pt idx="353">
                  <c:v>p3.5</c:v>
                </c:pt>
                <c:pt idx="354">
                  <c:v>dL8</c:v>
                </c:pt>
                <c:pt idx="355">
                  <c:v>dL8.1</c:v>
                </c:pt>
                <c:pt idx="356">
                  <c:v>dL8.2</c:v>
                </c:pt>
                <c:pt idx="357">
                  <c:v>hS6</c:v>
                </c:pt>
                <c:pt idx="358">
                  <c:v>hS6.1</c:v>
                </c:pt>
                <c:pt idx="359">
                  <c:v>hS6.2</c:v>
                </c:pt>
                <c:pt idx="360">
                  <c:v>dL9</c:v>
                </c:pt>
                <c:pt idx="361">
                  <c:v>dL9.1</c:v>
                </c:pt>
                <c:pt idx="362">
                  <c:v>dL9.2</c:v>
                </c:pt>
                <c:pt idx="363">
                  <c:v>lS6</c:v>
                </c:pt>
                <c:pt idx="364">
                  <c:v>lS6.1</c:v>
                </c:pt>
                <c:pt idx="365">
                  <c:v>lS6.2</c:v>
                </c:pt>
                <c:pt idx="366">
                  <c:v>lL1</c:v>
                </c:pt>
                <c:pt idx="367">
                  <c:v>lL1.1</c:v>
                </c:pt>
                <c:pt idx="368">
                  <c:v>lL1.2</c:v>
                </c:pt>
                <c:pt idx="369">
                  <c:v>hL8</c:v>
                </c:pt>
                <c:pt idx="370">
                  <c:v>hL8.1</c:v>
                </c:pt>
                <c:pt idx="371">
                  <c:v>hL8.2</c:v>
                </c:pt>
                <c:pt idx="372">
                  <c:v>pS4</c:v>
                </c:pt>
                <c:pt idx="373">
                  <c:v>pS4.1</c:v>
                </c:pt>
                <c:pt idx="374">
                  <c:v>pS4.2</c:v>
                </c:pt>
                <c:pt idx="375">
                  <c:v>d8.3</c:v>
                </c:pt>
                <c:pt idx="376">
                  <c:v>d8.4</c:v>
                </c:pt>
                <c:pt idx="377">
                  <c:v>d8.5</c:v>
                </c:pt>
                <c:pt idx="378">
                  <c:v>lL4</c:v>
                </c:pt>
                <c:pt idx="379">
                  <c:v>lL4.1</c:v>
                </c:pt>
                <c:pt idx="380">
                  <c:v>lL4.2</c:v>
                </c:pt>
                <c:pt idx="381">
                  <c:v>dS5</c:v>
                </c:pt>
                <c:pt idx="382">
                  <c:v>dS5.1</c:v>
                </c:pt>
                <c:pt idx="383">
                  <c:v>dS5.2</c:v>
                </c:pt>
                <c:pt idx="384">
                  <c:v>lL8</c:v>
                </c:pt>
                <c:pt idx="385">
                  <c:v>lL8.1</c:v>
                </c:pt>
                <c:pt idx="386">
                  <c:v>lL8.2</c:v>
                </c:pt>
                <c:pt idx="387">
                  <c:v>dL6</c:v>
                </c:pt>
                <c:pt idx="388">
                  <c:v>dL6.1</c:v>
                </c:pt>
                <c:pt idx="389">
                  <c:v>dL6.2</c:v>
                </c:pt>
                <c:pt idx="390">
                  <c:v>hL9</c:v>
                </c:pt>
                <c:pt idx="391">
                  <c:v>hL9.1</c:v>
                </c:pt>
                <c:pt idx="392">
                  <c:v>hL9.2</c:v>
                </c:pt>
                <c:pt idx="393">
                  <c:v>hL1</c:v>
                </c:pt>
                <c:pt idx="394">
                  <c:v>hL1.1</c:v>
                </c:pt>
                <c:pt idx="395">
                  <c:v>hL1.2</c:v>
                </c:pt>
                <c:pt idx="396">
                  <c:v>dL7</c:v>
                </c:pt>
                <c:pt idx="397">
                  <c:v>dL7.1</c:v>
                </c:pt>
                <c:pt idx="398">
                  <c:v>dL7.2</c:v>
                </c:pt>
                <c:pt idx="399">
                  <c:v>dL7.3</c:v>
                </c:pt>
                <c:pt idx="400">
                  <c:v>dL7.4</c:v>
                </c:pt>
                <c:pt idx="401">
                  <c:v>hS5</c:v>
                </c:pt>
                <c:pt idx="402">
                  <c:v>hS5.1</c:v>
                </c:pt>
                <c:pt idx="403">
                  <c:v>hS5.2</c:v>
                </c:pt>
                <c:pt idx="404">
                  <c:v>hS5.3</c:v>
                </c:pt>
                <c:pt idx="405">
                  <c:v>hS5.4</c:v>
                </c:pt>
                <c:pt idx="406">
                  <c:v>dS31</c:v>
                </c:pt>
                <c:pt idx="407">
                  <c:v>dS31.1</c:v>
                </c:pt>
                <c:pt idx="408">
                  <c:v>dS31.2</c:v>
                </c:pt>
                <c:pt idx="409">
                  <c:v>dS31.3</c:v>
                </c:pt>
                <c:pt idx="410">
                  <c:v>dS31.4</c:v>
                </c:pt>
                <c:pt idx="411">
                  <c:v>lS27</c:v>
                </c:pt>
                <c:pt idx="412">
                  <c:v>lS27.1</c:v>
                </c:pt>
                <c:pt idx="413">
                  <c:v>lS27.2</c:v>
                </c:pt>
                <c:pt idx="414">
                  <c:v>lS27.3</c:v>
                </c:pt>
                <c:pt idx="415">
                  <c:v>lS27.4</c:v>
                </c:pt>
                <c:pt idx="416">
                  <c:v>lS31</c:v>
                </c:pt>
                <c:pt idx="417">
                  <c:v>lS31.1</c:v>
                </c:pt>
                <c:pt idx="418">
                  <c:v>lS31.2</c:v>
                </c:pt>
                <c:pt idx="419">
                  <c:v>lS31.3</c:v>
                </c:pt>
                <c:pt idx="420">
                  <c:v>lS31.4</c:v>
                </c:pt>
                <c:pt idx="421">
                  <c:v>lS21</c:v>
                </c:pt>
                <c:pt idx="422">
                  <c:v>lS21.1</c:v>
                </c:pt>
                <c:pt idx="423">
                  <c:v>lS21.2</c:v>
                </c:pt>
                <c:pt idx="424">
                  <c:v>lS21.3</c:v>
                </c:pt>
                <c:pt idx="425">
                  <c:v>lS21.4</c:v>
                </c:pt>
                <c:pt idx="426">
                  <c:v>dL4</c:v>
                </c:pt>
                <c:pt idx="427">
                  <c:v>dL4.1</c:v>
                </c:pt>
                <c:pt idx="428">
                  <c:v>dL4.2</c:v>
                </c:pt>
                <c:pt idx="429">
                  <c:v>dL4.3</c:v>
                </c:pt>
                <c:pt idx="430">
                  <c:v>dL4.4</c:v>
                </c:pt>
                <c:pt idx="431">
                  <c:v>hL4</c:v>
                </c:pt>
                <c:pt idx="432">
                  <c:v>hL4.1</c:v>
                </c:pt>
                <c:pt idx="433">
                  <c:v>hL4.2</c:v>
                </c:pt>
                <c:pt idx="434">
                  <c:v>hL4.3</c:v>
                </c:pt>
                <c:pt idx="435">
                  <c:v>hL4.4</c:v>
                </c:pt>
                <c:pt idx="436">
                  <c:v>dS15</c:v>
                </c:pt>
                <c:pt idx="437">
                  <c:v>dS15.1</c:v>
                </c:pt>
                <c:pt idx="438">
                  <c:v>dS15.2</c:v>
                </c:pt>
                <c:pt idx="439">
                  <c:v>dS15.3</c:v>
                </c:pt>
                <c:pt idx="440">
                  <c:v>dS15.4</c:v>
                </c:pt>
                <c:pt idx="441">
                  <c:v>hS7</c:v>
                </c:pt>
                <c:pt idx="442">
                  <c:v>hS7.1</c:v>
                </c:pt>
                <c:pt idx="443">
                  <c:v>hS7.2</c:v>
                </c:pt>
                <c:pt idx="444">
                  <c:v>hS7.3</c:v>
                </c:pt>
                <c:pt idx="445">
                  <c:v>hS7.4</c:v>
                </c:pt>
                <c:pt idx="446">
                  <c:v>lS32</c:v>
                </c:pt>
                <c:pt idx="447">
                  <c:v>lS32.1</c:v>
                </c:pt>
                <c:pt idx="448">
                  <c:v>lS32.2</c:v>
                </c:pt>
                <c:pt idx="449">
                  <c:v>lS32.3</c:v>
                </c:pt>
                <c:pt idx="450">
                  <c:v>lS32.4</c:v>
                </c:pt>
                <c:pt idx="451">
                  <c:v>dS33</c:v>
                </c:pt>
                <c:pt idx="452">
                  <c:v>dS33.1</c:v>
                </c:pt>
                <c:pt idx="453">
                  <c:v>dS33.2</c:v>
                </c:pt>
                <c:pt idx="454">
                  <c:v>dS33.3</c:v>
                </c:pt>
                <c:pt idx="455">
                  <c:v>dS33.4</c:v>
                </c:pt>
                <c:pt idx="456">
                  <c:v>hS25</c:v>
                </c:pt>
                <c:pt idx="457">
                  <c:v>hS25.1</c:v>
                </c:pt>
                <c:pt idx="458">
                  <c:v>hS25.2</c:v>
                </c:pt>
                <c:pt idx="459">
                  <c:v>hS25.3</c:v>
                </c:pt>
                <c:pt idx="460">
                  <c:v>hS25.4</c:v>
                </c:pt>
                <c:pt idx="461">
                  <c:v>dS19</c:v>
                </c:pt>
                <c:pt idx="462">
                  <c:v>dS19.1</c:v>
                </c:pt>
                <c:pt idx="463">
                  <c:v>dS19.2</c:v>
                </c:pt>
                <c:pt idx="464">
                  <c:v>dS19.3</c:v>
                </c:pt>
                <c:pt idx="465">
                  <c:v>dS19.4</c:v>
                </c:pt>
                <c:pt idx="466">
                  <c:v>dS14</c:v>
                </c:pt>
                <c:pt idx="467">
                  <c:v>dS14.1</c:v>
                </c:pt>
                <c:pt idx="468">
                  <c:v>dS14.2</c:v>
                </c:pt>
                <c:pt idx="469">
                  <c:v>dS14.3</c:v>
                </c:pt>
                <c:pt idx="470">
                  <c:v>dS14.4</c:v>
                </c:pt>
                <c:pt idx="471">
                  <c:v>dS16</c:v>
                </c:pt>
                <c:pt idx="472">
                  <c:v>dS16.1</c:v>
                </c:pt>
                <c:pt idx="473">
                  <c:v>dS16.2</c:v>
                </c:pt>
                <c:pt idx="474">
                  <c:v>dS16.3</c:v>
                </c:pt>
                <c:pt idx="475">
                  <c:v>dS16.4</c:v>
                </c:pt>
                <c:pt idx="476">
                  <c:v>pS16</c:v>
                </c:pt>
                <c:pt idx="477">
                  <c:v>pS16.1</c:v>
                </c:pt>
                <c:pt idx="478">
                  <c:v>pS16.2</c:v>
                </c:pt>
                <c:pt idx="479">
                  <c:v>pS16.3</c:v>
                </c:pt>
                <c:pt idx="480">
                  <c:v>pS16.4</c:v>
                </c:pt>
                <c:pt idx="481">
                  <c:v>dL1</c:v>
                </c:pt>
                <c:pt idx="482">
                  <c:v>dL1.1</c:v>
                </c:pt>
                <c:pt idx="483">
                  <c:v>dL1.2</c:v>
                </c:pt>
                <c:pt idx="484">
                  <c:v>dL1.3</c:v>
                </c:pt>
                <c:pt idx="485">
                  <c:v>dL1.4</c:v>
                </c:pt>
                <c:pt idx="486">
                  <c:v>pL3</c:v>
                </c:pt>
                <c:pt idx="487">
                  <c:v>pL3.1</c:v>
                </c:pt>
                <c:pt idx="488">
                  <c:v>pL3.2</c:v>
                </c:pt>
                <c:pt idx="489">
                  <c:v>pL3.3</c:v>
                </c:pt>
                <c:pt idx="490">
                  <c:v>pL3.4</c:v>
                </c:pt>
                <c:pt idx="491">
                  <c:v>hL6</c:v>
                </c:pt>
                <c:pt idx="492">
                  <c:v>hL6.1</c:v>
                </c:pt>
                <c:pt idx="493">
                  <c:v>hL6.2</c:v>
                </c:pt>
                <c:pt idx="494">
                  <c:v>hL6.3</c:v>
                </c:pt>
                <c:pt idx="495">
                  <c:v>hL6.4</c:v>
                </c:pt>
                <c:pt idx="496">
                  <c:v>hS8</c:v>
                </c:pt>
                <c:pt idx="497">
                  <c:v>hS8.1</c:v>
                </c:pt>
                <c:pt idx="498">
                  <c:v>hS8.2</c:v>
                </c:pt>
                <c:pt idx="499">
                  <c:v>hS8.3</c:v>
                </c:pt>
                <c:pt idx="500">
                  <c:v>hS8.4</c:v>
                </c:pt>
                <c:pt idx="501">
                  <c:v>hS21</c:v>
                </c:pt>
                <c:pt idx="502">
                  <c:v>hS21.1</c:v>
                </c:pt>
                <c:pt idx="503">
                  <c:v>hS21.2</c:v>
                </c:pt>
                <c:pt idx="504">
                  <c:v>hS21.3</c:v>
                </c:pt>
                <c:pt idx="505">
                  <c:v>hS21.4</c:v>
                </c:pt>
                <c:pt idx="506">
                  <c:v>hS23</c:v>
                </c:pt>
                <c:pt idx="507">
                  <c:v>hS23.1</c:v>
                </c:pt>
                <c:pt idx="508">
                  <c:v>hS23.2</c:v>
                </c:pt>
                <c:pt idx="509">
                  <c:v>hS23.3</c:v>
                </c:pt>
                <c:pt idx="510">
                  <c:v>hS23.4</c:v>
                </c:pt>
                <c:pt idx="511">
                  <c:v>hS33</c:v>
                </c:pt>
                <c:pt idx="512">
                  <c:v>hS33.1</c:v>
                </c:pt>
                <c:pt idx="513">
                  <c:v>hS33.2</c:v>
                </c:pt>
                <c:pt idx="514">
                  <c:v>hS33.3</c:v>
                </c:pt>
                <c:pt idx="515">
                  <c:v>hS33.4</c:v>
                </c:pt>
                <c:pt idx="516">
                  <c:v>dS24</c:v>
                </c:pt>
                <c:pt idx="517">
                  <c:v>dS24.1</c:v>
                </c:pt>
                <c:pt idx="518">
                  <c:v>dS24.2</c:v>
                </c:pt>
                <c:pt idx="519">
                  <c:v>dS24.3</c:v>
                </c:pt>
                <c:pt idx="520">
                  <c:v>dS24.4</c:v>
                </c:pt>
                <c:pt idx="521">
                  <c:v>dS26</c:v>
                </c:pt>
                <c:pt idx="522">
                  <c:v>dS26.1</c:v>
                </c:pt>
                <c:pt idx="523">
                  <c:v>dS26.2</c:v>
                </c:pt>
                <c:pt idx="524">
                  <c:v>dS26.3</c:v>
                </c:pt>
                <c:pt idx="525">
                  <c:v>dS26.4</c:v>
                </c:pt>
                <c:pt idx="526">
                  <c:v>dS11</c:v>
                </c:pt>
                <c:pt idx="527">
                  <c:v>dS11.1</c:v>
                </c:pt>
                <c:pt idx="528">
                  <c:v>dS11.2</c:v>
                </c:pt>
                <c:pt idx="529">
                  <c:v>dS11.3</c:v>
                </c:pt>
                <c:pt idx="530">
                  <c:v>dS11.4</c:v>
                </c:pt>
                <c:pt idx="531">
                  <c:v>dS23</c:v>
                </c:pt>
                <c:pt idx="532">
                  <c:v>dS23.1</c:v>
                </c:pt>
                <c:pt idx="533">
                  <c:v>dS23.2</c:v>
                </c:pt>
                <c:pt idx="534">
                  <c:v>dS23.3</c:v>
                </c:pt>
                <c:pt idx="535">
                  <c:v>dS23.4</c:v>
                </c:pt>
                <c:pt idx="536">
                  <c:v>hS20</c:v>
                </c:pt>
                <c:pt idx="537">
                  <c:v>hS20.1</c:v>
                </c:pt>
                <c:pt idx="538">
                  <c:v>hS20.2</c:v>
                </c:pt>
                <c:pt idx="539">
                  <c:v>hS20.3</c:v>
                </c:pt>
                <c:pt idx="540">
                  <c:v>hS20.4</c:v>
                </c:pt>
                <c:pt idx="541">
                  <c:v>hS13</c:v>
                </c:pt>
                <c:pt idx="542">
                  <c:v>hS13.1</c:v>
                </c:pt>
                <c:pt idx="543">
                  <c:v>hS13.2</c:v>
                </c:pt>
                <c:pt idx="544">
                  <c:v>hS13.3</c:v>
                </c:pt>
                <c:pt idx="545">
                  <c:v>hS13.4</c:v>
                </c:pt>
                <c:pt idx="546">
                  <c:v>dL2</c:v>
                </c:pt>
                <c:pt idx="547">
                  <c:v>dL2.1</c:v>
                </c:pt>
                <c:pt idx="548">
                  <c:v>dL2.2</c:v>
                </c:pt>
                <c:pt idx="549">
                  <c:v>dL2.3</c:v>
                </c:pt>
                <c:pt idx="550">
                  <c:v>dL2.4</c:v>
                </c:pt>
                <c:pt idx="551">
                  <c:v>lS11</c:v>
                </c:pt>
                <c:pt idx="552">
                  <c:v>lS11.1</c:v>
                </c:pt>
                <c:pt idx="553">
                  <c:v>lS11.2</c:v>
                </c:pt>
                <c:pt idx="554">
                  <c:v>lS11.3</c:v>
                </c:pt>
                <c:pt idx="555">
                  <c:v>lS11.4</c:v>
                </c:pt>
                <c:pt idx="556">
                  <c:v>lS4</c:v>
                </c:pt>
                <c:pt idx="557">
                  <c:v>lS4.1</c:v>
                </c:pt>
                <c:pt idx="558">
                  <c:v>lS4.2</c:v>
                </c:pt>
                <c:pt idx="559">
                  <c:v>lS4.3</c:v>
                </c:pt>
                <c:pt idx="560">
                  <c:v>lS4.4</c:v>
                </c:pt>
                <c:pt idx="561">
                  <c:v>lS5</c:v>
                </c:pt>
                <c:pt idx="562">
                  <c:v>lS5.1</c:v>
                </c:pt>
                <c:pt idx="563">
                  <c:v>lS5.2</c:v>
                </c:pt>
                <c:pt idx="564">
                  <c:v>lS5.3</c:v>
                </c:pt>
                <c:pt idx="565">
                  <c:v>lS5.4</c:v>
                </c:pt>
                <c:pt idx="566">
                  <c:v>hS14</c:v>
                </c:pt>
                <c:pt idx="567">
                  <c:v>hS14.1</c:v>
                </c:pt>
                <c:pt idx="568">
                  <c:v>hS14.2</c:v>
                </c:pt>
                <c:pt idx="569">
                  <c:v>hS14.3</c:v>
                </c:pt>
                <c:pt idx="570">
                  <c:v>hS14.4</c:v>
                </c:pt>
                <c:pt idx="571">
                  <c:v>pS17</c:v>
                </c:pt>
                <c:pt idx="572">
                  <c:v>pS17.1</c:v>
                </c:pt>
                <c:pt idx="573">
                  <c:v>pS17.2</c:v>
                </c:pt>
                <c:pt idx="574">
                  <c:v>pS17.3</c:v>
                </c:pt>
                <c:pt idx="575">
                  <c:v>pS17.4</c:v>
                </c:pt>
                <c:pt idx="576">
                  <c:v>hS18</c:v>
                </c:pt>
                <c:pt idx="577">
                  <c:v>hS18.1</c:v>
                </c:pt>
                <c:pt idx="578">
                  <c:v>hS18.2</c:v>
                </c:pt>
                <c:pt idx="579">
                  <c:v>hS18.3</c:v>
                </c:pt>
                <c:pt idx="580">
                  <c:v>hS18.4</c:v>
                </c:pt>
                <c:pt idx="581">
                  <c:v>pS27</c:v>
                </c:pt>
                <c:pt idx="582">
                  <c:v>pS27.1</c:v>
                </c:pt>
                <c:pt idx="583">
                  <c:v>pS27.2</c:v>
                </c:pt>
                <c:pt idx="584">
                  <c:v>pS27.3</c:v>
                </c:pt>
                <c:pt idx="585">
                  <c:v>pS27.4</c:v>
                </c:pt>
                <c:pt idx="586">
                  <c:v>lS10</c:v>
                </c:pt>
                <c:pt idx="587">
                  <c:v>lS10.1</c:v>
                </c:pt>
                <c:pt idx="588">
                  <c:v>lS10.2</c:v>
                </c:pt>
                <c:pt idx="589">
                  <c:v>lS10.3</c:v>
                </c:pt>
                <c:pt idx="590">
                  <c:v>lS10.4</c:v>
                </c:pt>
                <c:pt idx="591">
                  <c:v>dS13</c:v>
                </c:pt>
                <c:pt idx="592">
                  <c:v>dS13.1</c:v>
                </c:pt>
                <c:pt idx="593">
                  <c:v>dS13.2</c:v>
                </c:pt>
                <c:pt idx="594">
                  <c:v>dS13.3</c:v>
                </c:pt>
                <c:pt idx="595">
                  <c:v>dS13.4</c:v>
                </c:pt>
                <c:pt idx="596">
                  <c:v>hS27</c:v>
                </c:pt>
                <c:pt idx="597">
                  <c:v>hS27.1</c:v>
                </c:pt>
                <c:pt idx="598">
                  <c:v>hS27.2</c:v>
                </c:pt>
                <c:pt idx="599">
                  <c:v>hS27.3</c:v>
                </c:pt>
                <c:pt idx="600">
                  <c:v>hS27.4</c:v>
                </c:pt>
                <c:pt idx="601">
                  <c:v>pS30</c:v>
                </c:pt>
                <c:pt idx="602">
                  <c:v>pS30.1</c:v>
                </c:pt>
                <c:pt idx="603">
                  <c:v>pS30.2</c:v>
                </c:pt>
                <c:pt idx="604">
                  <c:v>pS30.3</c:v>
                </c:pt>
                <c:pt idx="605">
                  <c:v>pS30.4</c:v>
                </c:pt>
                <c:pt idx="606">
                  <c:v>pS26</c:v>
                </c:pt>
                <c:pt idx="607">
                  <c:v>pS26.1</c:v>
                </c:pt>
                <c:pt idx="608">
                  <c:v>pS26.2</c:v>
                </c:pt>
                <c:pt idx="609">
                  <c:v>pS26.3</c:v>
                </c:pt>
                <c:pt idx="610">
                  <c:v>pS26.4</c:v>
                </c:pt>
                <c:pt idx="611">
                  <c:v>pL1</c:v>
                </c:pt>
                <c:pt idx="612">
                  <c:v>pL1.1</c:v>
                </c:pt>
                <c:pt idx="613">
                  <c:v>pL1.2</c:v>
                </c:pt>
                <c:pt idx="614">
                  <c:v>pL1.3</c:v>
                </c:pt>
                <c:pt idx="615">
                  <c:v>pL1.4</c:v>
                </c:pt>
                <c:pt idx="616">
                  <c:v>hS24</c:v>
                </c:pt>
                <c:pt idx="617">
                  <c:v>hS24.1</c:v>
                </c:pt>
                <c:pt idx="618">
                  <c:v>hS24.2</c:v>
                </c:pt>
                <c:pt idx="619">
                  <c:v>hS24.3</c:v>
                </c:pt>
                <c:pt idx="620">
                  <c:v>hS24.4</c:v>
                </c:pt>
                <c:pt idx="621">
                  <c:v>dS4</c:v>
                </c:pt>
                <c:pt idx="622">
                  <c:v>dS4.1</c:v>
                </c:pt>
                <c:pt idx="623">
                  <c:v>dS4.2</c:v>
                </c:pt>
                <c:pt idx="624">
                  <c:v>dS4.3</c:v>
                </c:pt>
                <c:pt idx="625">
                  <c:v>dS4.4</c:v>
                </c:pt>
                <c:pt idx="626">
                  <c:v>pL6</c:v>
                </c:pt>
                <c:pt idx="627">
                  <c:v>pL6.1</c:v>
                </c:pt>
                <c:pt idx="628">
                  <c:v>pL6.2</c:v>
                </c:pt>
                <c:pt idx="629">
                  <c:v>pL6.3</c:v>
                </c:pt>
                <c:pt idx="630">
                  <c:v>pL6.4</c:v>
                </c:pt>
                <c:pt idx="631">
                  <c:v>lS14</c:v>
                </c:pt>
                <c:pt idx="632">
                  <c:v>lS14.1</c:v>
                </c:pt>
                <c:pt idx="633">
                  <c:v>lS14.2</c:v>
                </c:pt>
                <c:pt idx="634">
                  <c:v>lS14.3</c:v>
                </c:pt>
                <c:pt idx="635">
                  <c:v>lS14.4</c:v>
                </c:pt>
              </c:strCache>
            </c:strRef>
          </c:cat>
          <c:val>
            <c:numRef>
              <c:f>'Raw pigments'!$J$2:$J$637</c:f>
              <c:numCache>
                <c:formatCode>General</c:formatCode>
                <c:ptCount val="636"/>
                <c:pt idx="0">
                  <c:v>50.151467833617502</c:v>
                </c:pt>
                <c:pt idx="1">
                  <c:v>55.043366920928499</c:v>
                </c:pt>
                <c:pt idx="2">
                  <c:v>56.013065550717002</c:v>
                </c:pt>
                <c:pt idx="3">
                  <c:v>47.764425621163198</c:v>
                </c:pt>
                <c:pt idx="4">
                  <c:v>44.991701175937997</c:v>
                </c:pt>
                <c:pt idx="5">
                  <c:v>48.326235106775897</c:v>
                </c:pt>
                <c:pt idx="6">
                  <c:v>202.51368928626601</c:v>
                </c:pt>
                <c:pt idx="7">
                  <c:v>207.34854735582451</c:v>
                </c:pt>
                <c:pt idx="8">
                  <c:v>205.58455572512969</c:v>
                </c:pt>
                <c:pt idx="9">
                  <c:v>68.858543720888505</c:v>
                </c:pt>
                <c:pt idx="10">
                  <c:v>72.943184131317494</c:v>
                </c:pt>
                <c:pt idx="11">
                  <c:v>75.005671378598606</c:v>
                </c:pt>
                <c:pt idx="12">
                  <c:v>123.87792201909799</c:v>
                </c:pt>
                <c:pt idx="13">
                  <c:v>125.10876060834001</c:v>
                </c:pt>
                <c:pt idx="14">
                  <c:v>121.185661939494</c:v>
                </c:pt>
                <c:pt idx="15">
                  <c:v>40.725903090459497</c:v>
                </c:pt>
                <c:pt idx="16">
                  <c:v>39.563827275013701</c:v>
                </c:pt>
                <c:pt idx="17">
                  <c:v>39.553561004662903</c:v>
                </c:pt>
                <c:pt idx="18">
                  <c:v>25.609218551627801</c:v>
                </c:pt>
                <c:pt idx="19">
                  <c:v>25.165609008680299</c:v>
                </c:pt>
                <c:pt idx="20">
                  <c:v>25.115351879804798</c:v>
                </c:pt>
                <c:pt idx="21">
                  <c:v>68.861868764810097</c:v>
                </c:pt>
                <c:pt idx="22">
                  <c:v>68.250848916183898</c:v>
                </c:pt>
                <c:pt idx="23">
                  <c:v>70.957953664631702</c:v>
                </c:pt>
                <c:pt idx="24">
                  <c:v>70.903606055391705</c:v>
                </c:pt>
                <c:pt idx="25">
                  <c:v>73.332790642767904</c:v>
                </c:pt>
                <c:pt idx="26">
                  <c:v>77.802610376238704</c:v>
                </c:pt>
                <c:pt idx="27">
                  <c:v>69.0243547456203</c:v>
                </c:pt>
                <c:pt idx="28">
                  <c:v>69.025605202034001</c:v>
                </c:pt>
                <c:pt idx="29">
                  <c:v>68.954281830065895</c:v>
                </c:pt>
                <c:pt idx="30">
                  <c:v>10.898705546711</c:v>
                </c:pt>
                <c:pt idx="31">
                  <c:v>13.501980864657501</c:v>
                </c:pt>
                <c:pt idx="32">
                  <c:v>14.265940998314999</c:v>
                </c:pt>
                <c:pt idx="33">
                  <c:v>73.468729538214106</c:v>
                </c:pt>
                <c:pt idx="34">
                  <c:v>78.481429680828199</c:v>
                </c:pt>
                <c:pt idx="35">
                  <c:v>76.9316917882784</c:v>
                </c:pt>
                <c:pt idx="36">
                  <c:v>74.032901584528005</c:v>
                </c:pt>
                <c:pt idx="37">
                  <c:v>74.526938655947902</c:v>
                </c:pt>
                <c:pt idx="38">
                  <c:v>75.162181067732305</c:v>
                </c:pt>
                <c:pt idx="39">
                  <c:v>74.078350329421497</c:v>
                </c:pt>
                <c:pt idx="40">
                  <c:v>74.355663686130896</c:v>
                </c:pt>
                <c:pt idx="41">
                  <c:v>77.067892319403896</c:v>
                </c:pt>
                <c:pt idx="42">
                  <c:v>30.8071895841851</c:v>
                </c:pt>
                <c:pt idx="43">
                  <c:v>32.670849224650503</c:v>
                </c:pt>
                <c:pt idx="44">
                  <c:v>31.244898409874502</c:v>
                </c:pt>
                <c:pt idx="45">
                  <c:v>22.362486930639299</c:v>
                </c:pt>
                <c:pt idx="46">
                  <c:v>20.906667800358498</c:v>
                </c:pt>
                <c:pt idx="47">
                  <c:v>23.506001342717202</c:v>
                </c:pt>
                <c:pt idx="48">
                  <c:v>178.3634619579008</c:v>
                </c:pt>
                <c:pt idx="49">
                  <c:v>147.09548453659099</c:v>
                </c:pt>
                <c:pt idx="50">
                  <c:v>158.42384870778793</c:v>
                </c:pt>
                <c:pt idx="51">
                  <c:v>22.723171131600299</c:v>
                </c:pt>
                <c:pt idx="52">
                  <c:v>22.980361682101599</c:v>
                </c:pt>
                <c:pt idx="53">
                  <c:v>24.987643935897399</c:v>
                </c:pt>
                <c:pt idx="54">
                  <c:v>161.89819940470699</c:v>
                </c:pt>
                <c:pt idx="55">
                  <c:v>164.57857189829701</c:v>
                </c:pt>
                <c:pt idx="56">
                  <c:v>155.08600729703704</c:v>
                </c:pt>
                <c:pt idx="57">
                  <c:v>121.39253304772301</c:v>
                </c:pt>
                <c:pt idx="58">
                  <c:v>123.298799388136</c:v>
                </c:pt>
                <c:pt idx="59">
                  <c:v>120.104528539999</c:v>
                </c:pt>
                <c:pt idx="60">
                  <c:v>205.13884713117781</c:v>
                </c:pt>
                <c:pt idx="61">
                  <c:v>215.11128275023739</c:v>
                </c:pt>
                <c:pt idx="62">
                  <c:v>205.87064420461661</c:v>
                </c:pt>
                <c:pt idx="63">
                  <c:v>85.985798381973297</c:v>
                </c:pt>
                <c:pt idx="64">
                  <c:v>83.951366622598599</c:v>
                </c:pt>
                <c:pt idx="65">
                  <c:v>85.8715239349049</c:v>
                </c:pt>
                <c:pt idx="66">
                  <c:v>53.0120031356618</c:v>
                </c:pt>
                <c:pt idx="67">
                  <c:v>53.978668601442607</c:v>
                </c:pt>
                <c:pt idx="68">
                  <c:v>52.740925737634697</c:v>
                </c:pt>
                <c:pt idx="69">
                  <c:v>28.925063268596801</c:v>
                </c:pt>
                <c:pt idx="70">
                  <c:v>29.596823409507</c:v>
                </c:pt>
                <c:pt idx="71">
                  <c:v>31.145772819641099</c:v>
                </c:pt>
                <c:pt idx="72">
                  <c:v>201.91114850014708</c:v>
                </c:pt>
                <c:pt idx="73">
                  <c:v>208.99003451364231</c:v>
                </c:pt>
                <c:pt idx="74">
                  <c:v>210.49805364727348</c:v>
                </c:pt>
                <c:pt idx="75">
                  <c:v>50.841844245407202</c:v>
                </c:pt>
                <c:pt idx="76">
                  <c:v>50.119869911539602</c:v>
                </c:pt>
                <c:pt idx="77">
                  <c:v>46.599060390791799</c:v>
                </c:pt>
                <c:pt idx="78">
                  <c:v>23.400095457364898</c:v>
                </c:pt>
                <c:pt idx="79">
                  <c:v>25.052732955902499</c:v>
                </c:pt>
                <c:pt idx="80">
                  <c:v>25.843214801969101</c:v>
                </c:pt>
                <c:pt idx="81">
                  <c:v>34.665017526496698</c:v>
                </c:pt>
                <c:pt idx="82">
                  <c:v>35.259617415717202</c:v>
                </c:pt>
                <c:pt idx="83">
                  <c:v>35.979499661379698</c:v>
                </c:pt>
                <c:pt idx="84">
                  <c:v>55.556019334489697</c:v>
                </c:pt>
                <c:pt idx="85">
                  <c:v>55.696349182400702</c:v>
                </c:pt>
                <c:pt idx="86">
                  <c:v>59.2965624518448</c:v>
                </c:pt>
                <c:pt idx="87">
                  <c:v>52.351266727499798</c:v>
                </c:pt>
                <c:pt idx="88">
                  <c:v>69.949448174982805</c:v>
                </c:pt>
                <c:pt idx="89">
                  <c:v>67.971686105158497</c:v>
                </c:pt>
                <c:pt idx="90">
                  <c:v>37.5988732168111</c:v>
                </c:pt>
                <c:pt idx="91">
                  <c:v>38.112973335782797</c:v>
                </c:pt>
                <c:pt idx="92">
                  <c:v>37.1879692374415</c:v>
                </c:pt>
                <c:pt idx="93">
                  <c:v>53.9667903805192</c:v>
                </c:pt>
                <c:pt idx="94">
                  <c:v>53.768703285334801</c:v>
                </c:pt>
                <c:pt idx="95">
                  <c:v>54.280109787784099</c:v>
                </c:pt>
                <c:pt idx="96">
                  <c:v>58.465215144606802</c:v>
                </c:pt>
                <c:pt idx="97">
                  <c:v>60.292381110373015</c:v>
                </c:pt>
                <c:pt idx="98">
                  <c:v>66.845011601701401</c:v>
                </c:pt>
                <c:pt idx="99">
                  <c:v>178.7437381150969</c:v>
                </c:pt>
                <c:pt idx="100">
                  <c:v>173.16509994609589</c:v>
                </c:pt>
                <c:pt idx="101">
                  <c:v>182.91204662385979</c:v>
                </c:pt>
                <c:pt idx="102">
                  <c:v>95.095681599559398</c:v>
                </c:pt>
                <c:pt idx="103">
                  <c:v>93.679092021636194</c:v>
                </c:pt>
                <c:pt idx="104">
                  <c:v>93.209790423184003</c:v>
                </c:pt>
                <c:pt idx="105">
                  <c:v>41.807191812427497</c:v>
                </c:pt>
                <c:pt idx="106">
                  <c:v>42.591018837973003</c:v>
                </c:pt>
                <c:pt idx="107">
                  <c:v>42.503292634262401</c:v>
                </c:pt>
                <c:pt idx="108">
                  <c:v>243.47238560120201</c:v>
                </c:pt>
                <c:pt idx="109">
                  <c:v>261.79040168231302</c:v>
                </c:pt>
                <c:pt idx="110">
                  <c:v>228.98411489514999</c:v>
                </c:pt>
                <c:pt idx="111">
                  <c:v>233.48171318871101</c:v>
                </c:pt>
                <c:pt idx="112">
                  <c:v>211.110672471372</c:v>
                </c:pt>
                <c:pt idx="113">
                  <c:v>222.549179341084</c:v>
                </c:pt>
                <c:pt idx="114">
                  <c:v>191.76285485891501</c:v>
                </c:pt>
                <c:pt idx="115">
                  <c:v>293.20073420211702</c:v>
                </c:pt>
                <c:pt idx="116">
                  <c:v>270.42482989535802</c:v>
                </c:pt>
                <c:pt idx="117">
                  <c:v>39.2664797907983</c:v>
                </c:pt>
                <c:pt idx="118">
                  <c:v>39.387324937954702</c:v>
                </c:pt>
                <c:pt idx="119">
                  <c:v>38.5331837410275</c:v>
                </c:pt>
                <c:pt idx="120">
                  <c:v>78.715427990971591</c:v>
                </c:pt>
                <c:pt idx="121">
                  <c:v>79.222076623947501</c:v>
                </c:pt>
                <c:pt idx="122">
                  <c:v>83.600677893245802</c:v>
                </c:pt>
                <c:pt idx="123">
                  <c:v>55.571470378559901</c:v>
                </c:pt>
                <c:pt idx="124">
                  <c:v>54.845820691508401</c:v>
                </c:pt>
                <c:pt idx="125">
                  <c:v>54.234623696433303</c:v>
                </c:pt>
                <c:pt idx="126">
                  <c:v>40.1789396540171</c:v>
                </c:pt>
                <c:pt idx="127">
                  <c:v>41.527884532959398</c:v>
                </c:pt>
                <c:pt idx="128">
                  <c:v>39.1259019081308</c:v>
                </c:pt>
                <c:pt idx="129">
                  <c:v>72.874623112359203</c:v>
                </c:pt>
                <c:pt idx="130">
                  <c:v>73.3447407139479</c:v>
                </c:pt>
                <c:pt idx="131">
                  <c:v>70.328674082068503</c:v>
                </c:pt>
                <c:pt idx="132">
                  <c:v>45.678026429632602</c:v>
                </c:pt>
                <c:pt idx="133">
                  <c:v>41.147140316402997</c:v>
                </c:pt>
                <c:pt idx="134">
                  <c:v>41.713317931972298</c:v>
                </c:pt>
                <c:pt idx="135">
                  <c:v>45.706600047581802</c:v>
                </c:pt>
                <c:pt idx="136">
                  <c:v>45.173078277338</c:v>
                </c:pt>
                <c:pt idx="137">
                  <c:v>46.136269925378897</c:v>
                </c:pt>
                <c:pt idx="138">
                  <c:v>44.181813655050398</c:v>
                </c:pt>
                <c:pt idx="139">
                  <c:v>44.828966704921903</c:v>
                </c:pt>
                <c:pt idx="140">
                  <c:v>38.31973131841081</c:v>
                </c:pt>
                <c:pt idx="141">
                  <c:v>66.629674093642294</c:v>
                </c:pt>
                <c:pt idx="142">
                  <c:v>73.661817651083993</c:v>
                </c:pt>
                <c:pt idx="143">
                  <c:v>70.627245026545694</c:v>
                </c:pt>
                <c:pt idx="144">
                  <c:v>41.78014449969546</c:v>
                </c:pt>
                <c:pt idx="145">
                  <c:v>29.1576124132731</c:v>
                </c:pt>
                <c:pt idx="146">
                  <c:v>33.350373962222839</c:v>
                </c:pt>
                <c:pt idx="147">
                  <c:v>30.955084245033301</c:v>
                </c:pt>
                <c:pt idx="148">
                  <c:v>50.209283035543898</c:v>
                </c:pt>
                <c:pt idx="149">
                  <c:v>32.375949528123698</c:v>
                </c:pt>
                <c:pt idx="150">
                  <c:v>20.546323313538611</c:v>
                </c:pt>
                <c:pt idx="151">
                  <c:v>15.07231416384788</c:v>
                </c:pt>
                <c:pt idx="152">
                  <c:v>10.1701822160225</c:v>
                </c:pt>
                <c:pt idx="153">
                  <c:v>33.145837730829697</c:v>
                </c:pt>
                <c:pt idx="154">
                  <c:v>32.603329720679497</c:v>
                </c:pt>
                <c:pt idx="155">
                  <c:v>32.0105793374168</c:v>
                </c:pt>
                <c:pt idx="156">
                  <c:v>44.953940954023452</c:v>
                </c:pt>
                <c:pt idx="157">
                  <c:v>50.661803219468162</c:v>
                </c:pt>
                <c:pt idx="158">
                  <c:v>54.803661577655589</c:v>
                </c:pt>
                <c:pt idx="159">
                  <c:v>95.032697581752998</c:v>
                </c:pt>
                <c:pt idx="160">
                  <c:v>103.06635611065599</c:v>
                </c:pt>
                <c:pt idx="161">
                  <c:v>104.7379597576958</c:v>
                </c:pt>
                <c:pt idx="162">
                  <c:v>142.11385224985071</c:v>
                </c:pt>
                <c:pt idx="163">
                  <c:v>147.2509592814701</c:v>
                </c:pt>
                <c:pt idx="164">
                  <c:v>140.26177516402521</c:v>
                </c:pt>
                <c:pt idx="165">
                  <c:v>59.245793374746796</c:v>
                </c:pt>
                <c:pt idx="166">
                  <c:v>59.094271475942499</c:v>
                </c:pt>
                <c:pt idx="167">
                  <c:v>57.9003459291472</c:v>
                </c:pt>
                <c:pt idx="168">
                  <c:v>16.484455030343401</c:v>
                </c:pt>
                <c:pt idx="169">
                  <c:v>17.9807109413556</c:v>
                </c:pt>
                <c:pt idx="170">
                  <c:v>22.849096258999101</c:v>
                </c:pt>
                <c:pt idx="171">
                  <c:v>7.8254503694547797</c:v>
                </c:pt>
                <c:pt idx="172">
                  <c:v>7.7961417768677999</c:v>
                </c:pt>
                <c:pt idx="173">
                  <c:v>9.1153634392038505</c:v>
                </c:pt>
                <c:pt idx="174">
                  <c:v>35.1104486812049</c:v>
                </c:pt>
                <c:pt idx="175">
                  <c:v>35.812751018893003</c:v>
                </c:pt>
                <c:pt idx="176">
                  <c:v>36.670917040235203</c:v>
                </c:pt>
                <c:pt idx="177">
                  <c:v>103.76418095719231</c:v>
                </c:pt>
                <c:pt idx="178">
                  <c:v>107.9414750090358</c:v>
                </c:pt>
                <c:pt idx="179">
                  <c:v>103.42146896162291</c:v>
                </c:pt>
                <c:pt idx="180">
                  <c:v>30.500595461771098</c:v>
                </c:pt>
                <c:pt idx="181">
                  <c:v>32.026598153662</c:v>
                </c:pt>
                <c:pt idx="182">
                  <c:v>32.468938320822403</c:v>
                </c:pt>
                <c:pt idx="183">
                  <c:v>46.532061806299488</c:v>
                </c:pt>
                <c:pt idx="184">
                  <c:v>48.625952731569789</c:v>
                </c:pt>
                <c:pt idx="185">
                  <c:v>48.215258534728946</c:v>
                </c:pt>
                <c:pt idx="186">
                  <c:v>26.464978002419002</c:v>
                </c:pt>
                <c:pt idx="187">
                  <c:v>25.210622747572639</c:v>
                </c:pt>
                <c:pt idx="188">
                  <c:v>26.254806508159348</c:v>
                </c:pt>
                <c:pt idx="189">
                  <c:v>94.2908002396033</c:v>
                </c:pt>
                <c:pt idx="190">
                  <c:v>100.6731777695755</c:v>
                </c:pt>
                <c:pt idx="191">
                  <c:v>93.350259376890591</c:v>
                </c:pt>
                <c:pt idx="192">
                  <c:v>2.6118496631008901</c:v>
                </c:pt>
                <c:pt idx="193">
                  <c:v>9.5772816188238199</c:v>
                </c:pt>
                <c:pt idx="194">
                  <c:v>2.0687121426859099</c:v>
                </c:pt>
                <c:pt idx="195">
                  <c:v>6.8037770277204999</c:v>
                </c:pt>
                <c:pt idx="196">
                  <c:v>14.955231318337892</c:v>
                </c:pt>
                <c:pt idx="197">
                  <c:v>13.866035303819499</c:v>
                </c:pt>
                <c:pt idx="198">
                  <c:v>11.449246585939401</c:v>
                </c:pt>
                <c:pt idx="199">
                  <c:v>12.0852131956742</c:v>
                </c:pt>
                <c:pt idx="200">
                  <c:v>16.627543092099099</c:v>
                </c:pt>
                <c:pt idx="201">
                  <c:v>10.641903649272599</c:v>
                </c:pt>
                <c:pt idx="202">
                  <c:v>0</c:v>
                </c:pt>
                <c:pt idx="203">
                  <c:v>0</c:v>
                </c:pt>
                <c:pt idx="204">
                  <c:v>13.8015765333729</c:v>
                </c:pt>
                <c:pt idx="205">
                  <c:v>16.044824373241582</c:v>
                </c:pt>
                <c:pt idx="206">
                  <c:v>9.6805347749683595</c:v>
                </c:pt>
                <c:pt idx="207">
                  <c:v>6.9228786630969301</c:v>
                </c:pt>
                <c:pt idx="208">
                  <c:v>12.7943428951031</c:v>
                </c:pt>
                <c:pt idx="209">
                  <c:v>12.126237275298081</c:v>
                </c:pt>
                <c:pt idx="210">
                  <c:v>27.059502777500398</c:v>
                </c:pt>
                <c:pt idx="211">
                  <c:v>26.043395602701899</c:v>
                </c:pt>
                <c:pt idx="212">
                  <c:v>27.330636496850101</c:v>
                </c:pt>
                <c:pt idx="213">
                  <c:v>3.0831589696502597</c:v>
                </c:pt>
                <c:pt idx="214">
                  <c:v>0</c:v>
                </c:pt>
                <c:pt idx="215">
                  <c:v>0</c:v>
                </c:pt>
                <c:pt idx="216">
                  <c:v>14.2928084485726</c:v>
                </c:pt>
                <c:pt idx="217">
                  <c:v>5.2231738996525401</c:v>
                </c:pt>
                <c:pt idx="218">
                  <c:v>5.7441670997592729</c:v>
                </c:pt>
                <c:pt idx="219">
                  <c:v>10.8003088497852</c:v>
                </c:pt>
                <c:pt idx="220">
                  <c:v>13.927837761533199</c:v>
                </c:pt>
                <c:pt idx="221">
                  <c:v>14.9908150781914</c:v>
                </c:pt>
                <c:pt idx="222">
                  <c:v>25.634440304957302</c:v>
                </c:pt>
                <c:pt idx="223">
                  <c:v>25.259650784337701</c:v>
                </c:pt>
                <c:pt idx="224">
                  <c:v>26.168310537804501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14.675452920691701</c:v>
                </c:pt>
                <c:pt idx="229">
                  <c:v>10.925156853789399</c:v>
                </c:pt>
                <c:pt idx="230">
                  <c:v>18.581718700836301</c:v>
                </c:pt>
                <c:pt idx="231">
                  <c:v>2.60662155011727</c:v>
                </c:pt>
                <c:pt idx="232">
                  <c:v>6.2843380624331404</c:v>
                </c:pt>
                <c:pt idx="233">
                  <c:v>5.2678966219541099</c:v>
                </c:pt>
                <c:pt idx="234">
                  <c:v>9.2930310767707898</c:v>
                </c:pt>
                <c:pt idx="235">
                  <c:v>9.2605079896877491</c:v>
                </c:pt>
                <c:pt idx="236">
                  <c:v>9.6277789778037004</c:v>
                </c:pt>
                <c:pt idx="237">
                  <c:v>6.1849452089155399</c:v>
                </c:pt>
                <c:pt idx="238">
                  <c:v>1.3831148024161299</c:v>
                </c:pt>
                <c:pt idx="239">
                  <c:v>2.4480523797576299</c:v>
                </c:pt>
                <c:pt idx="240">
                  <c:v>0.33687961910008302</c:v>
                </c:pt>
                <c:pt idx="241">
                  <c:v>0</c:v>
                </c:pt>
                <c:pt idx="242">
                  <c:v>1.32465798134875</c:v>
                </c:pt>
                <c:pt idx="243">
                  <c:v>19.478609578000899</c:v>
                </c:pt>
                <c:pt idx="244">
                  <c:v>15.991039475616599</c:v>
                </c:pt>
                <c:pt idx="245">
                  <c:v>8.4391846906414596</c:v>
                </c:pt>
                <c:pt idx="246">
                  <c:v>2.9807688350022801</c:v>
                </c:pt>
                <c:pt idx="247">
                  <c:v>23.321065354744501</c:v>
                </c:pt>
                <c:pt idx="248">
                  <c:v>0.97072747336154996</c:v>
                </c:pt>
                <c:pt idx="249">
                  <c:v>51.4298290266603</c:v>
                </c:pt>
                <c:pt idx="250">
                  <c:v>51.160036193261597</c:v>
                </c:pt>
                <c:pt idx="251">
                  <c:v>52.150456587817601</c:v>
                </c:pt>
                <c:pt idx="252">
                  <c:v>31.053311133295399</c:v>
                </c:pt>
                <c:pt idx="253">
                  <c:v>31.298017991927502</c:v>
                </c:pt>
                <c:pt idx="254">
                  <c:v>35.548543560726699</c:v>
                </c:pt>
                <c:pt idx="255">
                  <c:v>37.60285435099528</c:v>
                </c:pt>
                <c:pt idx="256">
                  <c:v>24.852377785205299</c:v>
                </c:pt>
                <c:pt idx="257">
                  <c:v>13.835934462640401</c:v>
                </c:pt>
                <c:pt idx="258">
                  <c:v>96.620883265732601</c:v>
                </c:pt>
                <c:pt idx="259">
                  <c:v>94.260817574115094</c:v>
                </c:pt>
                <c:pt idx="260">
                  <c:v>74.761790603729494</c:v>
                </c:pt>
                <c:pt idx="261">
                  <c:v>31.320787310838242</c:v>
                </c:pt>
                <c:pt idx="262">
                  <c:v>31.392257888367681</c:v>
                </c:pt>
                <c:pt idx="263">
                  <c:v>33.021152692639802</c:v>
                </c:pt>
                <c:pt idx="264">
                  <c:v>28.005843988129655</c:v>
                </c:pt>
                <c:pt idx="265">
                  <c:v>27.734345060028435</c:v>
                </c:pt>
                <c:pt idx="266">
                  <c:v>29.7198856204738</c:v>
                </c:pt>
                <c:pt idx="267">
                  <c:v>57.370627299884198</c:v>
                </c:pt>
                <c:pt idx="268">
                  <c:v>50.2392082591712</c:v>
                </c:pt>
                <c:pt idx="269">
                  <c:v>44.657316523730103</c:v>
                </c:pt>
                <c:pt idx="270">
                  <c:v>93.331810498226602</c:v>
                </c:pt>
                <c:pt idx="271">
                  <c:v>93.380902164957902</c:v>
                </c:pt>
                <c:pt idx="272">
                  <c:v>80.993181258634465</c:v>
                </c:pt>
                <c:pt idx="273">
                  <c:v>33.508069928909428</c:v>
                </c:pt>
                <c:pt idx="274">
                  <c:v>27.782690425824683</c:v>
                </c:pt>
                <c:pt idx="275">
                  <c:v>34.343748010165498</c:v>
                </c:pt>
                <c:pt idx="276">
                  <c:v>66.483985838963505</c:v>
                </c:pt>
                <c:pt idx="277">
                  <c:v>68.605049774022405</c:v>
                </c:pt>
                <c:pt idx="278">
                  <c:v>68.341725716353693</c:v>
                </c:pt>
                <c:pt idx="279">
                  <c:v>123.19661188322929</c:v>
                </c:pt>
                <c:pt idx="280">
                  <c:v>112.5514393044752</c:v>
                </c:pt>
                <c:pt idx="281">
                  <c:v>127.190432892058</c:v>
                </c:pt>
                <c:pt idx="282">
                  <c:v>42.895624730991003</c:v>
                </c:pt>
                <c:pt idx="283">
                  <c:v>43.536829809912398</c:v>
                </c:pt>
                <c:pt idx="284">
                  <c:v>44.036603266952604</c:v>
                </c:pt>
                <c:pt idx="285">
                  <c:v>12.801593906620131</c:v>
                </c:pt>
                <c:pt idx="286">
                  <c:v>11.2602424215554</c:v>
                </c:pt>
                <c:pt idx="287">
                  <c:v>9.6006624359736907</c:v>
                </c:pt>
                <c:pt idx="288">
                  <c:v>30.014472586066201</c:v>
                </c:pt>
                <c:pt idx="289">
                  <c:v>34.494674428366402</c:v>
                </c:pt>
                <c:pt idx="290">
                  <c:v>33.390134834038797</c:v>
                </c:pt>
                <c:pt idx="291">
                  <c:v>46.384850538363899</c:v>
                </c:pt>
                <c:pt idx="292">
                  <c:v>44.807707912398698</c:v>
                </c:pt>
                <c:pt idx="293">
                  <c:v>41.355425340451902</c:v>
                </c:pt>
                <c:pt idx="294">
                  <c:v>29.6592850775031</c:v>
                </c:pt>
                <c:pt idx="295">
                  <c:v>34.100296197788701</c:v>
                </c:pt>
                <c:pt idx="296">
                  <c:v>33.113419103021897</c:v>
                </c:pt>
                <c:pt idx="297">
                  <c:v>40.954590804247701</c:v>
                </c:pt>
                <c:pt idx="298">
                  <c:v>48.282564849464599</c:v>
                </c:pt>
                <c:pt idx="299">
                  <c:v>45.581135454733499</c:v>
                </c:pt>
                <c:pt idx="300">
                  <c:v>21.795668042476091</c:v>
                </c:pt>
                <c:pt idx="301">
                  <c:v>21.019544971794232</c:v>
                </c:pt>
                <c:pt idx="302">
                  <c:v>21.317027281394758</c:v>
                </c:pt>
                <c:pt idx="303">
                  <c:v>21.553273575355998</c:v>
                </c:pt>
                <c:pt idx="304">
                  <c:v>22.158774652933101</c:v>
                </c:pt>
                <c:pt idx="305">
                  <c:v>22.5806081333013</c:v>
                </c:pt>
                <c:pt idx="306">
                  <c:v>32.45729643937775</c:v>
                </c:pt>
                <c:pt idx="307">
                  <c:v>31.983453122542493</c:v>
                </c:pt>
                <c:pt idx="308">
                  <c:v>33.710655929180049</c:v>
                </c:pt>
                <c:pt idx="309">
                  <c:v>23.766237957040101</c:v>
                </c:pt>
                <c:pt idx="310">
                  <c:v>23.372738444600401</c:v>
                </c:pt>
                <c:pt idx="311">
                  <c:v>23.946660970263402</c:v>
                </c:pt>
                <c:pt idx="312">
                  <c:v>57.2192578205091</c:v>
                </c:pt>
                <c:pt idx="313">
                  <c:v>57.8495000964881</c:v>
                </c:pt>
                <c:pt idx="314">
                  <c:v>56.808248013461906</c:v>
                </c:pt>
                <c:pt idx="315">
                  <c:v>9.0561870023063307</c:v>
                </c:pt>
                <c:pt idx="316">
                  <c:v>8.3258474079028506</c:v>
                </c:pt>
                <c:pt idx="317">
                  <c:v>9.9016399940847606</c:v>
                </c:pt>
                <c:pt idx="318">
                  <c:v>45.931753360718702</c:v>
                </c:pt>
                <c:pt idx="319">
                  <c:v>48.248139673094997</c:v>
                </c:pt>
                <c:pt idx="320">
                  <c:v>46.717633258356003</c:v>
                </c:pt>
                <c:pt idx="321">
                  <c:v>57.412278745342398</c:v>
                </c:pt>
                <c:pt idx="322">
                  <c:v>57.583717793883594</c:v>
                </c:pt>
                <c:pt idx="323">
                  <c:v>59.729454801786744</c:v>
                </c:pt>
                <c:pt idx="324">
                  <c:v>37.599360525387297</c:v>
                </c:pt>
                <c:pt idx="325">
                  <c:v>36.542925683799098</c:v>
                </c:pt>
                <c:pt idx="326">
                  <c:v>37.705210301082602</c:v>
                </c:pt>
                <c:pt idx="327">
                  <c:v>33.048925623591145</c:v>
                </c:pt>
                <c:pt idx="328">
                  <c:v>30.928454040609751</c:v>
                </c:pt>
                <c:pt idx="329">
                  <c:v>31.838915662529502</c:v>
                </c:pt>
                <c:pt idx="330">
                  <c:v>30.646157982579499</c:v>
                </c:pt>
                <c:pt idx="331">
                  <c:v>28.625457177764901</c:v>
                </c:pt>
                <c:pt idx="332">
                  <c:v>29.798818624247399</c:v>
                </c:pt>
                <c:pt idx="333">
                  <c:v>21.277826239233399</c:v>
                </c:pt>
                <c:pt idx="334">
                  <c:v>21.044522007908199</c:v>
                </c:pt>
                <c:pt idx="335">
                  <c:v>21.980560161035701</c:v>
                </c:pt>
                <c:pt idx="336">
                  <c:v>39.848156370045501</c:v>
                </c:pt>
                <c:pt idx="337">
                  <c:v>39.906895222623</c:v>
                </c:pt>
                <c:pt idx="338">
                  <c:v>39.073422523828398</c:v>
                </c:pt>
                <c:pt idx="339">
                  <c:v>28.556372900766569</c:v>
                </c:pt>
                <c:pt idx="340">
                  <c:v>28.505348312316332</c:v>
                </c:pt>
                <c:pt idx="341">
                  <c:v>27.408086213471229</c:v>
                </c:pt>
                <c:pt idx="342">
                  <c:v>24.998613774457301</c:v>
                </c:pt>
                <c:pt idx="343">
                  <c:v>26.4552117754595</c:v>
                </c:pt>
                <c:pt idx="344">
                  <c:v>25.683094898557702</c:v>
                </c:pt>
                <c:pt idx="345">
                  <c:v>6.8832797876107001</c:v>
                </c:pt>
                <c:pt idx="346">
                  <c:v>6.6644709310796904</c:v>
                </c:pt>
                <c:pt idx="347">
                  <c:v>7.4703344100674105</c:v>
                </c:pt>
                <c:pt idx="348">
                  <c:v>148.25344562201894</c:v>
                </c:pt>
                <c:pt idx="349">
                  <c:v>156.677916088145</c:v>
                </c:pt>
                <c:pt idx="350">
                  <c:v>148.45601734620919</c:v>
                </c:pt>
                <c:pt idx="351">
                  <c:v>25.6609626910647</c:v>
                </c:pt>
                <c:pt idx="352">
                  <c:v>30.814899684151001</c:v>
                </c:pt>
                <c:pt idx="353">
                  <c:v>31.413976580421</c:v>
                </c:pt>
                <c:pt idx="354">
                  <c:v>32.478579306898403</c:v>
                </c:pt>
                <c:pt idx="355">
                  <c:v>33.523194821935803</c:v>
                </c:pt>
                <c:pt idx="356">
                  <c:v>35.578868433794803</c:v>
                </c:pt>
                <c:pt idx="357">
                  <c:v>26.516815633078998</c:v>
                </c:pt>
                <c:pt idx="358">
                  <c:v>23.843779945806922</c:v>
                </c:pt>
                <c:pt idx="359">
                  <c:v>25.826332010172798</c:v>
                </c:pt>
                <c:pt idx="360">
                  <c:v>41.367561287334901</c:v>
                </c:pt>
                <c:pt idx="361">
                  <c:v>40.034937818992297</c:v>
                </c:pt>
                <c:pt idx="362">
                  <c:v>38.037077789396797</c:v>
                </c:pt>
                <c:pt idx="363">
                  <c:v>57.061705541187706</c:v>
                </c:pt>
                <c:pt idx="364">
                  <c:v>56.268090670314095</c:v>
                </c:pt>
                <c:pt idx="365">
                  <c:v>56.463300392624603</c:v>
                </c:pt>
                <c:pt idx="366">
                  <c:v>109.38656905437631</c:v>
                </c:pt>
                <c:pt idx="367">
                  <c:v>109.3486987748941</c:v>
                </c:pt>
                <c:pt idx="368">
                  <c:v>118.5507520600423</c:v>
                </c:pt>
                <c:pt idx="369">
                  <c:v>29.24641173925578</c:v>
                </c:pt>
                <c:pt idx="370">
                  <c:v>29.053090476739079</c:v>
                </c:pt>
                <c:pt idx="371">
                  <c:v>30.125051028056749</c:v>
                </c:pt>
                <c:pt idx="372">
                  <c:v>2.0617648076645798</c:v>
                </c:pt>
                <c:pt idx="373">
                  <c:v>0.58491131964379905</c:v>
                </c:pt>
                <c:pt idx="374">
                  <c:v>0.394221732420933</c:v>
                </c:pt>
                <c:pt idx="375">
                  <c:v>54.512248488836498</c:v>
                </c:pt>
                <c:pt idx="376">
                  <c:v>56.956991666380802</c:v>
                </c:pt>
                <c:pt idx="377">
                  <c:v>57.732487255764902</c:v>
                </c:pt>
                <c:pt idx="378">
                  <c:v>100.6554046984494</c:v>
                </c:pt>
                <c:pt idx="379">
                  <c:v>103.43678299413631</c:v>
                </c:pt>
                <c:pt idx="380">
                  <c:v>106.647952099554</c:v>
                </c:pt>
                <c:pt idx="381">
                  <c:v>33.890110929644301</c:v>
                </c:pt>
                <c:pt idx="382">
                  <c:v>33.508243405896003</c:v>
                </c:pt>
                <c:pt idx="383">
                  <c:v>36.015314918842797</c:v>
                </c:pt>
                <c:pt idx="384">
                  <c:v>155.23156218653901</c:v>
                </c:pt>
                <c:pt idx="385">
                  <c:v>159.04134134030542</c:v>
                </c:pt>
                <c:pt idx="386">
                  <c:v>148.41599186497899</c:v>
                </c:pt>
                <c:pt idx="387">
                  <c:v>41.367445474668997</c:v>
                </c:pt>
                <c:pt idx="388">
                  <c:v>43.238453047453433</c:v>
                </c:pt>
                <c:pt idx="389">
                  <c:v>42.664203215557698</c:v>
                </c:pt>
                <c:pt idx="390">
                  <c:v>33.462390955379917</c:v>
                </c:pt>
                <c:pt idx="391">
                  <c:v>33.864987744544152</c:v>
                </c:pt>
                <c:pt idx="392">
                  <c:v>33.296913125725119</c:v>
                </c:pt>
                <c:pt idx="393">
                  <c:v>40.233511517063832</c:v>
                </c:pt>
                <c:pt idx="394">
                  <c:v>40.406138888936439</c:v>
                </c:pt>
                <c:pt idx="395">
                  <c:v>41.160815409434647</c:v>
                </c:pt>
                <c:pt idx="396">
                  <c:v>16.738140020909</c:v>
                </c:pt>
                <c:pt idx="397">
                  <c:v>4.8938865906069102</c:v>
                </c:pt>
                <c:pt idx="398">
                  <c:v>12.62628415212896</c:v>
                </c:pt>
                <c:pt idx="399">
                  <c:v>13.119813255974631</c:v>
                </c:pt>
                <c:pt idx="400">
                  <c:v>23.189563961546099</c:v>
                </c:pt>
                <c:pt idx="401">
                  <c:v>24.567426393176408</c:v>
                </c:pt>
                <c:pt idx="402">
                  <c:v>25.959212910535612</c:v>
                </c:pt>
                <c:pt idx="403">
                  <c:v>24.603846210165983</c:v>
                </c:pt>
                <c:pt idx="404">
                  <c:v>24.441066096719005</c:v>
                </c:pt>
                <c:pt idx="405">
                  <c:v>25.982632435203158</c:v>
                </c:pt>
                <c:pt idx="406">
                  <c:v>41.7030057838966</c:v>
                </c:pt>
                <c:pt idx="407">
                  <c:v>39.823473499396499</c:v>
                </c:pt>
                <c:pt idx="408">
                  <c:v>38.741092575738797</c:v>
                </c:pt>
                <c:pt idx="409">
                  <c:v>35.806159912684301</c:v>
                </c:pt>
                <c:pt idx="410">
                  <c:v>41.198273116033697</c:v>
                </c:pt>
                <c:pt idx="411">
                  <c:v>75.833672765348496</c:v>
                </c:pt>
                <c:pt idx="412">
                  <c:v>80.636522901810395</c:v>
                </c:pt>
                <c:pt idx="413">
                  <c:v>83.47295400151819</c:v>
                </c:pt>
                <c:pt idx="414">
                  <c:v>81.203999436539107</c:v>
                </c:pt>
                <c:pt idx="415">
                  <c:v>79.278647536685497</c:v>
                </c:pt>
                <c:pt idx="416">
                  <c:v>47.035455196684303</c:v>
                </c:pt>
                <c:pt idx="417">
                  <c:v>47.799722288862995</c:v>
                </c:pt>
                <c:pt idx="418">
                  <c:v>47.020037658243695</c:v>
                </c:pt>
                <c:pt idx="419">
                  <c:v>48.254211190984201</c:v>
                </c:pt>
                <c:pt idx="420">
                  <c:v>43.997617730220696</c:v>
                </c:pt>
                <c:pt idx="421">
                  <c:v>183.13960188628101</c:v>
                </c:pt>
                <c:pt idx="422">
                  <c:v>193.06161674077001</c:v>
                </c:pt>
                <c:pt idx="423">
                  <c:v>154.090521164249</c:v>
                </c:pt>
                <c:pt idx="424">
                  <c:v>166.0382827162</c:v>
                </c:pt>
                <c:pt idx="425">
                  <c:v>179.82252052687099</c:v>
                </c:pt>
                <c:pt idx="426">
                  <c:v>26.683055012333099</c:v>
                </c:pt>
                <c:pt idx="427">
                  <c:v>25.368023028548699</c:v>
                </c:pt>
                <c:pt idx="428">
                  <c:v>27.841004871098981</c:v>
                </c:pt>
                <c:pt idx="429">
                  <c:v>27.992557355538999</c:v>
                </c:pt>
                <c:pt idx="430">
                  <c:v>25.383202252107907</c:v>
                </c:pt>
                <c:pt idx="431">
                  <c:v>10.611589224208601</c:v>
                </c:pt>
                <c:pt idx="432">
                  <c:v>18.34975882444175</c:v>
                </c:pt>
                <c:pt idx="433">
                  <c:v>10.796013929870281</c:v>
                </c:pt>
                <c:pt idx="434">
                  <c:v>11.03957419725743</c:v>
                </c:pt>
                <c:pt idx="435">
                  <c:v>19.3147750631226</c:v>
                </c:pt>
                <c:pt idx="436">
                  <c:v>12.318817747625699</c:v>
                </c:pt>
                <c:pt idx="437">
                  <c:v>13.2797266172674</c:v>
                </c:pt>
                <c:pt idx="438">
                  <c:v>14.413967757385601</c:v>
                </c:pt>
                <c:pt idx="439">
                  <c:v>15.252347195800199</c:v>
                </c:pt>
                <c:pt idx="440">
                  <c:v>14.935077707156999</c:v>
                </c:pt>
                <c:pt idx="441">
                  <c:v>26.707424361497299</c:v>
                </c:pt>
                <c:pt idx="442">
                  <c:v>27.814440980759802</c:v>
                </c:pt>
                <c:pt idx="443">
                  <c:v>26.8214080836253</c:v>
                </c:pt>
                <c:pt idx="444">
                  <c:v>27.655193867037902</c:v>
                </c:pt>
                <c:pt idx="445">
                  <c:v>27.670885677341101</c:v>
                </c:pt>
                <c:pt idx="446">
                  <c:v>65.994254618419205</c:v>
                </c:pt>
                <c:pt idx="447">
                  <c:v>67.270983727631801</c:v>
                </c:pt>
                <c:pt idx="448">
                  <c:v>68.965380283038201</c:v>
                </c:pt>
                <c:pt idx="449">
                  <c:v>64.396560075658456</c:v>
                </c:pt>
                <c:pt idx="450">
                  <c:v>68.950599973033093</c:v>
                </c:pt>
                <c:pt idx="451">
                  <c:v>26.1470341792817</c:v>
                </c:pt>
                <c:pt idx="452">
                  <c:v>24.9405494853874</c:v>
                </c:pt>
                <c:pt idx="453">
                  <c:v>24.9885776621921</c:v>
                </c:pt>
                <c:pt idx="454">
                  <c:v>27.435778649312802</c:v>
                </c:pt>
                <c:pt idx="455">
                  <c:v>27.1780422010231</c:v>
                </c:pt>
                <c:pt idx="456">
                  <c:v>40.179194105811398</c:v>
                </c:pt>
                <c:pt idx="457">
                  <c:v>38.711559775260703</c:v>
                </c:pt>
                <c:pt idx="458">
                  <c:v>38.713453886533401</c:v>
                </c:pt>
                <c:pt idx="459">
                  <c:v>39.0477471956588</c:v>
                </c:pt>
                <c:pt idx="460">
                  <c:v>37.469943032391598</c:v>
                </c:pt>
                <c:pt idx="461">
                  <c:v>28.448675803088999</c:v>
                </c:pt>
                <c:pt idx="462">
                  <c:v>29.959253583749199</c:v>
                </c:pt>
                <c:pt idx="463">
                  <c:v>28.726086287317301</c:v>
                </c:pt>
                <c:pt idx="464">
                  <c:v>29.457500812944598</c:v>
                </c:pt>
                <c:pt idx="465">
                  <c:v>29.351197747804498</c:v>
                </c:pt>
                <c:pt idx="466">
                  <c:v>31.089664008362401</c:v>
                </c:pt>
                <c:pt idx="467">
                  <c:v>29.312374423507499</c:v>
                </c:pt>
                <c:pt idx="468">
                  <c:v>27.0538230372984</c:v>
                </c:pt>
                <c:pt idx="469">
                  <c:v>30.580677696447701</c:v>
                </c:pt>
                <c:pt idx="470">
                  <c:v>31.064043343033401</c:v>
                </c:pt>
                <c:pt idx="471">
                  <c:v>25.661389457135201</c:v>
                </c:pt>
                <c:pt idx="472">
                  <c:v>31.5623274932714</c:v>
                </c:pt>
                <c:pt idx="473">
                  <c:v>32.347414651510398</c:v>
                </c:pt>
                <c:pt idx="474">
                  <c:v>30.419479514081001</c:v>
                </c:pt>
                <c:pt idx="475">
                  <c:v>30.640292786176499</c:v>
                </c:pt>
                <c:pt idx="476">
                  <c:v>102.570092959557</c:v>
                </c:pt>
                <c:pt idx="477">
                  <c:v>107.092848287685</c:v>
                </c:pt>
                <c:pt idx="478">
                  <c:v>174.42701774793099</c:v>
                </c:pt>
                <c:pt idx="479">
                  <c:v>113.53096929871499</c:v>
                </c:pt>
                <c:pt idx="480">
                  <c:v>115.159018580663</c:v>
                </c:pt>
                <c:pt idx="481">
                  <c:v>28.605213296477</c:v>
                </c:pt>
                <c:pt idx="482">
                  <c:v>27.179521331330999</c:v>
                </c:pt>
                <c:pt idx="483">
                  <c:v>27.123915340321201</c:v>
                </c:pt>
                <c:pt idx="484">
                  <c:v>26.624826410246602</c:v>
                </c:pt>
                <c:pt idx="485">
                  <c:v>28.161187842250801</c:v>
                </c:pt>
                <c:pt idx="486">
                  <c:v>20.786210860798899</c:v>
                </c:pt>
                <c:pt idx="487">
                  <c:v>19.364454730791</c:v>
                </c:pt>
                <c:pt idx="488">
                  <c:v>17.280107022813649</c:v>
                </c:pt>
                <c:pt idx="489">
                  <c:v>19.656191314950899</c:v>
                </c:pt>
                <c:pt idx="490">
                  <c:v>19.538591076869</c:v>
                </c:pt>
                <c:pt idx="491">
                  <c:v>21.444814408749039</c:v>
                </c:pt>
                <c:pt idx="492">
                  <c:v>22.3961881717286</c:v>
                </c:pt>
                <c:pt idx="493">
                  <c:v>22.792128680700291</c:v>
                </c:pt>
                <c:pt idx="494">
                  <c:v>19.47601627576579</c:v>
                </c:pt>
                <c:pt idx="495">
                  <c:v>23.141174891061546</c:v>
                </c:pt>
                <c:pt idx="496">
                  <c:v>34.430872928355463</c:v>
                </c:pt>
                <c:pt idx="497">
                  <c:v>36.997036402738466</c:v>
                </c:pt>
                <c:pt idx="498">
                  <c:v>35.025227754062286</c:v>
                </c:pt>
                <c:pt idx="499">
                  <c:v>34.86059584747003</c:v>
                </c:pt>
                <c:pt idx="500">
                  <c:v>31.736688133857829</c:v>
                </c:pt>
                <c:pt idx="501">
                  <c:v>29.371965892439398</c:v>
                </c:pt>
                <c:pt idx="502">
                  <c:v>28.720153650926601</c:v>
                </c:pt>
                <c:pt idx="503">
                  <c:v>29.7006812622175</c:v>
                </c:pt>
                <c:pt idx="504">
                  <c:v>30.227685409783401</c:v>
                </c:pt>
                <c:pt idx="505">
                  <c:v>28.834882101134301</c:v>
                </c:pt>
                <c:pt idx="506">
                  <c:v>27.991048672979201</c:v>
                </c:pt>
                <c:pt idx="507">
                  <c:v>27.286598223470101</c:v>
                </c:pt>
                <c:pt idx="508">
                  <c:v>28.071632929748333</c:v>
                </c:pt>
                <c:pt idx="509">
                  <c:v>27.2203321951975</c:v>
                </c:pt>
                <c:pt idx="510">
                  <c:v>27.233567838041701</c:v>
                </c:pt>
                <c:pt idx="511">
                  <c:v>26.298411365898001</c:v>
                </c:pt>
                <c:pt idx="512">
                  <c:v>24.4524167573638</c:v>
                </c:pt>
                <c:pt idx="513">
                  <c:v>22.6047838096768</c:v>
                </c:pt>
                <c:pt idx="514">
                  <c:v>23.090029282087801</c:v>
                </c:pt>
                <c:pt idx="515">
                  <c:v>18.2662876305282</c:v>
                </c:pt>
                <c:pt idx="516">
                  <c:v>36.485017353843098</c:v>
                </c:pt>
                <c:pt idx="517">
                  <c:v>40.440903926732702</c:v>
                </c:pt>
                <c:pt idx="518">
                  <c:v>33.526946822575198</c:v>
                </c:pt>
                <c:pt idx="519">
                  <c:v>36.048641204900797</c:v>
                </c:pt>
                <c:pt idx="520">
                  <c:v>29.583745027178502</c:v>
                </c:pt>
                <c:pt idx="521">
                  <c:v>23.715095730749798</c:v>
                </c:pt>
                <c:pt idx="522">
                  <c:v>31.162901898516601</c:v>
                </c:pt>
                <c:pt idx="523">
                  <c:v>19.426931211372001</c:v>
                </c:pt>
                <c:pt idx="524">
                  <c:v>25.688935012495499</c:v>
                </c:pt>
                <c:pt idx="525">
                  <c:v>26.425348896304499</c:v>
                </c:pt>
                <c:pt idx="526">
                  <c:v>28.0001029710618</c:v>
                </c:pt>
                <c:pt idx="527">
                  <c:v>31.662020450562</c:v>
                </c:pt>
                <c:pt idx="528">
                  <c:v>29.704763789818401</c:v>
                </c:pt>
                <c:pt idx="529">
                  <c:v>45.6258743500305</c:v>
                </c:pt>
                <c:pt idx="530">
                  <c:v>38.718890111633101</c:v>
                </c:pt>
                <c:pt idx="531">
                  <c:v>36.4487627946231</c:v>
                </c:pt>
                <c:pt idx="532">
                  <c:v>38.291183768409603</c:v>
                </c:pt>
                <c:pt idx="533">
                  <c:v>35.254566073580101</c:v>
                </c:pt>
                <c:pt idx="534">
                  <c:v>33.0500466477055</c:v>
                </c:pt>
                <c:pt idx="535">
                  <c:v>39.704503403672199</c:v>
                </c:pt>
                <c:pt idx="536">
                  <c:v>39.591535966893602</c:v>
                </c:pt>
                <c:pt idx="537">
                  <c:v>39.075028978488497</c:v>
                </c:pt>
                <c:pt idx="538">
                  <c:v>39.796889831404201</c:v>
                </c:pt>
                <c:pt idx="539">
                  <c:v>39.5555772724382</c:v>
                </c:pt>
                <c:pt idx="540">
                  <c:v>40.062506026340799</c:v>
                </c:pt>
                <c:pt idx="541">
                  <c:v>34.520121111674001</c:v>
                </c:pt>
                <c:pt idx="542">
                  <c:v>33.726495792130201</c:v>
                </c:pt>
                <c:pt idx="543">
                  <c:v>32.193586337984598</c:v>
                </c:pt>
                <c:pt idx="544">
                  <c:v>32.889376971674103</c:v>
                </c:pt>
                <c:pt idx="545">
                  <c:v>34.086332702405798</c:v>
                </c:pt>
                <c:pt idx="546">
                  <c:v>19.444706907478601</c:v>
                </c:pt>
                <c:pt idx="547">
                  <c:v>19.264425848499499</c:v>
                </c:pt>
                <c:pt idx="548">
                  <c:v>20.6734138532446</c:v>
                </c:pt>
                <c:pt idx="549">
                  <c:v>21.353232405849202</c:v>
                </c:pt>
                <c:pt idx="550">
                  <c:v>20.056129139279101</c:v>
                </c:pt>
                <c:pt idx="551">
                  <c:v>52.940148841986783</c:v>
                </c:pt>
                <c:pt idx="552">
                  <c:v>52.215133622292996</c:v>
                </c:pt>
                <c:pt idx="553">
                  <c:v>53.097039503200271</c:v>
                </c:pt>
                <c:pt idx="554">
                  <c:v>53.05888230218838</c:v>
                </c:pt>
                <c:pt idx="555">
                  <c:v>51.578546871295103</c:v>
                </c:pt>
                <c:pt idx="556">
                  <c:v>63.681963265809898</c:v>
                </c:pt>
                <c:pt idx="557">
                  <c:v>74.4203603681853</c:v>
                </c:pt>
                <c:pt idx="558">
                  <c:v>66.460551501064501</c:v>
                </c:pt>
                <c:pt idx="559">
                  <c:v>71.268637298553102</c:v>
                </c:pt>
                <c:pt idx="560">
                  <c:v>65.679623223669594</c:v>
                </c:pt>
                <c:pt idx="561">
                  <c:v>54.442638799786799</c:v>
                </c:pt>
                <c:pt idx="562">
                  <c:v>56.734529984862384</c:v>
                </c:pt>
                <c:pt idx="563">
                  <c:v>57.816690779127597</c:v>
                </c:pt>
                <c:pt idx="564">
                  <c:v>55.078198210237701</c:v>
                </c:pt>
                <c:pt idx="565">
                  <c:v>57.80554247628676</c:v>
                </c:pt>
                <c:pt idx="566">
                  <c:v>28.528857723119401</c:v>
                </c:pt>
                <c:pt idx="567">
                  <c:v>29.121619524252502</c:v>
                </c:pt>
                <c:pt idx="568">
                  <c:v>27.663631775775102</c:v>
                </c:pt>
                <c:pt idx="569">
                  <c:v>28.0306482616982</c:v>
                </c:pt>
                <c:pt idx="570">
                  <c:v>28.711823360722899</c:v>
                </c:pt>
                <c:pt idx="571">
                  <c:v>78.271150587700106</c:v>
                </c:pt>
                <c:pt idx="572">
                  <c:v>84.202587612908999</c:v>
                </c:pt>
                <c:pt idx="573">
                  <c:v>110.44246396209699</c:v>
                </c:pt>
                <c:pt idx="574">
                  <c:v>123.708081258476</c:v>
                </c:pt>
                <c:pt idx="575">
                  <c:v>99.733247959189995</c:v>
                </c:pt>
                <c:pt idx="576">
                  <c:v>29.8487597311854</c:v>
                </c:pt>
                <c:pt idx="577">
                  <c:v>30.4802343248593</c:v>
                </c:pt>
                <c:pt idx="578">
                  <c:v>31.356207000995301</c:v>
                </c:pt>
                <c:pt idx="579">
                  <c:v>31.526270011950899</c:v>
                </c:pt>
                <c:pt idx="580">
                  <c:v>30.804426440136524</c:v>
                </c:pt>
                <c:pt idx="581">
                  <c:v>54.56555765658004</c:v>
                </c:pt>
                <c:pt idx="582">
                  <c:v>55.562397287239861</c:v>
                </c:pt>
                <c:pt idx="583">
                  <c:v>54.836704308082474</c:v>
                </c:pt>
                <c:pt idx="584">
                  <c:v>53.33749905029098</c:v>
                </c:pt>
                <c:pt idx="585">
                  <c:v>56.636034983463801</c:v>
                </c:pt>
                <c:pt idx="586">
                  <c:v>53.976406269617435</c:v>
                </c:pt>
                <c:pt idx="587">
                  <c:v>53.3693575357523</c:v>
                </c:pt>
                <c:pt idx="588">
                  <c:v>56.865969842117309</c:v>
                </c:pt>
                <c:pt idx="589">
                  <c:v>52.526260357971104</c:v>
                </c:pt>
                <c:pt idx="590">
                  <c:v>56.296178011953629</c:v>
                </c:pt>
                <c:pt idx="591">
                  <c:v>40.630194771644902</c:v>
                </c:pt>
                <c:pt idx="592">
                  <c:v>46.874844224506603</c:v>
                </c:pt>
                <c:pt idx="593">
                  <c:v>44.053825427618499</c:v>
                </c:pt>
                <c:pt idx="594">
                  <c:v>47.928422730195798</c:v>
                </c:pt>
                <c:pt idx="595">
                  <c:v>50.3004925393546</c:v>
                </c:pt>
                <c:pt idx="596">
                  <c:v>25.729261088524201</c:v>
                </c:pt>
                <c:pt idx="597">
                  <c:v>27.2555280324015</c:v>
                </c:pt>
                <c:pt idx="598">
                  <c:v>27.872999518229499</c:v>
                </c:pt>
                <c:pt idx="599">
                  <c:v>26.7918821210895</c:v>
                </c:pt>
                <c:pt idx="600">
                  <c:v>27.071343329963501</c:v>
                </c:pt>
                <c:pt idx="601">
                  <c:v>135.280882078562</c:v>
                </c:pt>
                <c:pt idx="602">
                  <c:v>164.07043824927601</c:v>
                </c:pt>
                <c:pt idx="603">
                  <c:v>190.50178088324401</c:v>
                </c:pt>
                <c:pt idx="604">
                  <c:v>147.41128458385401</c:v>
                </c:pt>
                <c:pt idx="605">
                  <c:v>172.04175093444999</c:v>
                </c:pt>
                <c:pt idx="606">
                  <c:v>82.406902322999002</c:v>
                </c:pt>
                <c:pt idx="607">
                  <c:v>78.180754132490407</c:v>
                </c:pt>
                <c:pt idx="608">
                  <c:v>72.408241091564506</c:v>
                </c:pt>
                <c:pt idx="609">
                  <c:v>72.459583476734906</c:v>
                </c:pt>
                <c:pt idx="610">
                  <c:v>86.722551073289097</c:v>
                </c:pt>
                <c:pt idx="611">
                  <c:v>48.040660585032029</c:v>
                </c:pt>
                <c:pt idx="612">
                  <c:v>51.440088992907398</c:v>
                </c:pt>
                <c:pt idx="613">
                  <c:v>50.46875712770197</c:v>
                </c:pt>
                <c:pt idx="614">
                  <c:v>46.707236894753386</c:v>
                </c:pt>
                <c:pt idx="615">
                  <c:v>47.005959460138399</c:v>
                </c:pt>
                <c:pt idx="616">
                  <c:v>25.811499523116801</c:v>
                </c:pt>
                <c:pt idx="617">
                  <c:v>27.524749784243149</c:v>
                </c:pt>
                <c:pt idx="618">
                  <c:v>27.379009387092392</c:v>
                </c:pt>
                <c:pt idx="619">
                  <c:v>27.19917329673552</c:v>
                </c:pt>
                <c:pt idx="620">
                  <c:v>24.576186300898151</c:v>
                </c:pt>
                <c:pt idx="621">
                  <c:v>25.102816269012902</c:v>
                </c:pt>
                <c:pt idx="622">
                  <c:v>30.9752971691608</c:v>
                </c:pt>
                <c:pt idx="623">
                  <c:v>31.316791894673202</c:v>
                </c:pt>
                <c:pt idx="624">
                  <c:v>26.4144307944118</c:v>
                </c:pt>
                <c:pt idx="625">
                  <c:v>25.997852880141501</c:v>
                </c:pt>
                <c:pt idx="626">
                  <c:v>34.64505407340954</c:v>
                </c:pt>
                <c:pt idx="627">
                  <c:v>34.598859359681114</c:v>
                </c:pt>
                <c:pt idx="628">
                  <c:v>33.37950215706978</c:v>
                </c:pt>
                <c:pt idx="629">
                  <c:v>35.19240569797752</c:v>
                </c:pt>
                <c:pt idx="630">
                  <c:v>35.269227070920138</c:v>
                </c:pt>
                <c:pt idx="631">
                  <c:v>17.678208447724401</c:v>
                </c:pt>
                <c:pt idx="632">
                  <c:v>14.7216485694782</c:v>
                </c:pt>
                <c:pt idx="633">
                  <c:v>15.758359205214701</c:v>
                </c:pt>
                <c:pt idx="634">
                  <c:v>17.569450666745698</c:v>
                </c:pt>
                <c:pt idx="635">
                  <c:v>18.7733901827613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B-8540-9354-5318B730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2865295"/>
        <c:axId val="1323116927"/>
      </c:barChart>
      <c:catAx>
        <c:axId val="132286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16927"/>
        <c:crosses val="autoZero"/>
        <c:auto val="1"/>
        <c:lblAlgn val="ctr"/>
        <c:lblOffset val="100"/>
        <c:noMultiLvlLbl val="0"/>
      </c:catAx>
      <c:valAx>
        <c:axId val="13231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 technical replicates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pigments'!$K$1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DB-3841-B86D-203D079BD629}"/>
              </c:ext>
            </c:extLst>
          </c:dPt>
          <c:dPt>
            <c:idx val="19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DB-3841-B86D-203D079BD629}"/>
              </c:ext>
            </c:extLst>
          </c:dPt>
          <c:dPt>
            <c:idx val="2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DB-3841-B86D-203D079BD629}"/>
              </c:ext>
            </c:extLst>
          </c:dPt>
          <c:dPt>
            <c:idx val="39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DB-3841-B86D-203D079BD629}"/>
              </c:ext>
            </c:extLst>
          </c:dPt>
          <c:dPt>
            <c:idx val="47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B-3841-B86D-203D079BD629}"/>
              </c:ext>
            </c:extLst>
          </c:dPt>
          <c:dPt>
            <c:idx val="5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DB-3841-B86D-203D079BD629}"/>
              </c:ext>
            </c:extLst>
          </c:dPt>
          <c:dPt>
            <c:idx val="55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DB-3841-B86D-203D079BD629}"/>
              </c:ext>
            </c:extLst>
          </c:dPt>
          <c:dPt>
            <c:idx val="57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DB-3841-B86D-203D079BD629}"/>
              </c:ext>
            </c:extLst>
          </c:dPt>
          <c:dPt>
            <c:idx val="60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DB-3841-B86D-203D079BD629}"/>
              </c:ext>
            </c:extLst>
          </c:dPt>
          <c:cat>
            <c:strRef>
              <c:f>'Raw pigments'!$A$2:$A$637</c:f>
              <c:strCache>
                <c:ptCount val="636"/>
                <c:pt idx="0">
                  <c:v>d1</c:v>
                </c:pt>
                <c:pt idx="1">
                  <c:v>d1.1</c:v>
                </c:pt>
                <c:pt idx="2">
                  <c:v>d1.2</c:v>
                </c:pt>
                <c:pt idx="3">
                  <c:v>d7</c:v>
                </c:pt>
                <c:pt idx="4">
                  <c:v>d7.1</c:v>
                </c:pt>
                <c:pt idx="5">
                  <c:v>d7.2</c:v>
                </c:pt>
                <c:pt idx="6">
                  <c:v>p2</c:v>
                </c:pt>
                <c:pt idx="7">
                  <c:v>p2.1</c:v>
                </c:pt>
                <c:pt idx="8">
                  <c:v>p2.2</c:v>
                </c:pt>
                <c:pt idx="9">
                  <c:v>l4</c:v>
                </c:pt>
                <c:pt idx="10">
                  <c:v>l4.1</c:v>
                </c:pt>
                <c:pt idx="11">
                  <c:v>l4.2</c:v>
                </c:pt>
                <c:pt idx="12">
                  <c:v>p8</c:v>
                </c:pt>
                <c:pt idx="13">
                  <c:v>p8.1</c:v>
                </c:pt>
                <c:pt idx="14">
                  <c:v>p8.2</c:v>
                </c:pt>
                <c:pt idx="15">
                  <c:v>d3</c:v>
                </c:pt>
                <c:pt idx="16">
                  <c:v>d3.1</c:v>
                </c:pt>
                <c:pt idx="17">
                  <c:v>d3.2</c:v>
                </c:pt>
                <c:pt idx="18">
                  <c:v>d8</c:v>
                </c:pt>
                <c:pt idx="19">
                  <c:v>d8.1</c:v>
                </c:pt>
                <c:pt idx="20">
                  <c:v>d8.2</c:v>
                </c:pt>
                <c:pt idx="21">
                  <c:v>l3</c:v>
                </c:pt>
                <c:pt idx="22">
                  <c:v>l3.1</c:v>
                </c:pt>
                <c:pt idx="23">
                  <c:v>l3.2</c:v>
                </c:pt>
                <c:pt idx="24">
                  <c:v>l7</c:v>
                </c:pt>
                <c:pt idx="25">
                  <c:v>l7.1</c:v>
                </c:pt>
                <c:pt idx="26">
                  <c:v>l7.2</c:v>
                </c:pt>
                <c:pt idx="27">
                  <c:v>l5</c:v>
                </c:pt>
                <c:pt idx="28">
                  <c:v>l5.1</c:v>
                </c:pt>
                <c:pt idx="29">
                  <c:v>l5.2</c:v>
                </c:pt>
                <c:pt idx="30">
                  <c:v>d4</c:v>
                </c:pt>
                <c:pt idx="31">
                  <c:v>d4.1</c:v>
                </c:pt>
                <c:pt idx="32">
                  <c:v>d4.2</c:v>
                </c:pt>
                <c:pt idx="33">
                  <c:v>l6</c:v>
                </c:pt>
                <c:pt idx="34">
                  <c:v>l6.1</c:v>
                </c:pt>
                <c:pt idx="35">
                  <c:v>l6.2</c:v>
                </c:pt>
                <c:pt idx="36">
                  <c:v>l2</c:v>
                </c:pt>
                <c:pt idx="37">
                  <c:v>l2.1</c:v>
                </c:pt>
                <c:pt idx="38">
                  <c:v>l2.2</c:v>
                </c:pt>
                <c:pt idx="39">
                  <c:v>l10</c:v>
                </c:pt>
                <c:pt idx="40">
                  <c:v>l10.1</c:v>
                </c:pt>
                <c:pt idx="41">
                  <c:v>l10.2</c:v>
                </c:pt>
                <c:pt idx="42">
                  <c:v>h7</c:v>
                </c:pt>
                <c:pt idx="43">
                  <c:v>h7.1</c:v>
                </c:pt>
                <c:pt idx="44">
                  <c:v>h7.2</c:v>
                </c:pt>
                <c:pt idx="45">
                  <c:v>h8</c:v>
                </c:pt>
                <c:pt idx="46">
                  <c:v>h8.1</c:v>
                </c:pt>
                <c:pt idx="47">
                  <c:v>h8.2</c:v>
                </c:pt>
                <c:pt idx="48">
                  <c:v>p5</c:v>
                </c:pt>
                <c:pt idx="49">
                  <c:v>p5.1</c:v>
                </c:pt>
                <c:pt idx="50">
                  <c:v>p5.2</c:v>
                </c:pt>
                <c:pt idx="51">
                  <c:v>h1</c:v>
                </c:pt>
                <c:pt idx="52">
                  <c:v>h1.1</c:v>
                </c:pt>
                <c:pt idx="53">
                  <c:v>h1.2</c:v>
                </c:pt>
                <c:pt idx="54">
                  <c:v>p7</c:v>
                </c:pt>
                <c:pt idx="55">
                  <c:v>p7.1</c:v>
                </c:pt>
                <c:pt idx="56">
                  <c:v>p7.2</c:v>
                </c:pt>
                <c:pt idx="57">
                  <c:v>l9</c:v>
                </c:pt>
                <c:pt idx="58">
                  <c:v>l9.1</c:v>
                </c:pt>
                <c:pt idx="59">
                  <c:v>l9.2</c:v>
                </c:pt>
                <c:pt idx="60">
                  <c:v>p10</c:v>
                </c:pt>
                <c:pt idx="61">
                  <c:v>p10.1</c:v>
                </c:pt>
                <c:pt idx="62">
                  <c:v>p10.2</c:v>
                </c:pt>
                <c:pt idx="63">
                  <c:v>l8</c:v>
                </c:pt>
                <c:pt idx="64">
                  <c:v>l8.1</c:v>
                </c:pt>
                <c:pt idx="65">
                  <c:v>l8.2</c:v>
                </c:pt>
                <c:pt idx="66">
                  <c:v>d2</c:v>
                </c:pt>
                <c:pt idx="67">
                  <c:v>d2.1</c:v>
                </c:pt>
                <c:pt idx="68">
                  <c:v>d2.2</c:v>
                </c:pt>
                <c:pt idx="69">
                  <c:v>h9</c:v>
                </c:pt>
                <c:pt idx="70">
                  <c:v>h9.1</c:v>
                </c:pt>
                <c:pt idx="71">
                  <c:v>h9.2</c:v>
                </c:pt>
                <c:pt idx="72">
                  <c:v>p6</c:v>
                </c:pt>
                <c:pt idx="73">
                  <c:v>p6.1</c:v>
                </c:pt>
                <c:pt idx="74">
                  <c:v>p6.2</c:v>
                </c:pt>
                <c:pt idx="75">
                  <c:v>d5</c:v>
                </c:pt>
                <c:pt idx="76">
                  <c:v>d5.1</c:v>
                </c:pt>
                <c:pt idx="77">
                  <c:v>d5.2</c:v>
                </c:pt>
                <c:pt idx="78">
                  <c:v>h4</c:v>
                </c:pt>
                <c:pt idx="79">
                  <c:v>h4.1</c:v>
                </c:pt>
                <c:pt idx="80">
                  <c:v>h4.2</c:v>
                </c:pt>
                <c:pt idx="81">
                  <c:v>h6</c:v>
                </c:pt>
                <c:pt idx="82">
                  <c:v>h6.1</c:v>
                </c:pt>
                <c:pt idx="83">
                  <c:v>h6.2</c:v>
                </c:pt>
                <c:pt idx="84">
                  <c:v>h10</c:v>
                </c:pt>
                <c:pt idx="85">
                  <c:v>h10.1</c:v>
                </c:pt>
                <c:pt idx="86">
                  <c:v>h10.2</c:v>
                </c:pt>
                <c:pt idx="87">
                  <c:v>d10</c:v>
                </c:pt>
                <c:pt idx="88">
                  <c:v>d10.1</c:v>
                </c:pt>
                <c:pt idx="89">
                  <c:v>d10.2</c:v>
                </c:pt>
                <c:pt idx="90">
                  <c:v>h3</c:v>
                </c:pt>
                <c:pt idx="91">
                  <c:v>h3.1</c:v>
                </c:pt>
                <c:pt idx="92">
                  <c:v>h3.2</c:v>
                </c:pt>
                <c:pt idx="93">
                  <c:v>d9</c:v>
                </c:pt>
                <c:pt idx="94">
                  <c:v>d9.1</c:v>
                </c:pt>
                <c:pt idx="95">
                  <c:v>d9.2</c:v>
                </c:pt>
                <c:pt idx="96">
                  <c:v>d6</c:v>
                </c:pt>
                <c:pt idx="97">
                  <c:v>d6.1</c:v>
                </c:pt>
                <c:pt idx="98">
                  <c:v>d6.2</c:v>
                </c:pt>
                <c:pt idx="99">
                  <c:v>p4</c:v>
                </c:pt>
                <c:pt idx="100">
                  <c:v>p4.1</c:v>
                </c:pt>
                <c:pt idx="101">
                  <c:v>p4.2</c:v>
                </c:pt>
                <c:pt idx="102">
                  <c:v>l1</c:v>
                </c:pt>
                <c:pt idx="103">
                  <c:v>l1.1</c:v>
                </c:pt>
                <c:pt idx="104">
                  <c:v>l1.2</c:v>
                </c:pt>
                <c:pt idx="105">
                  <c:v>h5</c:v>
                </c:pt>
                <c:pt idx="106">
                  <c:v>h5.1</c:v>
                </c:pt>
                <c:pt idx="107">
                  <c:v>h5.2</c:v>
                </c:pt>
                <c:pt idx="108">
                  <c:v>p1</c:v>
                </c:pt>
                <c:pt idx="109">
                  <c:v>p1.1</c:v>
                </c:pt>
                <c:pt idx="110">
                  <c:v>p1.2</c:v>
                </c:pt>
                <c:pt idx="111">
                  <c:v>p9</c:v>
                </c:pt>
                <c:pt idx="112">
                  <c:v>p9.1</c:v>
                </c:pt>
                <c:pt idx="113">
                  <c:v>p9.2</c:v>
                </c:pt>
                <c:pt idx="114">
                  <c:v>p3</c:v>
                </c:pt>
                <c:pt idx="115">
                  <c:v>p3.1</c:v>
                </c:pt>
                <c:pt idx="116">
                  <c:v>p3.2</c:v>
                </c:pt>
                <c:pt idx="117">
                  <c:v>h2</c:v>
                </c:pt>
                <c:pt idx="118">
                  <c:v>h2.1</c:v>
                </c:pt>
                <c:pt idx="119">
                  <c:v>h2.2</c:v>
                </c:pt>
                <c:pt idx="120">
                  <c:v>p13</c:v>
                </c:pt>
                <c:pt idx="121">
                  <c:v>p13.1</c:v>
                </c:pt>
                <c:pt idx="122">
                  <c:v>p13.2</c:v>
                </c:pt>
                <c:pt idx="123">
                  <c:v>p12</c:v>
                </c:pt>
                <c:pt idx="124">
                  <c:v>p12.1</c:v>
                </c:pt>
                <c:pt idx="125">
                  <c:v>p12.2</c:v>
                </c:pt>
                <c:pt idx="126">
                  <c:v>l13</c:v>
                </c:pt>
                <c:pt idx="127">
                  <c:v>l13.1</c:v>
                </c:pt>
                <c:pt idx="128">
                  <c:v>l13.2</c:v>
                </c:pt>
                <c:pt idx="129">
                  <c:v>p11</c:v>
                </c:pt>
                <c:pt idx="130">
                  <c:v>p11.1</c:v>
                </c:pt>
                <c:pt idx="131">
                  <c:v>p11.2</c:v>
                </c:pt>
                <c:pt idx="132">
                  <c:v>l12</c:v>
                </c:pt>
                <c:pt idx="133">
                  <c:v>l12.1</c:v>
                </c:pt>
                <c:pt idx="134">
                  <c:v>l12.2</c:v>
                </c:pt>
                <c:pt idx="135">
                  <c:v>l11</c:v>
                </c:pt>
                <c:pt idx="136">
                  <c:v>l11.1</c:v>
                </c:pt>
                <c:pt idx="137">
                  <c:v>l11.2</c:v>
                </c:pt>
                <c:pt idx="138">
                  <c:v>d12</c:v>
                </c:pt>
                <c:pt idx="139">
                  <c:v>d12.1</c:v>
                </c:pt>
                <c:pt idx="140">
                  <c:v>d12.2</c:v>
                </c:pt>
                <c:pt idx="141">
                  <c:v>d11</c:v>
                </c:pt>
                <c:pt idx="142">
                  <c:v>d11.1</c:v>
                </c:pt>
                <c:pt idx="143">
                  <c:v>d11.2</c:v>
                </c:pt>
                <c:pt idx="144">
                  <c:v>h13</c:v>
                </c:pt>
                <c:pt idx="145">
                  <c:v>h13.1</c:v>
                </c:pt>
                <c:pt idx="146">
                  <c:v>h13.2</c:v>
                </c:pt>
                <c:pt idx="147">
                  <c:v>d13</c:v>
                </c:pt>
                <c:pt idx="148">
                  <c:v>d13.1</c:v>
                </c:pt>
                <c:pt idx="149">
                  <c:v>d13.2</c:v>
                </c:pt>
                <c:pt idx="150">
                  <c:v>h11</c:v>
                </c:pt>
                <c:pt idx="151">
                  <c:v>h11.1</c:v>
                </c:pt>
                <c:pt idx="152">
                  <c:v>h11.2</c:v>
                </c:pt>
                <c:pt idx="153">
                  <c:v>h12</c:v>
                </c:pt>
                <c:pt idx="154">
                  <c:v>h12.1</c:v>
                </c:pt>
                <c:pt idx="155">
                  <c:v>h12.2</c:v>
                </c:pt>
                <c:pt idx="156">
                  <c:v>dS2</c:v>
                </c:pt>
                <c:pt idx="157">
                  <c:v>dS2.1</c:v>
                </c:pt>
                <c:pt idx="158">
                  <c:v>dS2.2</c:v>
                </c:pt>
                <c:pt idx="159">
                  <c:v>pS3</c:v>
                </c:pt>
                <c:pt idx="160">
                  <c:v>pS3.1</c:v>
                </c:pt>
                <c:pt idx="161">
                  <c:v>pS3.2</c:v>
                </c:pt>
                <c:pt idx="162">
                  <c:v>lS2</c:v>
                </c:pt>
                <c:pt idx="163">
                  <c:v>lS2.1</c:v>
                </c:pt>
                <c:pt idx="164">
                  <c:v>lS2.2</c:v>
                </c:pt>
                <c:pt idx="165">
                  <c:v>pS1</c:v>
                </c:pt>
                <c:pt idx="166">
                  <c:v>pS1.1</c:v>
                </c:pt>
                <c:pt idx="167">
                  <c:v>pS1.2</c:v>
                </c:pt>
                <c:pt idx="168">
                  <c:v>dS1</c:v>
                </c:pt>
                <c:pt idx="169">
                  <c:v>dS1.1</c:v>
                </c:pt>
                <c:pt idx="170">
                  <c:v>dS1.2</c:v>
                </c:pt>
                <c:pt idx="171">
                  <c:v>hS3</c:v>
                </c:pt>
                <c:pt idx="172">
                  <c:v>hS3.1</c:v>
                </c:pt>
                <c:pt idx="173">
                  <c:v>hS3.2</c:v>
                </c:pt>
                <c:pt idx="174">
                  <c:v>dS3</c:v>
                </c:pt>
                <c:pt idx="175">
                  <c:v>dS3.1</c:v>
                </c:pt>
                <c:pt idx="176">
                  <c:v>dS3.2</c:v>
                </c:pt>
                <c:pt idx="177">
                  <c:v>lS3</c:v>
                </c:pt>
                <c:pt idx="178">
                  <c:v>lS3.1</c:v>
                </c:pt>
                <c:pt idx="179">
                  <c:v>lS3.2</c:v>
                </c:pt>
                <c:pt idx="180">
                  <c:v>hS2</c:v>
                </c:pt>
                <c:pt idx="181">
                  <c:v>hS2.1</c:v>
                </c:pt>
                <c:pt idx="182">
                  <c:v>hS2.2</c:v>
                </c:pt>
                <c:pt idx="183">
                  <c:v>pS2</c:v>
                </c:pt>
                <c:pt idx="184">
                  <c:v>pS2.1</c:v>
                </c:pt>
                <c:pt idx="185">
                  <c:v>pS2.2</c:v>
                </c:pt>
                <c:pt idx="186">
                  <c:v>hS1</c:v>
                </c:pt>
                <c:pt idx="187">
                  <c:v>hS1.1</c:v>
                </c:pt>
                <c:pt idx="188">
                  <c:v>hS1.2</c:v>
                </c:pt>
                <c:pt idx="189">
                  <c:v>lS1</c:v>
                </c:pt>
                <c:pt idx="190">
                  <c:v>lS1.1</c:v>
                </c:pt>
                <c:pt idx="191">
                  <c:v>lS1.2</c:v>
                </c:pt>
                <c:pt idx="192">
                  <c:v>p4.3</c:v>
                </c:pt>
                <c:pt idx="193">
                  <c:v>p4.4</c:v>
                </c:pt>
                <c:pt idx="194">
                  <c:v>p4.5</c:v>
                </c:pt>
                <c:pt idx="195">
                  <c:v>d3.3</c:v>
                </c:pt>
                <c:pt idx="196">
                  <c:v>d3.4</c:v>
                </c:pt>
                <c:pt idx="197">
                  <c:v>d3.5</c:v>
                </c:pt>
                <c:pt idx="198">
                  <c:v>l3.3</c:v>
                </c:pt>
                <c:pt idx="199">
                  <c:v>l3.4</c:v>
                </c:pt>
                <c:pt idx="200">
                  <c:v>l3.5</c:v>
                </c:pt>
                <c:pt idx="201">
                  <c:v>d6.3</c:v>
                </c:pt>
                <c:pt idx="202">
                  <c:v>d6.4</c:v>
                </c:pt>
                <c:pt idx="203">
                  <c:v>d6.5</c:v>
                </c:pt>
                <c:pt idx="204">
                  <c:v>l1.3</c:v>
                </c:pt>
                <c:pt idx="205">
                  <c:v>l1.4</c:v>
                </c:pt>
                <c:pt idx="206">
                  <c:v>l1.5</c:v>
                </c:pt>
                <c:pt idx="207">
                  <c:v>h5.3</c:v>
                </c:pt>
                <c:pt idx="208">
                  <c:v>h5.4</c:v>
                </c:pt>
                <c:pt idx="209">
                  <c:v>h5.5</c:v>
                </c:pt>
                <c:pt idx="210">
                  <c:v>l8.3</c:v>
                </c:pt>
                <c:pt idx="211">
                  <c:v>l8.4</c:v>
                </c:pt>
                <c:pt idx="212">
                  <c:v>l8.5</c:v>
                </c:pt>
                <c:pt idx="213">
                  <c:v>h2.3</c:v>
                </c:pt>
                <c:pt idx="214">
                  <c:v>h2.4</c:v>
                </c:pt>
                <c:pt idx="215">
                  <c:v>h2.5</c:v>
                </c:pt>
                <c:pt idx="216">
                  <c:v>d2.3</c:v>
                </c:pt>
                <c:pt idx="217">
                  <c:v>d2.4</c:v>
                </c:pt>
                <c:pt idx="218">
                  <c:v>d2.5</c:v>
                </c:pt>
                <c:pt idx="219">
                  <c:v>d5.3</c:v>
                </c:pt>
                <c:pt idx="220">
                  <c:v>d5.4</c:v>
                </c:pt>
                <c:pt idx="221">
                  <c:v>d5.5</c:v>
                </c:pt>
                <c:pt idx="222">
                  <c:v>p5.3</c:v>
                </c:pt>
                <c:pt idx="223">
                  <c:v>p5.4</c:v>
                </c:pt>
                <c:pt idx="224">
                  <c:v>p5.5</c:v>
                </c:pt>
                <c:pt idx="225">
                  <c:v>p1.3</c:v>
                </c:pt>
                <c:pt idx="226">
                  <c:v>p1.4</c:v>
                </c:pt>
                <c:pt idx="227">
                  <c:v>p1.5</c:v>
                </c:pt>
                <c:pt idx="228">
                  <c:v>d4.3</c:v>
                </c:pt>
                <c:pt idx="229">
                  <c:v>d4.4</c:v>
                </c:pt>
                <c:pt idx="230">
                  <c:v>d4.5</c:v>
                </c:pt>
                <c:pt idx="231">
                  <c:v>h3.3</c:v>
                </c:pt>
                <c:pt idx="232">
                  <c:v>h3.4</c:v>
                </c:pt>
                <c:pt idx="233">
                  <c:v>h3.5</c:v>
                </c:pt>
                <c:pt idx="234">
                  <c:v>h1.3</c:v>
                </c:pt>
                <c:pt idx="235">
                  <c:v>h1.4</c:v>
                </c:pt>
                <c:pt idx="236">
                  <c:v>h1.5</c:v>
                </c:pt>
                <c:pt idx="237">
                  <c:v>h6.3</c:v>
                </c:pt>
                <c:pt idx="238">
                  <c:v>h6.4</c:v>
                </c:pt>
                <c:pt idx="239">
                  <c:v>h6.5</c:v>
                </c:pt>
                <c:pt idx="240">
                  <c:v>h7.3</c:v>
                </c:pt>
                <c:pt idx="241">
                  <c:v>h7.4</c:v>
                </c:pt>
                <c:pt idx="242">
                  <c:v>h7.5</c:v>
                </c:pt>
                <c:pt idx="243">
                  <c:v>l6.3</c:v>
                </c:pt>
                <c:pt idx="244">
                  <c:v>l6.4</c:v>
                </c:pt>
                <c:pt idx="245">
                  <c:v>l6.5</c:v>
                </c:pt>
                <c:pt idx="246">
                  <c:v>d17</c:v>
                </c:pt>
                <c:pt idx="247">
                  <c:v>d17.1</c:v>
                </c:pt>
                <c:pt idx="248">
                  <c:v>d17.2</c:v>
                </c:pt>
                <c:pt idx="249">
                  <c:v>l17</c:v>
                </c:pt>
                <c:pt idx="250">
                  <c:v>l17.1</c:v>
                </c:pt>
                <c:pt idx="251">
                  <c:v>l17.2</c:v>
                </c:pt>
                <c:pt idx="252">
                  <c:v>p14</c:v>
                </c:pt>
                <c:pt idx="253">
                  <c:v>p14.1</c:v>
                </c:pt>
                <c:pt idx="254">
                  <c:v>p14.2</c:v>
                </c:pt>
                <c:pt idx="255">
                  <c:v>h17</c:v>
                </c:pt>
                <c:pt idx="256">
                  <c:v>h17.1</c:v>
                </c:pt>
                <c:pt idx="257">
                  <c:v>h17.2</c:v>
                </c:pt>
                <c:pt idx="258">
                  <c:v>p17</c:v>
                </c:pt>
                <c:pt idx="259">
                  <c:v>p17.1</c:v>
                </c:pt>
                <c:pt idx="260">
                  <c:v>p17.2</c:v>
                </c:pt>
                <c:pt idx="261">
                  <c:v>h16</c:v>
                </c:pt>
                <c:pt idx="262">
                  <c:v>h16.1</c:v>
                </c:pt>
                <c:pt idx="263">
                  <c:v>h16.2</c:v>
                </c:pt>
                <c:pt idx="264">
                  <c:v>h15</c:v>
                </c:pt>
                <c:pt idx="265">
                  <c:v>h15.1</c:v>
                </c:pt>
                <c:pt idx="266">
                  <c:v>h15.2</c:v>
                </c:pt>
                <c:pt idx="267">
                  <c:v>l15</c:v>
                </c:pt>
                <c:pt idx="268">
                  <c:v>l15.1</c:v>
                </c:pt>
                <c:pt idx="269">
                  <c:v>l15.2</c:v>
                </c:pt>
                <c:pt idx="270">
                  <c:v>p15</c:v>
                </c:pt>
                <c:pt idx="271">
                  <c:v>p15.1</c:v>
                </c:pt>
                <c:pt idx="272">
                  <c:v>p15.2</c:v>
                </c:pt>
                <c:pt idx="273">
                  <c:v>h14</c:v>
                </c:pt>
                <c:pt idx="274">
                  <c:v>h14.1</c:v>
                </c:pt>
                <c:pt idx="275">
                  <c:v>h14.2</c:v>
                </c:pt>
                <c:pt idx="276">
                  <c:v>l16</c:v>
                </c:pt>
                <c:pt idx="277">
                  <c:v>l16.1</c:v>
                </c:pt>
                <c:pt idx="278">
                  <c:v>l16.2</c:v>
                </c:pt>
                <c:pt idx="279">
                  <c:v>p16</c:v>
                </c:pt>
                <c:pt idx="280">
                  <c:v>p16.1</c:v>
                </c:pt>
                <c:pt idx="281">
                  <c:v>p16.2</c:v>
                </c:pt>
                <c:pt idx="282">
                  <c:v>l14</c:v>
                </c:pt>
                <c:pt idx="283">
                  <c:v>l14.1</c:v>
                </c:pt>
                <c:pt idx="284">
                  <c:v>l14.2</c:v>
                </c:pt>
                <c:pt idx="285">
                  <c:v>d14</c:v>
                </c:pt>
                <c:pt idx="286">
                  <c:v>d14.1</c:v>
                </c:pt>
                <c:pt idx="287">
                  <c:v>d14.2</c:v>
                </c:pt>
                <c:pt idx="288">
                  <c:v>d15</c:v>
                </c:pt>
                <c:pt idx="289">
                  <c:v>d15.1</c:v>
                </c:pt>
                <c:pt idx="290">
                  <c:v>d15.2</c:v>
                </c:pt>
                <c:pt idx="291">
                  <c:v>d16</c:v>
                </c:pt>
                <c:pt idx="292">
                  <c:v>d16.1</c:v>
                </c:pt>
                <c:pt idx="293">
                  <c:v>d16.2</c:v>
                </c:pt>
                <c:pt idx="294">
                  <c:v>dL5</c:v>
                </c:pt>
                <c:pt idx="295">
                  <c:v>dL5.1</c:v>
                </c:pt>
                <c:pt idx="296">
                  <c:v>dL5.2</c:v>
                </c:pt>
                <c:pt idx="297">
                  <c:v>p2.3</c:v>
                </c:pt>
                <c:pt idx="298">
                  <c:v>p2.4</c:v>
                </c:pt>
                <c:pt idx="299">
                  <c:v>p2.5</c:v>
                </c:pt>
                <c:pt idx="300">
                  <c:v>l4.3</c:v>
                </c:pt>
                <c:pt idx="301">
                  <c:v>l4.4</c:v>
                </c:pt>
                <c:pt idx="302">
                  <c:v>l4.5</c:v>
                </c:pt>
                <c:pt idx="303">
                  <c:v>d7.3</c:v>
                </c:pt>
                <c:pt idx="304">
                  <c:v>d7.4</c:v>
                </c:pt>
                <c:pt idx="305">
                  <c:v>d7.5</c:v>
                </c:pt>
                <c:pt idx="306">
                  <c:v>hL3</c:v>
                </c:pt>
                <c:pt idx="307">
                  <c:v>hL3.1</c:v>
                </c:pt>
                <c:pt idx="308">
                  <c:v>hL3.2</c:v>
                </c:pt>
                <c:pt idx="309">
                  <c:v>h8.3</c:v>
                </c:pt>
                <c:pt idx="310">
                  <c:v>h8.4</c:v>
                </c:pt>
                <c:pt idx="311">
                  <c:v>h8.5</c:v>
                </c:pt>
                <c:pt idx="312">
                  <c:v>p7.3</c:v>
                </c:pt>
                <c:pt idx="313">
                  <c:v>p7.4</c:v>
                </c:pt>
                <c:pt idx="314">
                  <c:v>p7.5</c:v>
                </c:pt>
                <c:pt idx="315">
                  <c:v>p8.3</c:v>
                </c:pt>
                <c:pt idx="316">
                  <c:v>p8.4</c:v>
                </c:pt>
                <c:pt idx="317">
                  <c:v>p8.5</c:v>
                </c:pt>
                <c:pt idx="318">
                  <c:v>l5.3</c:v>
                </c:pt>
                <c:pt idx="319">
                  <c:v>l5.4</c:v>
                </c:pt>
                <c:pt idx="320">
                  <c:v>l5.5</c:v>
                </c:pt>
                <c:pt idx="321">
                  <c:v>p6.3</c:v>
                </c:pt>
                <c:pt idx="322">
                  <c:v>p6.4</c:v>
                </c:pt>
                <c:pt idx="323">
                  <c:v>p6.5</c:v>
                </c:pt>
                <c:pt idx="324">
                  <c:v>l2.3</c:v>
                </c:pt>
                <c:pt idx="325">
                  <c:v>l2.4</c:v>
                </c:pt>
                <c:pt idx="326">
                  <c:v>l2.5</c:v>
                </c:pt>
                <c:pt idx="327">
                  <c:v>l7.3</c:v>
                </c:pt>
                <c:pt idx="328">
                  <c:v>l7.4</c:v>
                </c:pt>
                <c:pt idx="329">
                  <c:v>l7.5</c:v>
                </c:pt>
                <c:pt idx="330">
                  <c:v>hS4</c:v>
                </c:pt>
                <c:pt idx="331">
                  <c:v>hS4.1</c:v>
                </c:pt>
                <c:pt idx="332">
                  <c:v>hS4.2</c:v>
                </c:pt>
                <c:pt idx="333">
                  <c:v>pS6</c:v>
                </c:pt>
                <c:pt idx="334">
                  <c:v>pS6.1</c:v>
                </c:pt>
                <c:pt idx="335">
                  <c:v>pS6.2</c:v>
                </c:pt>
                <c:pt idx="336">
                  <c:v>dS6</c:v>
                </c:pt>
                <c:pt idx="337">
                  <c:v>dS6.1</c:v>
                </c:pt>
                <c:pt idx="338">
                  <c:v>dS6.2</c:v>
                </c:pt>
                <c:pt idx="339">
                  <c:v>hL7</c:v>
                </c:pt>
                <c:pt idx="340">
                  <c:v>hL7.1</c:v>
                </c:pt>
                <c:pt idx="341">
                  <c:v>hL7.2</c:v>
                </c:pt>
                <c:pt idx="342">
                  <c:v>d1.3</c:v>
                </c:pt>
                <c:pt idx="343">
                  <c:v>d1.4</c:v>
                </c:pt>
                <c:pt idx="344">
                  <c:v>d1.5</c:v>
                </c:pt>
                <c:pt idx="345">
                  <c:v>h4.3</c:v>
                </c:pt>
                <c:pt idx="346">
                  <c:v>h4.4</c:v>
                </c:pt>
                <c:pt idx="347">
                  <c:v>h4.5</c:v>
                </c:pt>
                <c:pt idx="348">
                  <c:v>lL7</c:v>
                </c:pt>
                <c:pt idx="349">
                  <c:v>lL7.1</c:v>
                </c:pt>
                <c:pt idx="350">
                  <c:v>lL7.2</c:v>
                </c:pt>
                <c:pt idx="351">
                  <c:v>p3.3</c:v>
                </c:pt>
                <c:pt idx="352">
                  <c:v>p3.4</c:v>
                </c:pt>
                <c:pt idx="353">
                  <c:v>p3.5</c:v>
                </c:pt>
                <c:pt idx="354">
                  <c:v>dL8</c:v>
                </c:pt>
                <c:pt idx="355">
                  <c:v>dL8.1</c:v>
                </c:pt>
                <c:pt idx="356">
                  <c:v>dL8.2</c:v>
                </c:pt>
                <c:pt idx="357">
                  <c:v>hS6</c:v>
                </c:pt>
                <c:pt idx="358">
                  <c:v>hS6.1</c:v>
                </c:pt>
                <c:pt idx="359">
                  <c:v>hS6.2</c:v>
                </c:pt>
                <c:pt idx="360">
                  <c:v>dL9</c:v>
                </c:pt>
                <c:pt idx="361">
                  <c:v>dL9.1</c:v>
                </c:pt>
                <c:pt idx="362">
                  <c:v>dL9.2</c:v>
                </c:pt>
                <c:pt idx="363">
                  <c:v>lS6</c:v>
                </c:pt>
                <c:pt idx="364">
                  <c:v>lS6.1</c:v>
                </c:pt>
                <c:pt idx="365">
                  <c:v>lS6.2</c:v>
                </c:pt>
                <c:pt idx="366">
                  <c:v>lL1</c:v>
                </c:pt>
                <c:pt idx="367">
                  <c:v>lL1.1</c:v>
                </c:pt>
                <c:pt idx="368">
                  <c:v>lL1.2</c:v>
                </c:pt>
                <c:pt idx="369">
                  <c:v>hL8</c:v>
                </c:pt>
                <c:pt idx="370">
                  <c:v>hL8.1</c:v>
                </c:pt>
                <c:pt idx="371">
                  <c:v>hL8.2</c:v>
                </c:pt>
                <c:pt idx="372">
                  <c:v>pS4</c:v>
                </c:pt>
                <c:pt idx="373">
                  <c:v>pS4.1</c:v>
                </c:pt>
                <c:pt idx="374">
                  <c:v>pS4.2</c:v>
                </c:pt>
                <c:pt idx="375">
                  <c:v>d8.3</c:v>
                </c:pt>
                <c:pt idx="376">
                  <c:v>d8.4</c:v>
                </c:pt>
                <c:pt idx="377">
                  <c:v>d8.5</c:v>
                </c:pt>
                <c:pt idx="378">
                  <c:v>lL4</c:v>
                </c:pt>
                <c:pt idx="379">
                  <c:v>lL4.1</c:v>
                </c:pt>
                <c:pt idx="380">
                  <c:v>lL4.2</c:v>
                </c:pt>
                <c:pt idx="381">
                  <c:v>dS5</c:v>
                </c:pt>
                <c:pt idx="382">
                  <c:v>dS5.1</c:v>
                </c:pt>
                <c:pt idx="383">
                  <c:v>dS5.2</c:v>
                </c:pt>
                <c:pt idx="384">
                  <c:v>lL8</c:v>
                </c:pt>
                <c:pt idx="385">
                  <c:v>lL8.1</c:v>
                </c:pt>
                <c:pt idx="386">
                  <c:v>lL8.2</c:v>
                </c:pt>
                <c:pt idx="387">
                  <c:v>dL6</c:v>
                </c:pt>
                <c:pt idx="388">
                  <c:v>dL6.1</c:v>
                </c:pt>
                <c:pt idx="389">
                  <c:v>dL6.2</c:v>
                </c:pt>
                <c:pt idx="390">
                  <c:v>hL9</c:v>
                </c:pt>
                <c:pt idx="391">
                  <c:v>hL9.1</c:v>
                </c:pt>
                <c:pt idx="392">
                  <c:v>hL9.2</c:v>
                </c:pt>
                <c:pt idx="393">
                  <c:v>hL1</c:v>
                </c:pt>
                <c:pt idx="394">
                  <c:v>hL1.1</c:v>
                </c:pt>
                <c:pt idx="395">
                  <c:v>hL1.2</c:v>
                </c:pt>
                <c:pt idx="396">
                  <c:v>dL7</c:v>
                </c:pt>
                <c:pt idx="397">
                  <c:v>dL7.1</c:v>
                </c:pt>
                <c:pt idx="398">
                  <c:v>dL7.2</c:v>
                </c:pt>
                <c:pt idx="399">
                  <c:v>dL7.3</c:v>
                </c:pt>
                <c:pt idx="400">
                  <c:v>dL7.4</c:v>
                </c:pt>
                <c:pt idx="401">
                  <c:v>hS5</c:v>
                </c:pt>
                <c:pt idx="402">
                  <c:v>hS5.1</c:v>
                </c:pt>
                <c:pt idx="403">
                  <c:v>hS5.2</c:v>
                </c:pt>
                <c:pt idx="404">
                  <c:v>hS5.3</c:v>
                </c:pt>
                <c:pt idx="405">
                  <c:v>hS5.4</c:v>
                </c:pt>
                <c:pt idx="406">
                  <c:v>dS31</c:v>
                </c:pt>
                <c:pt idx="407">
                  <c:v>dS31.1</c:v>
                </c:pt>
                <c:pt idx="408">
                  <c:v>dS31.2</c:v>
                </c:pt>
                <c:pt idx="409">
                  <c:v>dS31.3</c:v>
                </c:pt>
                <c:pt idx="410">
                  <c:v>dS31.4</c:v>
                </c:pt>
                <c:pt idx="411">
                  <c:v>lS27</c:v>
                </c:pt>
                <c:pt idx="412">
                  <c:v>lS27.1</c:v>
                </c:pt>
                <c:pt idx="413">
                  <c:v>lS27.2</c:v>
                </c:pt>
                <c:pt idx="414">
                  <c:v>lS27.3</c:v>
                </c:pt>
                <c:pt idx="415">
                  <c:v>lS27.4</c:v>
                </c:pt>
                <c:pt idx="416">
                  <c:v>lS31</c:v>
                </c:pt>
                <c:pt idx="417">
                  <c:v>lS31.1</c:v>
                </c:pt>
                <c:pt idx="418">
                  <c:v>lS31.2</c:v>
                </c:pt>
                <c:pt idx="419">
                  <c:v>lS31.3</c:v>
                </c:pt>
                <c:pt idx="420">
                  <c:v>lS31.4</c:v>
                </c:pt>
                <c:pt idx="421">
                  <c:v>lS21</c:v>
                </c:pt>
                <c:pt idx="422">
                  <c:v>lS21.1</c:v>
                </c:pt>
                <c:pt idx="423">
                  <c:v>lS21.2</c:v>
                </c:pt>
                <c:pt idx="424">
                  <c:v>lS21.3</c:v>
                </c:pt>
                <c:pt idx="425">
                  <c:v>lS21.4</c:v>
                </c:pt>
                <c:pt idx="426">
                  <c:v>dL4</c:v>
                </c:pt>
                <c:pt idx="427">
                  <c:v>dL4.1</c:v>
                </c:pt>
                <c:pt idx="428">
                  <c:v>dL4.2</c:v>
                </c:pt>
                <c:pt idx="429">
                  <c:v>dL4.3</c:v>
                </c:pt>
                <c:pt idx="430">
                  <c:v>dL4.4</c:v>
                </c:pt>
                <c:pt idx="431">
                  <c:v>hL4</c:v>
                </c:pt>
                <c:pt idx="432">
                  <c:v>hL4.1</c:v>
                </c:pt>
                <c:pt idx="433">
                  <c:v>hL4.2</c:v>
                </c:pt>
                <c:pt idx="434">
                  <c:v>hL4.3</c:v>
                </c:pt>
                <c:pt idx="435">
                  <c:v>hL4.4</c:v>
                </c:pt>
                <c:pt idx="436">
                  <c:v>dS15</c:v>
                </c:pt>
                <c:pt idx="437">
                  <c:v>dS15.1</c:v>
                </c:pt>
                <c:pt idx="438">
                  <c:v>dS15.2</c:v>
                </c:pt>
                <c:pt idx="439">
                  <c:v>dS15.3</c:v>
                </c:pt>
                <c:pt idx="440">
                  <c:v>dS15.4</c:v>
                </c:pt>
                <c:pt idx="441">
                  <c:v>hS7</c:v>
                </c:pt>
                <c:pt idx="442">
                  <c:v>hS7.1</c:v>
                </c:pt>
                <c:pt idx="443">
                  <c:v>hS7.2</c:v>
                </c:pt>
                <c:pt idx="444">
                  <c:v>hS7.3</c:v>
                </c:pt>
                <c:pt idx="445">
                  <c:v>hS7.4</c:v>
                </c:pt>
                <c:pt idx="446">
                  <c:v>lS32</c:v>
                </c:pt>
                <c:pt idx="447">
                  <c:v>lS32.1</c:v>
                </c:pt>
                <c:pt idx="448">
                  <c:v>lS32.2</c:v>
                </c:pt>
                <c:pt idx="449">
                  <c:v>lS32.3</c:v>
                </c:pt>
                <c:pt idx="450">
                  <c:v>lS32.4</c:v>
                </c:pt>
                <c:pt idx="451">
                  <c:v>dS33</c:v>
                </c:pt>
                <c:pt idx="452">
                  <c:v>dS33.1</c:v>
                </c:pt>
                <c:pt idx="453">
                  <c:v>dS33.2</c:v>
                </c:pt>
                <c:pt idx="454">
                  <c:v>dS33.3</c:v>
                </c:pt>
                <c:pt idx="455">
                  <c:v>dS33.4</c:v>
                </c:pt>
                <c:pt idx="456">
                  <c:v>hS25</c:v>
                </c:pt>
                <c:pt idx="457">
                  <c:v>hS25.1</c:v>
                </c:pt>
                <c:pt idx="458">
                  <c:v>hS25.2</c:v>
                </c:pt>
                <c:pt idx="459">
                  <c:v>hS25.3</c:v>
                </c:pt>
                <c:pt idx="460">
                  <c:v>hS25.4</c:v>
                </c:pt>
                <c:pt idx="461">
                  <c:v>dS19</c:v>
                </c:pt>
                <c:pt idx="462">
                  <c:v>dS19.1</c:v>
                </c:pt>
                <c:pt idx="463">
                  <c:v>dS19.2</c:v>
                </c:pt>
                <c:pt idx="464">
                  <c:v>dS19.3</c:v>
                </c:pt>
                <c:pt idx="465">
                  <c:v>dS19.4</c:v>
                </c:pt>
                <c:pt idx="466">
                  <c:v>dS14</c:v>
                </c:pt>
                <c:pt idx="467">
                  <c:v>dS14.1</c:v>
                </c:pt>
                <c:pt idx="468">
                  <c:v>dS14.2</c:v>
                </c:pt>
                <c:pt idx="469">
                  <c:v>dS14.3</c:v>
                </c:pt>
                <c:pt idx="470">
                  <c:v>dS14.4</c:v>
                </c:pt>
                <c:pt idx="471">
                  <c:v>dS16</c:v>
                </c:pt>
                <c:pt idx="472">
                  <c:v>dS16.1</c:v>
                </c:pt>
                <c:pt idx="473">
                  <c:v>dS16.2</c:v>
                </c:pt>
                <c:pt idx="474">
                  <c:v>dS16.3</c:v>
                </c:pt>
                <c:pt idx="475">
                  <c:v>dS16.4</c:v>
                </c:pt>
                <c:pt idx="476">
                  <c:v>pS16</c:v>
                </c:pt>
                <c:pt idx="477">
                  <c:v>pS16.1</c:v>
                </c:pt>
                <c:pt idx="478">
                  <c:v>pS16.2</c:v>
                </c:pt>
                <c:pt idx="479">
                  <c:v>pS16.3</c:v>
                </c:pt>
                <c:pt idx="480">
                  <c:v>pS16.4</c:v>
                </c:pt>
                <c:pt idx="481">
                  <c:v>dL1</c:v>
                </c:pt>
                <c:pt idx="482">
                  <c:v>dL1.1</c:v>
                </c:pt>
                <c:pt idx="483">
                  <c:v>dL1.2</c:v>
                </c:pt>
                <c:pt idx="484">
                  <c:v>dL1.3</c:v>
                </c:pt>
                <c:pt idx="485">
                  <c:v>dL1.4</c:v>
                </c:pt>
                <c:pt idx="486">
                  <c:v>pL3</c:v>
                </c:pt>
                <c:pt idx="487">
                  <c:v>pL3.1</c:v>
                </c:pt>
                <c:pt idx="488">
                  <c:v>pL3.2</c:v>
                </c:pt>
                <c:pt idx="489">
                  <c:v>pL3.3</c:v>
                </c:pt>
                <c:pt idx="490">
                  <c:v>pL3.4</c:v>
                </c:pt>
                <c:pt idx="491">
                  <c:v>hL6</c:v>
                </c:pt>
                <c:pt idx="492">
                  <c:v>hL6.1</c:v>
                </c:pt>
                <c:pt idx="493">
                  <c:v>hL6.2</c:v>
                </c:pt>
                <c:pt idx="494">
                  <c:v>hL6.3</c:v>
                </c:pt>
                <c:pt idx="495">
                  <c:v>hL6.4</c:v>
                </c:pt>
                <c:pt idx="496">
                  <c:v>hS8</c:v>
                </c:pt>
                <c:pt idx="497">
                  <c:v>hS8.1</c:v>
                </c:pt>
                <c:pt idx="498">
                  <c:v>hS8.2</c:v>
                </c:pt>
                <c:pt idx="499">
                  <c:v>hS8.3</c:v>
                </c:pt>
                <c:pt idx="500">
                  <c:v>hS8.4</c:v>
                </c:pt>
                <c:pt idx="501">
                  <c:v>hS21</c:v>
                </c:pt>
                <c:pt idx="502">
                  <c:v>hS21.1</c:v>
                </c:pt>
                <c:pt idx="503">
                  <c:v>hS21.2</c:v>
                </c:pt>
                <c:pt idx="504">
                  <c:v>hS21.3</c:v>
                </c:pt>
                <c:pt idx="505">
                  <c:v>hS21.4</c:v>
                </c:pt>
                <c:pt idx="506">
                  <c:v>hS23</c:v>
                </c:pt>
                <c:pt idx="507">
                  <c:v>hS23.1</c:v>
                </c:pt>
                <c:pt idx="508">
                  <c:v>hS23.2</c:v>
                </c:pt>
                <c:pt idx="509">
                  <c:v>hS23.3</c:v>
                </c:pt>
                <c:pt idx="510">
                  <c:v>hS23.4</c:v>
                </c:pt>
                <c:pt idx="511">
                  <c:v>hS33</c:v>
                </c:pt>
                <c:pt idx="512">
                  <c:v>hS33.1</c:v>
                </c:pt>
                <c:pt idx="513">
                  <c:v>hS33.2</c:v>
                </c:pt>
                <c:pt idx="514">
                  <c:v>hS33.3</c:v>
                </c:pt>
                <c:pt idx="515">
                  <c:v>hS33.4</c:v>
                </c:pt>
                <c:pt idx="516">
                  <c:v>dS24</c:v>
                </c:pt>
                <c:pt idx="517">
                  <c:v>dS24.1</c:v>
                </c:pt>
                <c:pt idx="518">
                  <c:v>dS24.2</c:v>
                </c:pt>
                <c:pt idx="519">
                  <c:v>dS24.3</c:v>
                </c:pt>
                <c:pt idx="520">
                  <c:v>dS24.4</c:v>
                </c:pt>
                <c:pt idx="521">
                  <c:v>dS26</c:v>
                </c:pt>
                <c:pt idx="522">
                  <c:v>dS26.1</c:v>
                </c:pt>
                <c:pt idx="523">
                  <c:v>dS26.2</c:v>
                </c:pt>
                <c:pt idx="524">
                  <c:v>dS26.3</c:v>
                </c:pt>
                <c:pt idx="525">
                  <c:v>dS26.4</c:v>
                </c:pt>
                <c:pt idx="526">
                  <c:v>dS11</c:v>
                </c:pt>
                <c:pt idx="527">
                  <c:v>dS11.1</c:v>
                </c:pt>
                <c:pt idx="528">
                  <c:v>dS11.2</c:v>
                </c:pt>
                <c:pt idx="529">
                  <c:v>dS11.3</c:v>
                </c:pt>
                <c:pt idx="530">
                  <c:v>dS11.4</c:v>
                </c:pt>
                <c:pt idx="531">
                  <c:v>dS23</c:v>
                </c:pt>
                <c:pt idx="532">
                  <c:v>dS23.1</c:v>
                </c:pt>
                <c:pt idx="533">
                  <c:v>dS23.2</c:v>
                </c:pt>
                <c:pt idx="534">
                  <c:v>dS23.3</c:v>
                </c:pt>
                <c:pt idx="535">
                  <c:v>dS23.4</c:v>
                </c:pt>
                <c:pt idx="536">
                  <c:v>hS20</c:v>
                </c:pt>
                <c:pt idx="537">
                  <c:v>hS20.1</c:v>
                </c:pt>
                <c:pt idx="538">
                  <c:v>hS20.2</c:v>
                </c:pt>
                <c:pt idx="539">
                  <c:v>hS20.3</c:v>
                </c:pt>
                <c:pt idx="540">
                  <c:v>hS20.4</c:v>
                </c:pt>
                <c:pt idx="541">
                  <c:v>hS13</c:v>
                </c:pt>
                <c:pt idx="542">
                  <c:v>hS13.1</c:v>
                </c:pt>
                <c:pt idx="543">
                  <c:v>hS13.2</c:v>
                </c:pt>
                <c:pt idx="544">
                  <c:v>hS13.3</c:v>
                </c:pt>
                <c:pt idx="545">
                  <c:v>hS13.4</c:v>
                </c:pt>
                <c:pt idx="546">
                  <c:v>dL2</c:v>
                </c:pt>
                <c:pt idx="547">
                  <c:v>dL2.1</c:v>
                </c:pt>
                <c:pt idx="548">
                  <c:v>dL2.2</c:v>
                </c:pt>
                <c:pt idx="549">
                  <c:v>dL2.3</c:v>
                </c:pt>
                <c:pt idx="550">
                  <c:v>dL2.4</c:v>
                </c:pt>
                <c:pt idx="551">
                  <c:v>lS11</c:v>
                </c:pt>
                <c:pt idx="552">
                  <c:v>lS11.1</c:v>
                </c:pt>
                <c:pt idx="553">
                  <c:v>lS11.2</c:v>
                </c:pt>
                <c:pt idx="554">
                  <c:v>lS11.3</c:v>
                </c:pt>
                <c:pt idx="555">
                  <c:v>lS11.4</c:v>
                </c:pt>
                <c:pt idx="556">
                  <c:v>lS4</c:v>
                </c:pt>
                <c:pt idx="557">
                  <c:v>lS4.1</c:v>
                </c:pt>
                <c:pt idx="558">
                  <c:v>lS4.2</c:v>
                </c:pt>
                <c:pt idx="559">
                  <c:v>lS4.3</c:v>
                </c:pt>
                <c:pt idx="560">
                  <c:v>lS4.4</c:v>
                </c:pt>
                <c:pt idx="561">
                  <c:v>lS5</c:v>
                </c:pt>
                <c:pt idx="562">
                  <c:v>lS5.1</c:v>
                </c:pt>
                <c:pt idx="563">
                  <c:v>lS5.2</c:v>
                </c:pt>
                <c:pt idx="564">
                  <c:v>lS5.3</c:v>
                </c:pt>
                <c:pt idx="565">
                  <c:v>lS5.4</c:v>
                </c:pt>
                <c:pt idx="566">
                  <c:v>hS14</c:v>
                </c:pt>
                <c:pt idx="567">
                  <c:v>hS14.1</c:v>
                </c:pt>
                <c:pt idx="568">
                  <c:v>hS14.2</c:v>
                </c:pt>
                <c:pt idx="569">
                  <c:v>hS14.3</c:v>
                </c:pt>
                <c:pt idx="570">
                  <c:v>hS14.4</c:v>
                </c:pt>
                <c:pt idx="571">
                  <c:v>pS17</c:v>
                </c:pt>
                <c:pt idx="572">
                  <c:v>pS17.1</c:v>
                </c:pt>
                <c:pt idx="573">
                  <c:v>pS17.2</c:v>
                </c:pt>
                <c:pt idx="574">
                  <c:v>pS17.3</c:v>
                </c:pt>
                <c:pt idx="575">
                  <c:v>pS17.4</c:v>
                </c:pt>
                <c:pt idx="576">
                  <c:v>hS18</c:v>
                </c:pt>
                <c:pt idx="577">
                  <c:v>hS18.1</c:v>
                </c:pt>
                <c:pt idx="578">
                  <c:v>hS18.2</c:v>
                </c:pt>
                <c:pt idx="579">
                  <c:v>hS18.3</c:v>
                </c:pt>
                <c:pt idx="580">
                  <c:v>hS18.4</c:v>
                </c:pt>
                <c:pt idx="581">
                  <c:v>pS27</c:v>
                </c:pt>
                <c:pt idx="582">
                  <c:v>pS27.1</c:v>
                </c:pt>
                <c:pt idx="583">
                  <c:v>pS27.2</c:v>
                </c:pt>
                <c:pt idx="584">
                  <c:v>pS27.3</c:v>
                </c:pt>
                <c:pt idx="585">
                  <c:v>pS27.4</c:v>
                </c:pt>
                <c:pt idx="586">
                  <c:v>lS10</c:v>
                </c:pt>
                <c:pt idx="587">
                  <c:v>lS10.1</c:v>
                </c:pt>
                <c:pt idx="588">
                  <c:v>lS10.2</c:v>
                </c:pt>
                <c:pt idx="589">
                  <c:v>lS10.3</c:v>
                </c:pt>
                <c:pt idx="590">
                  <c:v>lS10.4</c:v>
                </c:pt>
                <c:pt idx="591">
                  <c:v>dS13</c:v>
                </c:pt>
                <c:pt idx="592">
                  <c:v>dS13.1</c:v>
                </c:pt>
                <c:pt idx="593">
                  <c:v>dS13.2</c:v>
                </c:pt>
                <c:pt idx="594">
                  <c:v>dS13.3</c:v>
                </c:pt>
                <c:pt idx="595">
                  <c:v>dS13.4</c:v>
                </c:pt>
                <c:pt idx="596">
                  <c:v>hS27</c:v>
                </c:pt>
                <c:pt idx="597">
                  <c:v>hS27.1</c:v>
                </c:pt>
                <c:pt idx="598">
                  <c:v>hS27.2</c:v>
                </c:pt>
                <c:pt idx="599">
                  <c:v>hS27.3</c:v>
                </c:pt>
                <c:pt idx="600">
                  <c:v>hS27.4</c:v>
                </c:pt>
                <c:pt idx="601">
                  <c:v>pS30</c:v>
                </c:pt>
                <c:pt idx="602">
                  <c:v>pS30.1</c:v>
                </c:pt>
                <c:pt idx="603">
                  <c:v>pS30.2</c:v>
                </c:pt>
                <c:pt idx="604">
                  <c:v>pS30.3</c:v>
                </c:pt>
                <c:pt idx="605">
                  <c:v>pS30.4</c:v>
                </c:pt>
                <c:pt idx="606">
                  <c:v>pS26</c:v>
                </c:pt>
                <c:pt idx="607">
                  <c:v>pS26.1</c:v>
                </c:pt>
                <c:pt idx="608">
                  <c:v>pS26.2</c:v>
                </c:pt>
                <c:pt idx="609">
                  <c:v>pS26.3</c:v>
                </c:pt>
                <c:pt idx="610">
                  <c:v>pS26.4</c:v>
                </c:pt>
                <c:pt idx="611">
                  <c:v>pL1</c:v>
                </c:pt>
                <c:pt idx="612">
                  <c:v>pL1.1</c:v>
                </c:pt>
                <c:pt idx="613">
                  <c:v>pL1.2</c:v>
                </c:pt>
                <c:pt idx="614">
                  <c:v>pL1.3</c:v>
                </c:pt>
                <c:pt idx="615">
                  <c:v>pL1.4</c:v>
                </c:pt>
                <c:pt idx="616">
                  <c:v>hS24</c:v>
                </c:pt>
                <c:pt idx="617">
                  <c:v>hS24.1</c:v>
                </c:pt>
                <c:pt idx="618">
                  <c:v>hS24.2</c:v>
                </c:pt>
                <c:pt idx="619">
                  <c:v>hS24.3</c:v>
                </c:pt>
                <c:pt idx="620">
                  <c:v>hS24.4</c:v>
                </c:pt>
                <c:pt idx="621">
                  <c:v>dS4</c:v>
                </c:pt>
                <c:pt idx="622">
                  <c:v>dS4.1</c:v>
                </c:pt>
                <c:pt idx="623">
                  <c:v>dS4.2</c:v>
                </c:pt>
                <c:pt idx="624">
                  <c:v>dS4.3</c:v>
                </c:pt>
                <c:pt idx="625">
                  <c:v>dS4.4</c:v>
                </c:pt>
                <c:pt idx="626">
                  <c:v>pL6</c:v>
                </c:pt>
                <c:pt idx="627">
                  <c:v>pL6.1</c:v>
                </c:pt>
                <c:pt idx="628">
                  <c:v>pL6.2</c:v>
                </c:pt>
                <c:pt idx="629">
                  <c:v>pL6.3</c:v>
                </c:pt>
                <c:pt idx="630">
                  <c:v>pL6.4</c:v>
                </c:pt>
                <c:pt idx="631">
                  <c:v>lS14</c:v>
                </c:pt>
                <c:pt idx="632">
                  <c:v>lS14.1</c:v>
                </c:pt>
                <c:pt idx="633">
                  <c:v>lS14.2</c:v>
                </c:pt>
                <c:pt idx="634">
                  <c:v>lS14.3</c:v>
                </c:pt>
                <c:pt idx="635">
                  <c:v>lS14.4</c:v>
                </c:pt>
              </c:strCache>
            </c:strRef>
          </c:cat>
          <c:val>
            <c:numRef>
              <c:f>'Raw pigments'!$K$2:$K$637</c:f>
              <c:numCache>
                <c:formatCode>General</c:formatCode>
                <c:ptCount val="6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69.704777618820302</c:v>
                </c:pt>
                <c:pt idx="7">
                  <c:v>75.109058093239298</c:v>
                </c:pt>
                <c:pt idx="8">
                  <c:v>71.468528663083305</c:v>
                </c:pt>
                <c:pt idx="9">
                  <c:v>56.749047725779597</c:v>
                </c:pt>
                <c:pt idx="10">
                  <c:v>56.293119145633199</c:v>
                </c:pt>
                <c:pt idx="11">
                  <c:v>54.800259287564302</c:v>
                </c:pt>
                <c:pt idx="12">
                  <c:v>152.00202785587501</c:v>
                </c:pt>
                <c:pt idx="13">
                  <c:v>160.58496634476001</c:v>
                </c:pt>
                <c:pt idx="14">
                  <c:v>165.11338183273401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59.703856635925597</c:v>
                </c:pt>
                <c:pt idx="22">
                  <c:v>56.867701401541602</c:v>
                </c:pt>
                <c:pt idx="23">
                  <c:v>56.242840291947203</c:v>
                </c:pt>
                <c:pt idx="24">
                  <c:v>62.344725384524502</c:v>
                </c:pt>
                <c:pt idx="25">
                  <c:v>64.351749221880297</c:v>
                </c:pt>
                <c:pt idx="26">
                  <c:v>74.578075742620399</c:v>
                </c:pt>
                <c:pt idx="27">
                  <c:v>52.157913843062602</c:v>
                </c:pt>
                <c:pt idx="28">
                  <c:v>52.456957063378098</c:v>
                </c:pt>
                <c:pt idx="29">
                  <c:v>51.451528120395302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59.774976465300199</c:v>
                </c:pt>
                <c:pt idx="34">
                  <c:v>62.826057266273203</c:v>
                </c:pt>
                <c:pt idx="35">
                  <c:v>58.452029026951102</c:v>
                </c:pt>
                <c:pt idx="36">
                  <c:v>60.0084436497485</c:v>
                </c:pt>
                <c:pt idx="37">
                  <c:v>62.682636800136699</c:v>
                </c:pt>
                <c:pt idx="38">
                  <c:v>62.382069268675998</c:v>
                </c:pt>
                <c:pt idx="39">
                  <c:v>56.4598169177291</c:v>
                </c:pt>
                <c:pt idx="40">
                  <c:v>58.586458303539303</c:v>
                </c:pt>
                <c:pt idx="41">
                  <c:v>57.239256732716001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132.66267295442799</c:v>
                </c:pt>
                <c:pt idx="49">
                  <c:v>156.23571965356899</c:v>
                </c:pt>
                <c:pt idx="50">
                  <c:v>125.18977612224199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91.782896457802906</c:v>
                </c:pt>
                <c:pt idx="55">
                  <c:v>81.950552866932796</c:v>
                </c:pt>
                <c:pt idx="56">
                  <c:v>65.273594273102304</c:v>
                </c:pt>
                <c:pt idx="57">
                  <c:v>95.867404359169299</c:v>
                </c:pt>
                <c:pt idx="58">
                  <c:v>93.9020466993573</c:v>
                </c:pt>
                <c:pt idx="59">
                  <c:v>90.437424877495104</c:v>
                </c:pt>
                <c:pt idx="60">
                  <c:v>89.529771191833007</c:v>
                </c:pt>
                <c:pt idx="61">
                  <c:v>95.612983330389198</c:v>
                </c:pt>
                <c:pt idx="62">
                  <c:v>101.403878988524</c:v>
                </c:pt>
                <c:pt idx="63">
                  <c:v>61.736991261842803</c:v>
                </c:pt>
                <c:pt idx="64">
                  <c:v>61.090661682678601</c:v>
                </c:pt>
                <c:pt idx="65">
                  <c:v>58.4545793023592</c:v>
                </c:pt>
                <c:pt idx="66">
                  <c:v>9.6130047393377804</c:v>
                </c:pt>
                <c:pt idx="67">
                  <c:v>6.8364021018979502</c:v>
                </c:pt>
                <c:pt idx="68">
                  <c:v>8.9753919049004605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72.925383581028498</c:v>
                </c:pt>
                <c:pt idx="73">
                  <c:v>73.138458482143307</c:v>
                </c:pt>
                <c:pt idx="74">
                  <c:v>76.0434422991719</c:v>
                </c:pt>
                <c:pt idx="75">
                  <c:v>1.03143603308067</c:v>
                </c:pt>
                <c:pt idx="76">
                  <c:v>5.76757874748467</c:v>
                </c:pt>
                <c:pt idx="77">
                  <c:v>5.8758501563808698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22.982258509755798</c:v>
                </c:pt>
                <c:pt idx="97">
                  <c:v>32.726778273445703</c:v>
                </c:pt>
                <c:pt idx="98">
                  <c:v>16.495653900354501</c:v>
                </c:pt>
                <c:pt idx="99">
                  <c:v>88.960836844082493</c:v>
                </c:pt>
                <c:pt idx="100">
                  <c:v>98.499147479646396</c:v>
                </c:pt>
                <c:pt idx="101">
                  <c:v>102.881003414508</c:v>
                </c:pt>
                <c:pt idx="102">
                  <c:v>60.769313834339101</c:v>
                </c:pt>
                <c:pt idx="103">
                  <c:v>61.282918955184101</c:v>
                </c:pt>
                <c:pt idx="104">
                  <c:v>56.066502945625402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270.22966260407901</c:v>
                </c:pt>
                <c:pt idx="109">
                  <c:v>307.75781759399774</c:v>
                </c:pt>
                <c:pt idx="110">
                  <c:v>196.20147428369199</c:v>
                </c:pt>
                <c:pt idx="111">
                  <c:v>239.79328752503699</c:v>
                </c:pt>
                <c:pt idx="112">
                  <c:v>176.17210191742501</c:v>
                </c:pt>
                <c:pt idx="113">
                  <c:v>210.903695292419</c:v>
                </c:pt>
                <c:pt idx="114">
                  <c:v>189.30166737419</c:v>
                </c:pt>
                <c:pt idx="115">
                  <c:v>293.2747357315564</c:v>
                </c:pt>
                <c:pt idx="116">
                  <c:v>251.858922464128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61.534720689911701</c:v>
                </c:pt>
                <c:pt idx="121">
                  <c:v>79.958409188186806</c:v>
                </c:pt>
                <c:pt idx="122">
                  <c:v>72.928394000186401</c:v>
                </c:pt>
                <c:pt idx="123">
                  <c:v>174.81067410113599</c:v>
                </c:pt>
                <c:pt idx="124">
                  <c:v>174.93977678236399</c:v>
                </c:pt>
                <c:pt idx="125">
                  <c:v>176.113629289166</c:v>
                </c:pt>
                <c:pt idx="126">
                  <c:v>44.494799817527699</c:v>
                </c:pt>
                <c:pt idx="127">
                  <c:v>47.342571925919501</c:v>
                </c:pt>
                <c:pt idx="128">
                  <c:v>48.730622986552298</c:v>
                </c:pt>
                <c:pt idx="129">
                  <c:v>63.80431163435</c:v>
                </c:pt>
                <c:pt idx="130">
                  <c:v>62.611461283937103</c:v>
                </c:pt>
                <c:pt idx="131">
                  <c:v>57.791265151916299</c:v>
                </c:pt>
                <c:pt idx="132">
                  <c:v>47.488760943745802</c:v>
                </c:pt>
                <c:pt idx="133">
                  <c:v>65.750422085694197</c:v>
                </c:pt>
                <c:pt idx="134">
                  <c:v>63.623140559266801</c:v>
                </c:pt>
                <c:pt idx="135">
                  <c:v>57.891417702656703</c:v>
                </c:pt>
                <c:pt idx="136">
                  <c:v>54.7758076470666</c:v>
                </c:pt>
                <c:pt idx="137">
                  <c:v>58.820316663638302</c:v>
                </c:pt>
                <c:pt idx="138">
                  <c:v>38.981408614564998</c:v>
                </c:pt>
                <c:pt idx="139">
                  <c:v>40.866301513630702</c:v>
                </c:pt>
                <c:pt idx="140">
                  <c:v>39.545732363254501</c:v>
                </c:pt>
                <c:pt idx="141">
                  <c:v>30.799548178551301</c:v>
                </c:pt>
                <c:pt idx="142">
                  <c:v>34.762789158577803</c:v>
                </c:pt>
                <c:pt idx="143">
                  <c:v>26.543917404983699</c:v>
                </c:pt>
                <c:pt idx="144">
                  <c:v>40.045854944353302</c:v>
                </c:pt>
                <c:pt idx="145">
                  <c:v>39.505246904629601</c:v>
                </c:pt>
                <c:pt idx="146">
                  <c:v>37.273687124639103</c:v>
                </c:pt>
                <c:pt idx="147">
                  <c:v>29.744347302055299</c:v>
                </c:pt>
                <c:pt idx="148">
                  <c:v>39.987814134834302</c:v>
                </c:pt>
                <c:pt idx="149">
                  <c:v>31.232138099380599</c:v>
                </c:pt>
                <c:pt idx="150">
                  <c:v>22.055497373546</c:v>
                </c:pt>
                <c:pt idx="151">
                  <c:v>18.383244333660802</c:v>
                </c:pt>
                <c:pt idx="152">
                  <c:v>18.874054812204001</c:v>
                </c:pt>
                <c:pt idx="153">
                  <c:v>25.3769480361143</c:v>
                </c:pt>
                <c:pt idx="154">
                  <c:v>25.786135934856901</c:v>
                </c:pt>
                <c:pt idx="155">
                  <c:v>23.583228904637298</c:v>
                </c:pt>
                <c:pt idx="156">
                  <c:v>38.196411756229502</c:v>
                </c:pt>
                <c:pt idx="157">
                  <c:v>47.056812909597703</c:v>
                </c:pt>
                <c:pt idx="158">
                  <c:v>48.895260016650703</c:v>
                </c:pt>
                <c:pt idx="159">
                  <c:v>41.658990529650602</c:v>
                </c:pt>
                <c:pt idx="160">
                  <c:v>47.273290307651898</c:v>
                </c:pt>
                <c:pt idx="161">
                  <c:v>47.677523948898397</c:v>
                </c:pt>
                <c:pt idx="162">
                  <c:v>109.98674797096599</c:v>
                </c:pt>
                <c:pt idx="163">
                  <c:v>112.395071100755</c:v>
                </c:pt>
                <c:pt idx="164">
                  <c:v>105.650451117263</c:v>
                </c:pt>
                <c:pt idx="165">
                  <c:v>87.180854388935003</c:v>
                </c:pt>
                <c:pt idx="166">
                  <c:v>87.331279078846293</c:v>
                </c:pt>
                <c:pt idx="167">
                  <c:v>85.781002158600202</c:v>
                </c:pt>
                <c:pt idx="168">
                  <c:v>0.159405962277339</c:v>
                </c:pt>
                <c:pt idx="169">
                  <c:v>6.1013081825055302</c:v>
                </c:pt>
                <c:pt idx="170">
                  <c:v>5.5085314324151504</c:v>
                </c:pt>
                <c:pt idx="171">
                  <c:v>29.397637724210501</c:v>
                </c:pt>
                <c:pt idx="172">
                  <c:v>29.4195676020219</c:v>
                </c:pt>
                <c:pt idx="173">
                  <c:v>30.726136082578702</c:v>
                </c:pt>
                <c:pt idx="174">
                  <c:v>2.58854480895975</c:v>
                </c:pt>
                <c:pt idx="175">
                  <c:v>2.4812326892962302</c:v>
                </c:pt>
                <c:pt idx="176">
                  <c:v>0</c:v>
                </c:pt>
                <c:pt idx="177">
                  <c:v>71.366265286308007</c:v>
                </c:pt>
                <c:pt idx="178">
                  <c:v>75.618804540249997</c:v>
                </c:pt>
                <c:pt idx="179">
                  <c:v>69.485757701884495</c:v>
                </c:pt>
                <c:pt idx="180">
                  <c:v>16.713448887851001</c:v>
                </c:pt>
                <c:pt idx="181">
                  <c:v>22.683372968364701</c:v>
                </c:pt>
                <c:pt idx="182">
                  <c:v>17.7514104848972</c:v>
                </c:pt>
                <c:pt idx="183">
                  <c:v>67.345874293024806</c:v>
                </c:pt>
                <c:pt idx="184">
                  <c:v>70.241590852528006</c:v>
                </c:pt>
                <c:pt idx="185">
                  <c:v>71.486058722459902</c:v>
                </c:pt>
                <c:pt idx="186">
                  <c:v>27.153751489433098</c:v>
                </c:pt>
                <c:pt idx="187">
                  <c:v>28.346972784818501</c:v>
                </c:pt>
                <c:pt idx="188">
                  <c:v>24.894639855935399</c:v>
                </c:pt>
                <c:pt idx="189">
                  <c:v>42.872373833955699</c:v>
                </c:pt>
                <c:pt idx="190">
                  <c:v>52.690644039213801</c:v>
                </c:pt>
                <c:pt idx="191">
                  <c:v>46.2458366272907</c:v>
                </c:pt>
                <c:pt idx="192">
                  <c:v>61.728826723662699</c:v>
                </c:pt>
                <c:pt idx="193">
                  <c:v>50.999133978308208</c:v>
                </c:pt>
                <c:pt idx="194">
                  <c:v>57.823113173260282</c:v>
                </c:pt>
                <c:pt idx="195">
                  <c:v>0</c:v>
                </c:pt>
                <c:pt idx="196">
                  <c:v>0.18779168872711799</c:v>
                </c:pt>
                <c:pt idx="197">
                  <c:v>0</c:v>
                </c:pt>
                <c:pt idx="198">
                  <c:v>31.880626943200799</c:v>
                </c:pt>
                <c:pt idx="199">
                  <c:v>30.663252217175199</c:v>
                </c:pt>
                <c:pt idx="200">
                  <c:v>32.897207512048297</c:v>
                </c:pt>
                <c:pt idx="201">
                  <c:v>0</c:v>
                </c:pt>
                <c:pt idx="202">
                  <c:v>0</c:v>
                </c:pt>
                <c:pt idx="203">
                  <c:v>11.981594133607652</c:v>
                </c:pt>
                <c:pt idx="204">
                  <c:v>7.12415799533761</c:v>
                </c:pt>
                <c:pt idx="205">
                  <c:v>2.5570595583154598</c:v>
                </c:pt>
                <c:pt idx="206">
                  <c:v>11.7952097358977</c:v>
                </c:pt>
                <c:pt idx="207">
                  <c:v>3.2256728028497501</c:v>
                </c:pt>
                <c:pt idx="208">
                  <c:v>0.105169209604554</c:v>
                </c:pt>
                <c:pt idx="209">
                  <c:v>0</c:v>
                </c:pt>
                <c:pt idx="210">
                  <c:v>6.9942539215529296</c:v>
                </c:pt>
                <c:pt idx="211">
                  <c:v>6.2815507932450103</c:v>
                </c:pt>
                <c:pt idx="212">
                  <c:v>2.7875114409766701</c:v>
                </c:pt>
                <c:pt idx="213">
                  <c:v>0</c:v>
                </c:pt>
                <c:pt idx="214">
                  <c:v>6.5643093400172701</c:v>
                </c:pt>
                <c:pt idx="215">
                  <c:v>6.23231448425729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54.980806277206099</c:v>
                </c:pt>
                <c:pt idx="223">
                  <c:v>51.833619295480702</c:v>
                </c:pt>
                <c:pt idx="224">
                  <c:v>50.490315588192999</c:v>
                </c:pt>
                <c:pt idx="225">
                  <c:v>39.190789901025802</c:v>
                </c:pt>
                <c:pt idx="226">
                  <c:v>61.394626245546803</c:v>
                </c:pt>
                <c:pt idx="227">
                  <c:v>51.20059866071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12.3617610763774</c:v>
                </c:pt>
                <c:pt idx="232">
                  <c:v>8.0849119233088391</c:v>
                </c:pt>
                <c:pt idx="233">
                  <c:v>9.1530606741543892</c:v>
                </c:pt>
                <c:pt idx="234">
                  <c:v>8.8576714764413307</c:v>
                </c:pt>
                <c:pt idx="235">
                  <c:v>7.7656996617536302</c:v>
                </c:pt>
                <c:pt idx="236">
                  <c:v>7.0173251310098603</c:v>
                </c:pt>
                <c:pt idx="237">
                  <c:v>4.6686379191792797</c:v>
                </c:pt>
                <c:pt idx="238">
                  <c:v>12.042925598109299</c:v>
                </c:pt>
                <c:pt idx="239">
                  <c:v>5.99062833523503</c:v>
                </c:pt>
                <c:pt idx="240">
                  <c:v>3.3184755559285701</c:v>
                </c:pt>
                <c:pt idx="241">
                  <c:v>4.8732614215115202</c:v>
                </c:pt>
                <c:pt idx="242">
                  <c:v>7.0497087263386504</c:v>
                </c:pt>
                <c:pt idx="243">
                  <c:v>13.5745796186599</c:v>
                </c:pt>
                <c:pt idx="244">
                  <c:v>21.6148783898938</c:v>
                </c:pt>
                <c:pt idx="245">
                  <c:v>28.068575567385601</c:v>
                </c:pt>
                <c:pt idx="246">
                  <c:v>18.833336902330998</c:v>
                </c:pt>
                <c:pt idx="247">
                  <c:v>16.895495053071802</c:v>
                </c:pt>
                <c:pt idx="248">
                  <c:v>21.142828846490499</c:v>
                </c:pt>
                <c:pt idx="249">
                  <c:v>38.054826119612301</c:v>
                </c:pt>
                <c:pt idx="250">
                  <c:v>39.667720921593698</c:v>
                </c:pt>
                <c:pt idx="251">
                  <c:v>31.5169010881459</c:v>
                </c:pt>
                <c:pt idx="252">
                  <c:v>65.108334973494905</c:v>
                </c:pt>
                <c:pt idx="253">
                  <c:v>63.2989331151513</c:v>
                </c:pt>
                <c:pt idx="254">
                  <c:v>58.423823885567302</c:v>
                </c:pt>
                <c:pt idx="255">
                  <c:v>35.254833789644103</c:v>
                </c:pt>
                <c:pt idx="256">
                  <c:v>31.8024719561989</c:v>
                </c:pt>
                <c:pt idx="257">
                  <c:v>38.453724092529598</c:v>
                </c:pt>
                <c:pt idx="258">
                  <c:v>67.366221731733205</c:v>
                </c:pt>
                <c:pt idx="259">
                  <c:v>69.645265717619296</c:v>
                </c:pt>
                <c:pt idx="260">
                  <c:v>65.065743362098999</c:v>
                </c:pt>
                <c:pt idx="261">
                  <c:v>24.904492809016201</c:v>
                </c:pt>
                <c:pt idx="262">
                  <c:v>26.579484280997299</c:v>
                </c:pt>
                <c:pt idx="263">
                  <c:v>23.981499664666298</c:v>
                </c:pt>
                <c:pt idx="264">
                  <c:v>20.036055924523399</c:v>
                </c:pt>
                <c:pt idx="265">
                  <c:v>17.198276462191</c:v>
                </c:pt>
                <c:pt idx="266">
                  <c:v>15.691880571432099</c:v>
                </c:pt>
                <c:pt idx="267">
                  <c:v>26.681271072054098</c:v>
                </c:pt>
                <c:pt idx="268">
                  <c:v>38.516998972955101</c:v>
                </c:pt>
                <c:pt idx="269">
                  <c:v>57.227771464008924</c:v>
                </c:pt>
                <c:pt idx="270">
                  <c:v>56.0976378588702</c:v>
                </c:pt>
                <c:pt idx="271">
                  <c:v>59.5899569420123</c:v>
                </c:pt>
                <c:pt idx="272">
                  <c:v>63.803944675945402</c:v>
                </c:pt>
                <c:pt idx="273">
                  <c:v>28.877417326110201</c:v>
                </c:pt>
                <c:pt idx="274">
                  <c:v>27.443674196160501</c:v>
                </c:pt>
                <c:pt idx="275">
                  <c:v>26.049149361347901</c:v>
                </c:pt>
                <c:pt idx="276">
                  <c:v>50.804214174304398</c:v>
                </c:pt>
                <c:pt idx="277">
                  <c:v>42.253695300525301</c:v>
                </c:pt>
                <c:pt idx="278">
                  <c:v>48.566423683902499</c:v>
                </c:pt>
                <c:pt idx="279">
                  <c:v>58.9598592413085</c:v>
                </c:pt>
                <c:pt idx="280">
                  <c:v>67.774949255961602</c:v>
                </c:pt>
                <c:pt idx="281">
                  <c:v>54.357792294697497</c:v>
                </c:pt>
                <c:pt idx="282">
                  <c:v>32.552591624670697</c:v>
                </c:pt>
                <c:pt idx="283">
                  <c:v>30.133093542437901</c:v>
                </c:pt>
                <c:pt idx="284">
                  <c:v>30.7648118101304</c:v>
                </c:pt>
                <c:pt idx="285">
                  <c:v>0.50382051643068904</c:v>
                </c:pt>
                <c:pt idx="286">
                  <c:v>4.8692031663519098</c:v>
                </c:pt>
                <c:pt idx="287">
                  <c:v>4.6145597185340899</c:v>
                </c:pt>
                <c:pt idx="288">
                  <c:v>1.5033211713900201</c:v>
                </c:pt>
                <c:pt idx="289">
                  <c:v>0</c:v>
                </c:pt>
                <c:pt idx="290">
                  <c:v>0</c:v>
                </c:pt>
                <c:pt idx="291">
                  <c:v>2.42312663337318</c:v>
                </c:pt>
                <c:pt idx="292">
                  <c:v>7.3847292156703199</c:v>
                </c:pt>
                <c:pt idx="293">
                  <c:v>5.8050832526648897</c:v>
                </c:pt>
                <c:pt idx="294">
                  <c:v>11.8022561384397</c:v>
                </c:pt>
                <c:pt idx="295">
                  <c:v>18.416059809694701</c:v>
                </c:pt>
                <c:pt idx="296">
                  <c:v>15.721246051061501</c:v>
                </c:pt>
                <c:pt idx="297">
                  <c:v>80.875858260583598</c:v>
                </c:pt>
                <c:pt idx="298">
                  <c:v>88.639670740188095</c:v>
                </c:pt>
                <c:pt idx="299">
                  <c:v>59.549105206849298</c:v>
                </c:pt>
                <c:pt idx="300">
                  <c:v>8.1906947965127408</c:v>
                </c:pt>
                <c:pt idx="301">
                  <c:v>7.2576193030057903</c:v>
                </c:pt>
                <c:pt idx="302">
                  <c:v>6.9842374325870198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30.451221083024102</c:v>
                </c:pt>
                <c:pt idx="307">
                  <c:v>32.1836877850034</c:v>
                </c:pt>
                <c:pt idx="308">
                  <c:v>30.830394251349698</c:v>
                </c:pt>
                <c:pt idx="309">
                  <c:v>26.521527827851401</c:v>
                </c:pt>
                <c:pt idx="310">
                  <c:v>26.0895851886578</c:v>
                </c:pt>
                <c:pt idx="311">
                  <c:v>26.0031867950911</c:v>
                </c:pt>
                <c:pt idx="312">
                  <c:v>23.2165302731546</c:v>
                </c:pt>
                <c:pt idx="313">
                  <c:v>20.757540031567299</c:v>
                </c:pt>
                <c:pt idx="314">
                  <c:v>22.6228380500906</c:v>
                </c:pt>
                <c:pt idx="315">
                  <c:v>65.472239934120495</c:v>
                </c:pt>
                <c:pt idx="316">
                  <c:v>65.927598829180397</c:v>
                </c:pt>
                <c:pt idx="317">
                  <c:v>64.736165867354998</c:v>
                </c:pt>
                <c:pt idx="318">
                  <c:v>12.3134916523963</c:v>
                </c:pt>
                <c:pt idx="319">
                  <c:v>16.443480789758802</c:v>
                </c:pt>
                <c:pt idx="320">
                  <c:v>12.3659001874776</c:v>
                </c:pt>
                <c:pt idx="321">
                  <c:v>18.540330492103699</c:v>
                </c:pt>
                <c:pt idx="322">
                  <c:v>19.475211920477399</c:v>
                </c:pt>
                <c:pt idx="323">
                  <c:v>20.693998901170499</c:v>
                </c:pt>
                <c:pt idx="324">
                  <c:v>11.689020972153999</c:v>
                </c:pt>
                <c:pt idx="325">
                  <c:v>10.487348837522401</c:v>
                </c:pt>
                <c:pt idx="326">
                  <c:v>9.5789656368552905</c:v>
                </c:pt>
                <c:pt idx="327">
                  <c:v>10.1138290744248</c:v>
                </c:pt>
                <c:pt idx="328">
                  <c:v>10.066930424960301</c:v>
                </c:pt>
                <c:pt idx="329">
                  <c:v>9.1477178065557396</c:v>
                </c:pt>
                <c:pt idx="330">
                  <c:v>30.2987913891366</c:v>
                </c:pt>
                <c:pt idx="331">
                  <c:v>29.972411806945701</c:v>
                </c:pt>
                <c:pt idx="332">
                  <c:v>31.6197247323094</c:v>
                </c:pt>
                <c:pt idx="333">
                  <c:v>60.094421181396399</c:v>
                </c:pt>
                <c:pt idx="334">
                  <c:v>55.841241255816598</c:v>
                </c:pt>
                <c:pt idx="335">
                  <c:v>57.978529051969801</c:v>
                </c:pt>
                <c:pt idx="336">
                  <c:v>23.524975565355302</c:v>
                </c:pt>
                <c:pt idx="337">
                  <c:v>23.5706360901255</c:v>
                </c:pt>
                <c:pt idx="338">
                  <c:v>25.152425491799001</c:v>
                </c:pt>
                <c:pt idx="339">
                  <c:v>27.4281853391408</c:v>
                </c:pt>
                <c:pt idx="340">
                  <c:v>27.947230044042499</c:v>
                </c:pt>
                <c:pt idx="341">
                  <c:v>26.156958321213899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5.2229430633188096</c:v>
                </c:pt>
                <c:pt idx="346">
                  <c:v>5.58779043095275</c:v>
                </c:pt>
                <c:pt idx="347">
                  <c:v>6.8886548574031901</c:v>
                </c:pt>
                <c:pt idx="348">
                  <c:v>138.55400832287901</c:v>
                </c:pt>
                <c:pt idx="349">
                  <c:v>155.774092967835</c:v>
                </c:pt>
                <c:pt idx="350">
                  <c:v>151.731262274112</c:v>
                </c:pt>
                <c:pt idx="351">
                  <c:v>106.56155068748799</c:v>
                </c:pt>
                <c:pt idx="352">
                  <c:v>112.677484564415</c:v>
                </c:pt>
                <c:pt idx="353">
                  <c:v>110.18828462480499</c:v>
                </c:pt>
                <c:pt idx="354">
                  <c:v>18.375677425250899</c:v>
                </c:pt>
                <c:pt idx="355">
                  <c:v>18.172588808557499</c:v>
                </c:pt>
                <c:pt idx="356">
                  <c:v>15.2377101319299</c:v>
                </c:pt>
                <c:pt idx="357">
                  <c:v>30.015932363453501</c:v>
                </c:pt>
                <c:pt idx="358">
                  <c:v>28.932583753962</c:v>
                </c:pt>
                <c:pt idx="359">
                  <c:v>31.262396563294601</c:v>
                </c:pt>
                <c:pt idx="360">
                  <c:v>48.527279458569097</c:v>
                </c:pt>
                <c:pt idx="361">
                  <c:v>41.388959611169099</c:v>
                </c:pt>
                <c:pt idx="362">
                  <c:v>47.509924014429899</c:v>
                </c:pt>
                <c:pt idx="363">
                  <c:v>37.259865278198099</c:v>
                </c:pt>
                <c:pt idx="364">
                  <c:v>36.523765295826898</c:v>
                </c:pt>
                <c:pt idx="365">
                  <c:v>38.3641449929546</c:v>
                </c:pt>
                <c:pt idx="366">
                  <c:v>76.2836364062196</c:v>
                </c:pt>
                <c:pt idx="367">
                  <c:v>74.814426591697796</c:v>
                </c:pt>
                <c:pt idx="368">
                  <c:v>70.445645690731297</c:v>
                </c:pt>
                <c:pt idx="369">
                  <c:v>35.169072009736901</c:v>
                </c:pt>
                <c:pt idx="370">
                  <c:v>36.463325509192103</c:v>
                </c:pt>
                <c:pt idx="371">
                  <c:v>36.696558720006998</c:v>
                </c:pt>
                <c:pt idx="372">
                  <c:v>18.4547299318799</c:v>
                </c:pt>
                <c:pt idx="373">
                  <c:v>16.280720700846299</c:v>
                </c:pt>
                <c:pt idx="374">
                  <c:v>15.3000178434036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38.127134518078002</c:v>
                </c:pt>
                <c:pt idx="379">
                  <c:v>39.8499881786286</c:v>
                </c:pt>
                <c:pt idx="380">
                  <c:v>34.780828714553401</c:v>
                </c:pt>
                <c:pt idx="381">
                  <c:v>32.513475017692002</c:v>
                </c:pt>
                <c:pt idx="382">
                  <c:v>38.4250801868736</c:v>
                </c:pt>
                <c:pt idx="383">
                  <c:v>33.285705030735798</c:v>
                </c:pt>
                <c:pt idx="384">
                  <c:v>148.108708599289</c:v>
                </c:pt>
                <c:pt idx="385">
                  <c:v>147.221841617423</c:v>
                </c:pt>
                <c:pt idx="386">
                  <c:v>124.18452225668</c:v>
                </c:pt>
                <c:pt idx="387">
                  <c:v>28.913065139751499</c:v>
                </c:pt>
                <c:pt idx="388">
                  <c:v>27.6360463006754</c:v>
                </c:pt>
                <c:pt idx="389">
                  <c:v>30.769835772662098</c:v>
                </c:pt>
                <c:pt idx="390">
                  <c:v>33.236300650931902</c:v>
                </c:pt>
                <c:pt idx="391">
                  <c:v>34.064097446096099</c:v>
                </c:pt>
                <c:pt idx="392">
                  <c:v>31.5548932495389</c:v>
                </c:pt>
                <c:pt idx="393">
                  <c:v>35.074826681852699</c:v>
                </c:pt>
                <c:pt idx="394">
                  <c:v>36.109918553223501</c:v>
                </c:pt>
                <c:pt idx="395">
                  <c:v>37.5327831204294</c:v>
                </c:pt>
                <c:pt idx="396">
                  <c:v>12.1243203219178</c:v>
                </c:pt>
                <c:pt idx="397">
                  <c:v>35.436395317786697</c:v>
                </c:pt>
                <c:pt idx="398">
                  <c:v>12.8928217097722</c:v>
                </c:pt>
                <c:pt idx="399">
                  <c:v>17.2445864554197</c:v>
                </c:pt>
                <c:pt idx="400">
                  <c:v>14.882707789627601</c:v>
                </c:pt>
                <c:pt idx="401">
                  <c:v>28.6804941415736</c:v>
                </c:pt>
                <c:pt idx="402">
                  <c:v>28.954902832906399</c:v>
                </c:pt>
                <c:pt idx="403">
                  <c:v>28.6690710509056</c:v>
                </c:pt>
                <c:pt idx="404">
                  <c:v>26.565375030982601</c:v>
                </c:pt>
                <c:pt idx="405">
                  <c:v>28.618646586124001</c:v>
                </c:pt>
                <c:pt idx="406">
                  <c:v>32.743087257371101</c:v>
                </c:pt>
                <c:pt idx="407">
                  <c:v>24.948841175893101</c:v>
                </c:pt>
                <c:pt idx="408">
                  <c:v>28.8959100685842</c:v>
                </c:pt>
                <c:pt idx="409">
                  <c:v>30.209607499014101</c:v>
                </c:pt>
                <c:pt idx="410">
                  <c:v>30.446955648988801</c:v>
                </c:pt>
                <c:pt idx="411">
                  <c:v>15.9538519503652</c:v>
                </c:pt>
                <c:pt idx="412">
                  <c:v>21.975938769339201</c:v>
                </c:pt>
                <c:pt idx="413">
                  <c:v>23.001904958755201</c:v>
                </c:pt>
                <c:pt idx="414">
                  <c:v>21.7397088036107</c:v>
                </c:pt>
                <c:pt idx="415">
                  <c:v>18.219189925064001</c:v>
                </c:pt>
                <c:pt idx="416">
                  <c:v>16.784895447394401</c:v>
                </c:pt>
                <c:pt idx="417">
                  <c:v>18.483561643593099</c:v>
                </c:pt>
                <c:pt idx="418">
                  <c:v>16.403898228028201</c:v>
                </c:pt>
                <c:pt idx="419">
                  <c:v>16.092778065528599</c:v>
                </c:pt>
                <c:pt idx="420">
                  <c:v>20.2462994912242</c:v>
                </c:pt>
                <c:pt idx="421">
                  <c:v>241.0013473986092</c:v>
                </c:pt>
                <c:pt idx="422">
                  <c:v>323.49297663462647</c:v>
                </c:pt>
                <c:pt idx="423">
                  <c:v>132.575781930609</c:v>
                </c:pt>
                <c:pt idx="424">
                  <c:v>144.607619907101</c:v>
                </c:pt>
                <c:pt idx="425">
                  <c:v>319.75185654546476</c:v>
                </c:pt>
                <c:pt idx="426">
                  <c:v>27.8736449689418</c:v>
                </c:pt>
                <c:pt idx="427">
                  <c:v>25.238777542012699</c:v>
                </c:pt>
                <c:pt idx="428">
                  <c:v>16.269306426951498</c:v>
                </c:pt>
                <c:pt idx="429">
                  <c:v>16.124682088178002</c:v>
                </c:pt>
                <c:pt idx="430">
                  <c:v>25.6143422434066</c:v>
                </c:pt>
                <c:pt idx="431">
                  <c:v>25.568105497380799</c:v>
                </c:pt>
                <c:pt idx="432">
                  <c:v>27.567254238737998</c:v>
                </c:pt>
                <c:pt idx="433">
                  <c:v>26.7638606270277</c:v>
                </c:pt>
                <c:pt idx="434">
                  <c:v>26.645756035065201</c:v>
                </c:pt>
                <c:pt idx="435">
                  <c:v>29.557152083018799</c:v>
                </c:pt>
                <c:pt idx="436">
                  <c:v>25.3383726124449</c:v>
                </c:pt>
                <c:pt idx="437">
                  <c:v>29.3754244872218</c:v>
                </c:pt>
                <c:pt idx="438">
                  <c:v>28.627625407069502</c:v>
                </c:pt>
                <c:pt idx="439">
                  <c:v>26.530475969476701</c:v>
                </c:pt>
                <c:pt idx="440">
                  <c:v>28.5124299256764</c:v>
                </c:pt>
                <c:pt idx="441">
                  <c:v>32.229019507092403</c:v>
                </c:pt>
                <c:pt idx="442">
                  <c:v>32.292794047151702</c:v>
                </c:pt>
                <c:pt idx="443">
                  <c:v>30.707382825836302</c:v>
                </c:pt>
                <c:pt idx="444">
                  <c:v>31.767447838576601</c:v>
                </c:pt>
                <c:pt idx="445">
                  <c:v>31.2742723457045</c:v>
                </c:pt>
                <c:pt idx="446">
                  <c:v>14.359724567703701</c:v>
                </c:pt>
                <c:pt idx="447">
                  <c:v>14.2896296904644</c:v>
                </c:pt>
                <c:pt idx="448">
                  <c:v>23.1697743036326</c:v>
                </c:pt>
                <c:pt idx="449">
                  <c:v>28.9934117337327</c:v>
                </c:pt>
                <c:pt idx="450">
                  <c:v>26.2817320006953</c:v>
                </c:pt>
                <c:pt idx="451">
                  <c:v>26.1185704570496</c:v>
                </c:pt>
                <c:pt idx="452">
                  <c:v>21.513403891796699</c:v>
                </c:pt>
                <c:pt idx="453">
                  <c:v>22.801375157033601</c:v>
                </c:pt>
                <c:pt idx="454">
                  <c:v>25.4716442092103</c:v>
                </c:pt>
                <c:pt idx="455">
                  <c:v>22.886662676958</c:v>
                </c:pt>
                <c:pt idx="456">
                  <c:v>38.228418830340601</c:v>
                </c:pt>
                <c:pt idx="457">
                  <c:v>39.015374729358001</c:v>
                </c:pt>
                <c:pt idx="458">
                  <c:v>37.729577675698103</c:v>
                </c:pt>
                <c:pt idx="459">
                  <c:v>34.361636785260202</c:v>
                </c:pt>
                <c:pt idx="460">
                  <c:v>37.021415915212998</c:v>
                </c:pt>
                <c:pt idx="461">
                  <c:v>27.616540060353302</c:v>
                </c:pt>
                <c:pt idx="462">
                  <c:v>26.136020503819498</c:v>
                </c:pt>
                <c:pt idx="463">
                  <c:v>23.623264354563901</c:v>
                </c:pt>
                <c:pt idx="464">
                  <c:v>23.892443174447301</c:v>
                </c:pt>
                <c:pt idx="465">
                  <c:v>20.932450046865501</c:v>
                </c:pt>
                <c:pt idx="466">
                  <c:v>20.4376157250136</c:v>
                </c:pt>
                <c:pt idx="467">
                  <c:v>18.8796447365612</c:v>
                </c:pt>
                <c:pt idx="468">
                  <c:v>15.503810275156001</c:v>
                </c:pt>
                <c:pt idx="469">
                  <c:v>20.229050318698899</c:v>
                </c:pt>
                <c:pt idx="470">
                  <c:v>18.241031170997601</c:v>
                </c:pt>
                <c:pt idx="471">
                  <c:v>0.91926154461509302</c:v>
                </c:pt>
                <c:pt idx="472">
                  <c:v>5.6580552733076104</c:v>
                </c:pt>
                <c:pt idx="473">
                  <c:v>0</c:v>
                </c:pt>
                <c:pt idx="474">
                  <c:v>1.2915878391439499</c:v>
                </c:pt>
                <c:pt idx="475">
                  <c:v>0.32363895685231497</c:v>
                </c:pt>
                <c:pt idx="476">
                  <c:v>35.177072701927003</c:v>
                </c:pt>
                <c:pt idx="477">
                  <c:v>45.468723123529301</c:v>
                </c:pt>
                <c:pt idx="478">
                  <c:v>222.41159752418321</c:v>
                </c:pt>
                <c:pt idx="479">
                  <c:v>0</c:v>
                </c:pt>
                <c:pt idx="480">
                  <c:v>18.616754137988199</c:v>
                </c:pt>
                <c:pt idx="481">
                  <c:v>8.2608811464685292</c:v>
                </c:pt>
                <c:pt idx="482">
                  <c:v>3.3076784583921799</c:v>
                </c:pt>
                <c:pt idx="483">
                  <c:v>9.7112867444369009</c:v>
                </c:pt>
                <c:pt idx="484">
                  <c:v>9.7218430784240208</c:v>
                </c:pt>
                <c:pt idx="485">
                  <c:v>8.0328470747323504</c:v>
                </c:pt>
                <c:pt idx="486">
                  <c:v>37.4368361011256</c:v>
                </c:pt>
                <c:pt idx="487">
                  <c:v>37.572164288946901</c:v>
                </c:pt>
                <c:pt idx="488">
                  <c:v>37.564261791372502</c:v>
                </c:pt>
                <c:pt idx="489">
                  <c:v>36.414805645029098</c:v>
                </c:pt>
                <c:pt idx="490">
                  <c:v>38.812778229587302</c:v>
                </c:pt>
                <c:pt idx="491">
                  <c:v>28.652519019537799</c:v>
                </c:pt>
                <c:pt idx="492">
                  <c:v>28.198295925198199</c:v>
                </c:pt>
                <c:pt idx="493">
                  <c:v>27.933883176911401</c:v>
                </c:pt>
                <c:pt idx="494">
                  <c:v>22.103933727175001</c:v>
                </c:pt>
                <c:pt idx="495">
                  <c:v>27.935412348253699</c:v>
                </c:pt>
                <c:pt idx="496">
                  <c:v>29.968627920523002</c:v>
                </c:pt>
                <c:pt idx="497">
                  <c:v>28.8781989506275</c:v>
                </c:pt>
                <c:pt idx="498">
                  <c:v>30.861846547396901</c:v>
                </c:pt>
                <c:pt idx="499">
                  <c:v>29.650551280478901</c:v>
                </c:pt>
                <c:pt idx="500">
                  <c:v>28.2277802708218</c:v>
                </c:pt>
                <c:pt idx="501">
                  <c:v>23.150396457419301</c:v>
                </c:pt>
                <c:pt idx="502">
                  <c:v>24.397427917543901</c:v>
                </c:pt>
                <c:pt idx="503">
                  <c:v>25.681131211592302</c:v>
                </c:pt>
                <c:pt idx="504">
                  <c:v>25.5127259824982</c:v>
                </c:pt>
                <c:pt idx="505">
                  <c:v>23.587685410654601</c:v>
                </c:pt>
                <c:pt idx="506">
                  <c:v>22.875594021278101</c:v>
                </c:pt>
                <c:pt idx="507">
                  <c:v>24.447144703606199</c:v>
                </c:pt>
                <c:pt idx="508">
                  <c:v>23.422273527250098</c:v>
                </c:pt>
                <c:pt idx="509">
                  <c:v>22.8011241117668</c:v>
                </c:pt>
                <c:pt idx="510">
                  <c:v>21.950461228553699</c:v>
                </c:pt>
                <c:pt idx="511">
                  <c:v>34.599870292829003</c:v>
                </c:pt>
                <c:pt idx="512">
                  <c:v>31.607377430669398</c:v>
                </c:pt>
                <c:pt idx="513">
                  <c:v>33.999036375181298</c:v>
                </c:pt>
                <c:pt idx="514">
                  <c:v>37.090338953202298</c:v>
                </c:pt>
                <c:pt idx="515">
                  <c:v>33.1004354522779</c:v>
                </c:pt>
                <c:pt idx="516">
                  <c:v>9.8194183438301099</c:v>
                </c:pt>
                <c:pt idx="517">
                  <c:v>9.5101519662030096</c:v>
                </c:pt>
                <c:pt idx="518">
                  <c:v>10.273670660318601</c:v>
                </c:pt>
                <c:pt idx="519">
                  <c:v>8.3642559286169202</c:v>
                </c:pt>
                <c:pt idx="520">
                  <c:v>3.9134258728045199</c:v>
                </c:pt>
                <c:pt idx="521">
                  <c:v>1.7367167900054199</c:v>
                </c:pt>
                <c:pt idx="522">
                  <c:v>7.5257368060586698</c:v>
                </c:pt>
                <c:pt idx="523">
                  <c:v>1.19232658439436</c:v>
                </c:pt>
                <c:pt idx="524">
                  <c:v>2.7240698229716398</c:v>
                </c:pt>
                <c:pt idx="525">
                  <c:v>4.3308734466752901</c:v>
                </c:pt>
                <c:pt idx="526">
                  <c:v>2.96574750809387</c:v>
                </c:pt>
                <c:pt idx="527">
                  <c:v>2.2357106694368198</c:v>
                </c:pt>
                <c:pt idx="528">
                  <c:v>1.5697825477898599</c:v>
                </c:pt>
                <c:pt idx="529">
                  <c:v>13.8137114213496</c:v>
                </c:pt>
                <c:pt idx="530">
                  <c:v>5.9820327321930202</c:v>
                </c:pt>
                <c:pt idx="531">
                  <c:v>28.295691622679499</c:v>
                </c:pt>
                <c:pt idx="532">
                  <c:v>19.408349252650702</c:v>
                </c:pt>
                <c:pt idx="533">
                  <c:v>15.6191969749941</c:v>
                </c:pt>
                <c:pt idx="534">
                  <c:v>12.434128541695699</c:v>
                </c:pt>
                <c:pt idx="535">
                  <c:v>12.6585401407749</c:v>
                </c:pt>
                <c:pt idx="536">
                  <c:v>20.323739750902501</c:v>
                </c:pt>
                <c:pt idx="537">
                  <c:v>19.8099119830432</c:v>
                </c:pt>
                <c:pt idx="538">
                  <c:v>22.187931128155601</c:v>
                </c:pt>
                <c:pt idx="539">
                  <c:v>21.4734270417453</c:v>
                </c:pt>
                <c:pt idx="540">
                  <c:v>20.842722782716201</c:v>
                </c:pt>
                <c:pt idx="541">
                  <c:v>24.452132615075701</c:v>
                </c:pt>
                <c:pt idx="542">
                  <c:v>23.892770866764302</c:v>
                </c:pt>
                <c:pt idx="543">
                  <c:v>23.535987724325199</c:v>
                </c:pt>
                <c:pt idx="544">
                  <c:v>27.086458266670999</c:v>
                </c:pt>
                <c:pt idx="545">
                  <c:v>25.165838912631099</c:v>
                </c:pt>
                <c:pt idx="546">
                  <c:v>3.1413160034066898</c:v>
                </c:pt>
                <c:pt idx="547">
                  <c:v>2.9238665309043599</c:v>
                </c:pt>
                <c:pt idx="548">
                  <c:v>2.2972744958499201</c:v>
                </c:pt>
                <c:pt idx="549">
                  <c:v>2.1556273674997102</c:v>
                </c:pt>
                <c:pt idx="550">
                  <c:v>2.5299281366266602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70.699524704914595</c:v>
                </c:pt>
                <c:pt idx="557">
                  <c:v>51.389151364285297</c:v>
                </c:pt>
                <c:pt idx="558">
                  <c:v>34.575931656623801</c:v>
                </c:pt>
                <c:pt idx="559">
                  <c:v>33.334177260373899</c:v>
                </c:pt>
                <c:pt idx="560">
                  <c:v>42.622723289691201</c:v>
                </c:pt>
                <c:pt idx="561">
                  <c:v>23.358205884383299</c:v>
                </c:pt>
                <c:pt idx="562">
                  <c:v>22.144634119655301</c:v>
                </c:pt>
                <c:pt idx="563">
                  <c:v>25.6002134787452</c:v>
                </c:pt>
                <c:pt idx="564">
                  <c:v>21.603848697076401</c:v>
                </c:pt>
                <c:pt idx="565">
                  <c:v>27.019932160949001</c:v>
                </c:pt>
                <c:pt idx="566">
                  <c:v>27.786010301631201</c:v>
                </c:pt>
                <c:pt idx="567">
                  <c:v>25.763156277674501</c:v>
                </c:pt>
                <c:pt idx="568">
                  <c:v>24.641252006780199</c:v>
                </c:pt>
                <c:pt idx="569">
                  <c:v>25.536243263386201</c:v>
                </c:pt>
                <c:pt idx="570">
                  <c:v>27.348512445017999</c:v>
                </c:pt>
                <c:pt idx="571">
                  <c:v>93.6462675897439</c:v>
                </c:pt>
                <c:pt idx="572">
                  <c:v>68.763738886035398</c:v>
                </c:pt>
                <c:pt idx="573">
                  <c:v>73.556657066086004</c:v>
                </c:pt>
                <c:pt idx="574">
                  <c:v>152.90836156921719</c:v>
                </c:pt>
                <c:pt idx="575">
                  <c:v>86.331644133211896</c:v>
                </c:pt>
                <c:pt idx="576">
                  <c:v>26.717758314677599</c:v>
                </c:pt>
                <c:pt idx="577">
                  <c:v>25.915445867848302</c:v>
                </c:pt>
                <c:pt idx="578">
                  <c:v>27.769943757529202</c:v>
                </c:pt>
                <c:pt idx="579">
                  <c:v>24.113911632600701</c:v>
                </c:pt>
                <c:pt idx="580">
                  <c:v>25.118515558710001</c:v>
                </c:pt>
                <c:pt idx="581">
                  <c:v>27.245005952755001</c:v>
                </c:pt>
                <c:pt idx="582">
                  <c:v>23.7288583625506</c:v>
                </c:pt>
                <c:pt idx="583">
                  <c:v>24.4024556151039</c:v>
                </c:pt>
                <c:pt idx="584">
                  <c:v>22.769705080548398</c:v>
                </c:pt>
                <c:pt idx="585">
                  <c:v>23.403271660347901</c:v>
                </c:pt>
                <c:pt idx="586">
                  <c:v>7.27379431851758</c:v>
                </c:pt>
                <c:pt idx="587">
                  <c:v>13.721251778239299</c:v>
                </c:pt>
                <c:pt idx="588">
                  <c:v>10.060820894336601</c:v>
                </c:pt>
                <c:pt idx="589">
                  <c:v>5.8453701174321804</c:v>
                </c:pt>
                <c:pt idx="590">
                  <c:v>6.7359538874421698</c:v>
                </c:pt>
                <c:pt idx="591">
                  <c:v>9.5675190898349598</c:v>
                </c:pt>
                <c:pt idx="592">
                  <c:v>13.8610023677603</c:v>
                </c:pt>
                <c:pt idx="593">
                  <c:v>12.4994534309101</c:v>
                </c:pt>
                <c:pt idx="594">
                  <c:v>13.3040122313227</c:v>
                </c:pt>
                <c:pt idx="595">
                  <c:v>15.066057192625101</c:v>
                </c:pt>
                <c:pt idx="596">
                  <c:v>28.000068488640501</c:v>
                </c:pt>
                <c:pt idx="597">
                  <c:v>27.769721081575501</c:v>
                </c:pt>
                <c:pt idx="598">
                  <c:v>31.816545769843401</c:v>
                </c:pt>
                <c:pt idx="599">
                  <c:v>32.519669890432297</c:v>
                </c:pt>
                <c:pt idx="600">
                  <c:v>29.629141793370501</c:v>
                </c:pt>
                <c:pt idx="601">
                  <c:v>143.02512554755191</c:v>
                </c:pt>
                <c:pt idx="602">
                  <c:v>371.67696174677002</c:v>
                </c:pt>
                <c:pt idx="603">
                  <c:v>420.01406757550399</c:v>
                </c:pt>
                <c:pt idx="604">
                  <c:v>325.05568186425768</c:v>
                </c:pt>
                <c:pt idx="605">
                  <c:v>372.20966215987897</c:v>
                </c:pt>
                <c:pt idx="606">
                  <c:v>58.7134053688048</c:v>
                </c:pt>
                <c:pt idx="607">
                  <c:v>40.032322777082499</c:v>
                </c:pt>
                <c:pt idx="608">
                  <c:v>42.752487467461599</c:v>
                </c:pt>
                <c:pt idx="609">
                  <c:v>41.6745866270996</c:v>
                </c:pt>
                <c:pt idx="610">
                  <c:v>57.711331377437602</c:v>
                </c:pt>
                <c:pt idx="611">
                  <c:v>23.367470760088501</c:v>
                </c:pt>
                <c:pt idx="612">
                  <c:v>24.777161658448598</c:v>
                </c:pt>
                <c:pt idx="613">
                  <c:v>24.781656747993601</c:v>
                </c:pt>
                <c:pt idx="614">
                  <c:v>26.005365016955899</c:v>
                </c:pt>
                <c:pt idx="615">
                  <c:v>23.576506204554398</c:v>
                </c:pt>
                <c:pt idx="616">
                  <c:v>20.756389609355601</c:v>
                </c:pt>
                <c:pt idx="617">
                  <c:v>22.801843408013202</c:v>
                </c:pt>
                <c:pt idx="618">
                  <c:v>23.155173052408099</c:v>
                </c:pt>
                <c:pt idx="619">
                  <c:v>23.227626167113499</c:v>
                </c:pt>
                <c:pt idx="620">
                  <c:v>21.008821478463201</c:v>
                </c:pt>
                <c:pt idx="621">
                  <c:v>13.7293364356611</c:v>
                </c:pt>
                <c:pt idx="622">
                  <c:v>11.0754740640325</c:v>
                </c:pt>
                <c:pt idx="623">
                  <c:v>20.037075544285202</c:v>
                </c:pt>
                <c:pt idx="624">
                  <c:v>21.355563397006499</c:v>
                </c:pt>
                <c:pt idx="625">
                  <c:v>10.7644200578317</c:v>
                </c:pt>
                <c:pt idx="626">
                  <c:v>39.170035227366398</c:v>
                </c:pt>
                <c:pt idx="627">
                  <c:v>38.213443907651097</c:v>
                </c:pt>
                <c:pt idx="628">
                  <c:v>37.301675347591598</c:v>
                </c:pt>
                <c:pt idx="629">
                  <c:v>38.253074097864598</c:v>
                </c:pt>
                <c:pt idx="630">
                  <c:v>38.556888627515299</c:v>
                </c:pt>
                <c:pt idx="631">
                  <c:v>15.9724375231289</c:v>
                </c:pt>
                <c:pt idx="632">
                  <c:v>15.0873184271186</c:v>
                </c:pt>
                <c:pt idx="633">
                  <c:v>15.444844974301001</c:v>
                </c:pt>
                <c:pt idx="634">
                  <c:v>14.562182460671499</c:v>
                </c:pt>
                <c:pt idx="635">
                  <c:v>15.453875103879501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8-3048-BCF5-FBE521A9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829615"/>
        <c:axId val="1342132575"/>
      </c:barChart>
      <c:catAx>
        <c:axId val="134182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2575"/>
        <c:crosses val="autoZero"/>
        <c:auto val="1"/>
        <c:lblAlgn val="ctr"/>
        <c:lblOffset val="100"/>
        <c:noMultiLvlLbl val="0"/>
      </c:catAx>
      <c:valAx>
        <c:axId val="134213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2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Antenna technical replicates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pigments'!$L$1</c:f>
              <c:strCache>
                <c:ptCount val="1"/>
                <c:pt idx="0">
                  <c:v>Antenna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3C-4943-A8BD-B01AE5D3E3F5}"/>
              </c:ext>
            </c:extLst>
          </c:dPt>
          <c:dPt>
            <c:idx val="8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3C-4943-A8BD-B01AE5D3E3F5}"/>
              </c:ext>
            </c:extLst>
          </c:dPt>
          <c:dPt>
            <c:idx val="14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A3C-4943-A8BD-B01AE5D3E3F5}"/>
              </c:ext>
            </c:extLst>
          </c:dPt>
          <c:dPt>
            <c:idx val="19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3C-4943-A8BD-B01AE5D3E3F5}"/>
              </c:ext>
            </c:extLst>
          </c:dPt>
          <c:dPt>
            <c:idx val="2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3C-4943-A8BD-B01AE5D3E3F5}"/>
              </c:ext>
            </c:extLst>
          </c:dPt>
          <c:dPt>
            <c:idx val="2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A3C-4943-A8BD-B01AE5D3E3F5}"/>
              </c:ext>
            </c:extLst>
          </c:dPt>
          <c:dPt>
            <c:idx val="2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3C-4943-A8BD-B01AE5D3E3F5}"/>
              </c:ext>
            </c:extLst>
          </c:dPt>
          <c:dPt>
            <c:idx val="39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C-4943-A8BD-B01AE5D3E3F5}"/>
              </c:ext>
            </c:extLst>
          </c:dPt>
          <c:dPt>
            <c:idx val="47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C-4943-A8BD-B01AE5D3E3F5}"/>
              </c:ext>
            </c:extLst>
          </c:dPt>
          <c:dPt>
            <c:idx val="5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C-4943-A8BD-B01AE5D3E3F5}"/>
              </c:ext>
            </c:extLst>
          </c:dPt>
          <c:dPt>
            <c:idx val="55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3C-4943-A8BD-B01AE5D3E3F5}"/>
              </c:ext>
            </c:extLst>
          </c:dPt>
          <c:dPt>
            <c:idx val="57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A3C-4943-A8BD-B01AE5D3E3F5}"/>
              </c:ext>
            </c:extLst>
          </c:dPt>
          <c:dPt>
            <c:idx val="60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C-4943-A8BD-B01AE5D3E3F5}"/>
              </c:ext>
            </c:extLst>
          </c:dPt>
          <c:cat>
            <c:strRef>
              <c:f>'Raw pigments'!$A$2:$A$637</c:f>
              <c:strCache>
                <c:ptCount val="636"/>
                <c:pt idx="0">
                  <c:v>d1</c:v>
                </c:pt>
                <c:pt idx="1">
                  <c:v>d1.1</c:v>
                </c:pt>
                <c:pt idx="2">
                  <c:v>d1.2</c:v>
                </c:pt>
                <c:pt idx="3">
                  <c:v>d7</c:v>
                </c:pt>
                <c:pt idx="4">
                  <c:v>d7.1</c:v>
                </c:pt>
                <c:pt idx="5">
                  <c:v>d7.2</c:v>
                </c:pt>
                <c:pt idx="6">
                  <c:v>p2</c:v>
                </c:pt>
                <c:pt idx="7">
                  <c:v>p2.1</c:v>
                </c:pt>
                <c:pt idx="8">
                  <c:v>p2.2</c:v>
                </c:pt>
                <c:pt idx="9">
                  <c:v>l4</c:v>
                </c:pt>
                <c:pt idx="10">
                  <c:v>l4.1</c:v>
                </c:pt>
                <c:pt idx="11">
                  <c:v>l4.2</c:v>
                </c:pt>
                <c:pt idx="12">
                  <c:v>p8</c:v>
                </c:pt>
                <c:pt idx="13">
                  <c:v>p8.1</c:v>
                </c:pt>
                <c:pt idx="14">
                  <c:v>p8.2</c:v>
                </c:pt>
                <c:pt idx="15">
                  <c:v>d3</c:v>
                </c:pt>
                <c:pt idx="16">
                  <c:v>d3.1</c:v>
                </c:pt>
                <c:pt idx="17">
                  <c:v>d3.2</c:v>
                </c:pt>
                <c:pt idx="18">
                  <c:v>d8</c:v>
                </c:pt>
                <c:pt idx="19">
                  <c:v>d8.1</c:v>
                </c:pt>
                <c:pt idx="20">
                  <c:v>d8.2</c:v>
                </c:pt>
                <c:pt idx="21">
                  <c:v>l3</c:v>
                </c:pt>
                <c:pt idx="22">
                  <c:v>l3.1</c:v>
                </c:pt>
                <c:pt idx="23">
                  <c:v>l3.2</c:v>
                </c:pt>
                <c:pt idx="24">
                  <c:v>l7</c:v>
                </c:pt>
                <c:pt idx="25">
                  <c:v>l7.1</c:v>
                </c:pt>
                <c:pt idx="26">
                  <c:v>l7.2</c:v>
                </c:pt>
                <c:pt idx="27">
                  <c:v>l5</c:v>
                </c:pt>
                <c:pt idx="28">
                  <c:v>l5.1</c:v>
                </c:pt>
                <c:pt idx="29">
                  <c:v>l5.2</c:v>
                </c:pt>
                <c:pt idx="30">
                  <c:v>d4</c:v>
                </c:pt>
                <c:pt idx="31">
                  <c:v>d4.1</c:v>
                </c:pt>
                <c:pt idx="32">
                  <c:v>d4.2</c:v>
                </c:pt>
                <c:pt idx="33">
                  <c:v>l6</c:v>
                </c:pt>
                <c:pt idx="34">
                  <c:v>l6.1</c:v>
                </c:pt>
                <c:pt idx="35">
                  <c:v>l6.2</c:v>
                </c:pt>
                <c:pt idx="36">
                  <c:v>l2</c:v>
                </c:pt>
                <c:pt idx="37">
                  <c:v>l2.1</c:v>
                </c:pt>
                <c:pt idx="38">
                  <c:v>l2.2</c:v>
                </c:pt>
                <c:pt idx="39">
                  <c:v>l10</c:v>
                </c:pt>
                <c:pt idx="40">
                  <c:v>l10.1</c:v>
                </c:pt>
                <c:pt idx="41">
                  <c:v>l10.2</c:v>
                </c:pt>
                <c:pt idx="42">
                  <c:v>h7</c:v>
                </c:pt>
                <c:pt idx="43">
                  <c:v>h7.1</c:v>
                </c:pt>
                <c:pt idx="44">
                  <c:v>h7.2</c:v>
                </c:pt>
                <c:pt idx="45">
                  <c:v>h8</c:v>
                </c:pt>
                <c:pt idx="46">
                  <c:v>h8.1</c:v>
                </c:pt>
                <c:pt idx="47">
                  <c:v>h8.2</c:v>
                </c:pt>
                <c:pt idx="48">
                  <c:v>p5</c:v>
                </c:pt>
                <c:pt idx="49">
                  <c:v>p5.1</c:v>
                </c:pt>
                <c:pt idx="50">
                  <c:v>p5.2</c:v>
                </c:pt>
                <c:pt idx="51">
                  <c:v>h1</c:v>
                </c:pt>
                <c:pt idx="52">
                  <c:v>h1.1</c:v>
                </c:pt>
                <c:pt idx="53">
                  <c:v>h1.2</c:v>
                </c:pt>
                <c:pt idx="54">
                  <c:v>p7</c:v>
                </c:pt>
                <c:pt idx="55">
                  <c:v>p7.1</c:v>
                </c:pt>
                <c:pt idx="56">
                  <c:v>p7.2</c:v>
                </c:pt>
                <c:pt idx="57">
                  <c:v>l9</c:v>
                </c:pt>
                <c:pt idx="58">
                  <c:v>l9.1</c:v>
                </c:pt>
                <c:pt idx="59">
                  <c:v>l9.2</c:v>
                </c:pt>
                <c:pt idx="60">
                  <c:v>p10</c:v>
                </c:pt>
                <c:pt idx="61">
                  <c:v>p10.1</c:v>
                </c:pt>
                <c:pt idx="62">
                  <c:v>p10.2</c:v>
                </c:pt>
                <c:pt idx="63">
                  <c:v>l8</c:v>
                </c:pt>
                <c:pt idx="64">
                  <c:v>l8.1</c:v>
                </c:pt>
                <c:pt idx="65">
                  <c:v>l8.2</c:v>
                </c:pt>
                <c:pt idx="66">
                  <c:v>d2</c:v>
                </c:pt>
                <c:pt idx="67">
                  <c:v>d2.1</c:v>
                </c:pt>
                <c:pt idx="68">
                  <c:v>d2.2</c:v>
                </c:pt>
                <c:pt idx="69">
                  <c:v>h9</c:v>
                </c:pt>
                <c:pt idx="70">
                  <c:v>h9.1</c:v>
                </c:pt>
                <c:pt idx="71">
                  <c:v>h9.2</c:v>
                </c:pt>
                <c:pt idx="72">
                  <c:v>p6</c:v>
                </c:pt>
                <c:pt idx="73">
                  <c:v>p6.1</c:v>
                </c:pt>
                <c:pt idx="74">
                  <c:v>p6.2</c:v>
                </c:pt>
                <c:pt idx="75">
                  <c:v>d5</c:v>
                </c:pt>
                <c:pt idx="76">
                  <c:v>d5.1</c:v>
                </c:pt>
                <c:pt idx="77">
                  <c:v>d5.2</c:v>
                </c:pt>
                <c:pt idx="78">
                  <c:v>h4</c:v>
                </c:pt>
                <c:pt idx="79">
                  <c:v>h4.1</c:v>
                </c:pt>
                <c:pt idx="80">
                  <c:v>h4.2</c:v>
                </c:pt>
                <c:pt idx="81">
                  <c:v>h6</c:v>
                </c:pt>
                <c:pt idx="82">
                  <c:v>h6.1</c:v>
                </c:pt>
                <c:pt idx="83">
                  <c:v>h6.2</c:v>
                </c:pt>
                <c:pt idx="84">
                  <c:v>h10</c:v>
                </c:pt>
                <c:pt idx="85">
                  <c:v>h10.1</c:v>
                </c:pt>
                <c:pt idx="86">
                  <c:v>h10.2</c:v>
                </c:pt>
                <c:pt idx="87">
                  <c:v>d10</c:v>
                </c:pt>
                <c:pt idx="88">
                  <c:v>d10.1</c:v>
                </c:pt>
                <c:pt idx="89">
                  <c:v>d10.2</c:v>
                </c:pt>
                <c:pt idx="90">
                  <c:v>h3</c:v>
                </c:pt>
                <c:pt idx="91">
                  <c:v>h3.1</c:v>
                </c:pt>
                <c:pt idx="92">
                  <c:v>h3.2</c:v>
                </c:pt>
                <c:pt idx="93">
                  <c:v>d9</c:v>
                </c:pt>
                <c:pt idx="94">
                  <c:v>d9.1</c:v>
                </c:pt>
                <c:pt idx="95">
                  <c:v>d9.2</c:v>
                </c:pt>
                <c:pt idx="96">
                  <c:v>d6</c:v>
                </c:pt>
                <c:pt idx="97">
                  <c:v>d6.1</c:v>
                </c:pt>
                <c:pt idx="98">
                  <c:v>d6.2</c:v>
                </c:pt>
                <c:pt idx="99">
                  <c:v>p4</c:v>
                </c:pt>
                <c:pt idx="100">
                  <c:v>p4.1</c:v>
                </c:pt>
                <c:pt idx="101">
                  <c:v>p4.2</c:v>
                </c:pt>
                <c:pt idx="102">
                  <c:v>l1</c:v>
                </c:pt>
                <c:pt idx="103">
                  <c:v>l1.1</c:v>
                </c:pt>
                <c:pt idx="104">
                  <c:v>l1.2</c:v>
                </c:pt>
                <c:pt idx="105">
                  <c:v>h5</c:v>
                </c:pt>
                <c:pt idx="106">
                  <c:v>h5.1</c:v>
                </c:pt>
                <c:pt idx="107">
                  <c:v>h5.2</c:v>
                </c:pt>
                <c:pt idx="108">
                  <c:v>p1</c:v>
                </c:pt>
                <c:pt idx="109">
                  <c:v>p1.1</c:v>
                </c:pt>
                <c:pt idx="110">
                  <c:v>p1.2</c:v>
                </c:pt>
                <c:pt idx="111">
                  <c:v>p9</c:v>
                </c:pt>
                <c:pt idx="112">
                  <c:v>p9.1</c:v>
                </c:pt>
                <c:pt idx="113">
                  <c:v>p9.2</c:v>
                </c:pt>
                <c:pt idx="114">
                  <c:v>p3</c:v>
                </c:pt>
                <c:pt idx="115">
                  <c:v>p3.1</c:v>
                </c:pt>
                <c:pt idx="116">
                  <c:v>p3.2</c:v>
                </c:pt>
                <c:pt idx="117">
                  <c:v>h2</c:v>
                </c:pt>
                <c:pt idx="118">
                  <c:v>h2.1</c:v>
                </c:pt>
                <c:pt idx="119">
                  <c:v>h2.2</c:v>
                </c:pt>
                <c:pt idx="120">
                  <c:v>p13</c:v>
                </c:pt>
                <c:pt idx="121">
                  <c:v>p13.1</c:v>
                </c:pt>
                <c:pt idx="122">
                  <c:v>p13.2</c:v>
                </c:pt>
                <c:pt idx="123">
                  <c:v>p12</c:v>
                </c:pt>
                <c:pt idx="124">
                  <c:v>p12.1</c:v>
                </c:pt>
                <c:pt idx="125">
                  <c:v>p12.2</c:v>
                </c:pt>
                <c:pt idx="126">
                  <c:v>l13</c:v>
                </c:pt>
                <c:pt idx="127">
                  <c:v>l13.1</c:v>
                </c:pt>
                <c:pt idx="128">
                  <c:v>l13.2</c:v>
                </c:pt>
                <c:pt idx="129">
                  <c:v>p11</c:v>
                </c:pt>
                <c:pt idx="130">
                  <c:v>p11.1</c:v>
                </c:pt>
                <c:pt idx="131">
                  <c:v>p11.2</c:v>
                </c:pt>
                <c:pt idx="132">
                  <c:v>l12</c:v>
                </c:pt>
                <c:pt idx="133">
                  <c:v>l12.1</c:v>
                </c:pt>
                <c:pt idx="134">
                  <c:v>l12.2</c:v>
                </c:pt>
                <c:pt idx="135">
                  <c:v>l11</c:v>
                </c:pt>
                <c:pt idx="136">
                  <c:v>l11.1</c:v>
                </c:pt>
                <c:pt idx="137">
                  <c:v>l11.2</c:v>
                </c:pt>
                <c:pt idx="138">
                  <c:v>d12</c:v>
                </c:pt>
                <c:pt idx="139">
                  <c:v>d12.1</c:v>
                </c:pt>
                <c:pt idx="140">
                  <c:v>d12.2</c:v>
                </c:pt>
                <c:pt idx="141">
                  <c:v>d11</c:v>
                </c:pt>
                <c:pt idx="142">
                  <c:v>d11.1</c:v>
                </c:pt>
                <c:pt idx="143">
                  <c:v>d11.2</c:v>
                </c:pt>
                <c:pt idx="144">
                  <c:v>h13</c:v>
                </c:pt>
                <c:pt idx="145">
                  <c:v>h13.1</c:v>
                </c:pt>
                <c:pt idx="146">
                  <c:v>h13.2</c:v>
                </c:pt>
                <c:pt idx="147">
                  <c:v>d13</c:v>
                </c:pt>
                <c:pt idx="148">
                  <c:v>d13.1</c:v>
                </c:pt>
                <c:pt idx="149">
                  <c:v>d13.2</c:v>
                </c:pt>
                <c:pt idx="150">
                  <c:v>h11</c:v>
                </c:pt>
                <c:pt idx="151">
                  <c:v>h11.1</c:v>
                </c:pt>
                <c:pt idx="152">
                  <c:v>h11.2</c:v>
                </c:pt>
                <c:pt idx="153">
                  <c:v>h12</c:v>
                </c:pt>
                <c:pt idx="154">
                  <c:v>h12.1</c:v>
                </c:pt>
                <c:pt idx="155">
                  <c:v>h12.2</c:v>
                </c:pt>
                <c:pt idx="156">
                  <c:v>dS2</c:v>
                </c:pt>
                <c:pt idx="157">
                  <c:v>dS2.1</c:v>
                </c:pt>
                <c:pt idx="158">
                  <c:v>dS2.2</c:v>
                </c:pt>
                <c:pt idx="159">
                  <c:v>pS3</c:v>
                </c:pt>
                <c:pt idx="160">
                  <c:v>pS3.1</c:v>
                </c:pt>
                <c:pt idx="161">
                  <c:v>pS3.2</c:v>
                </c:pt>
                <c:pt idx="162">
                  <c:v>lS2</c:v>
                </c:pt>
                <c:pt idx="163">
                  <c:v>lS2.1</c:v>
                </c:pt>
                <c:pt idx="164">
                  <c:v>lS2.2</c:v>
                </c:pt>
                <c:pt idx="165">
                  <c:v>pS1</c:v>
                </c:pt>
                <c:pt idx="166">
                  <c:v>pS1.1</c:v>
                </c:pt>
                <c:pt idx="167">
                  <c:v>pS1.2</c:v>
                </c:pt>
                <c:pt idx="168">
                  <c:v>dS1</c:v>
                </c:pt>
                <c:pt idx="169">
                  <c:v>dS1.1</c:v>
                </c:pt>
                <c:pt idx="170">
                  <c:v>dS1.2</c:v>
                </c:pt>
                <c:pt idx="171">
                  <c:v>hS3</c:v>
                </c:pt>
                <c:pt idx="172">
                  <c:v>hS3.1</c:v>
                </c:pt>
                <c:pt idx="173">
                  <c:v>hS3.2</c:v>
                </c:pt>
                <c:pt idx="174">
                  <c:v>dS3</c:v>
                </c:pt>
                <c:pt idx="175">
                  <c:v>dS3.1</c:v>
                </c:pt>
                <c:pt idx="176">
                  <c:v>dS3.2</c:v>
                </c:pt>
                <c:pt idx="177">
                  <c:v>lS3</c:v>
                </c:pt>
                <c:pt idx="178">
                  <c:v>lS3.1</c:v>
                </c:pt>
                <c:pt idx="179">
                  <c:v>lS3.2</c:v>
                </c:pt>
                <c:pt idx="180">
                  <c:v>hS2</c:v>
                </c:pt>
                <c:pt idx="181">
                  <c:v>hS2.1</c:v>
                </c:pt>
                <c:pt idx="182">
                  <c:v>hS2.2</c:v>
                </c:pt>
                <c:pt idx="183">
                  <c:v>pS2</c:v>
                </c:pt>
                <c:pt idx="184">
                  <c:v>pS2.1</c:v>
                </c:pt>
                <c:pt idx="185">
                  <c:v>pS2.2</c:v>
                </c:pt>
                <c:pt idx="186">
                  <c:v>hS1</c:v>
                </c:pt>
                <c:pt idx="187">
                  <c:v>hS1.1</c:v>
                </c:pt>
                <c:pt idx="188">
                  <c:v>hS1.2</c:v>
                </c:pt>
                <c:pt idx="189">
                  <c:v>lS1</c:v>
                </c:pt>
                <c:pt idx="190">
                  <c:v>lS1.1</c:v>
                </c:pt>
                <c:pt idx="191">
                  <c:v>lS1.2</c:v>
                </c:pt>
                <c:pt idx="192">
                  <c:v>p4.3</c:v>
                </c:pt>
                <c:pt idx="193">
                  <c:v>p4.4</c:v>
                </c:pt>
                <c:pt idx="194">
                  <c:v>p4.5</c:v>
                </c:pt>
                <c:pt idx="195">
                  <c:v>d3.3</c:v>
                </c:pt>
                <c:pt idx="196">
                  <c:v>d3.4</c:v>
                </c:pt>
                <c:pt idx="197">
                  <c:v>d3.5</c:v>
                </c:pt>
                <c:pt idx="198">
                  <c:v>l3.3</c:v>
                </c:pt>
                <c:pt idx="199">
                  <c:v>l3.4</c:v>
                </c:pt>
                <c:pt idx="200">
                  <c:v>l3.5</c:v>
                </c:pt>
                <c:pt idx="201">
                  <c:v>d6.3</c:v>
                </c:pt>
                <c:pt idx="202">
                  <c:v>d6.4</c:v>
                </c:pt>
                <c:pt idx="203">
                  <c:v>d6.5</c:v>
                </c:pt>
                <c:pt idx="204">
                  <c:v>l1.3</c:v>
                </c:pt>
                <c:pt idx="205">
                  <c:v>l1.4</c:v>
                </c:pt>
                <c:pt idx="206">
                  <c:v>l1.5</c:v>
                </c:pt>
                <c:pt idx="207">
                  <c:v>h5.3</c:v>
                </c:pt>
                <c:pt idx="208">
                  <c:v>h5.4</c:v>
                </c:pt>
                <c:pt idx="209">
                  <c:v>h5.5</c:v>
                </c:pt>
                <c:pt idx="210">
                  <c:v>l8.3</c:v>
                </c:pt>
                <c:pt idx="211">
                  <c:v>l8.4</c:v>
                </c:pt>
                <c:pt idx="212">
                  <c:v>l8.5</c:v>
                </c:pt>
                <c:pt idx="213">
                  <c:v>h2.3</c:v>
                </c:pt>
                <c:pt idx="214">
                  <c:v>h2.4</c:v>
                </c:pt>
                <c:pt idx="215">
                  <c:v>h2.5</c:v>
                </c:pt>
                <c:pt idx="216">
                  <c:v>d2.3</c:v>
                </c:pt>
                <c:pt idx="217">
                  <c:v>d2.4</c:v>
                </c:pt>
                <c:pt idx="218">
                  <c:v>d2.5</c:v>
                </c:pt>
                <c:pt idx="219">
                  <c:v>d5.3</c:v>
                </c:pt>
                <c:pt idx="220">
                  <c:v>d5.4</c:v>
                </c:pt>
                <c:pt idx="221">
                  <c:v>d5.5</c:v>
                </c:pt>
                <c:pt idx="222">
                  <c:v>p5.3</c:v>
                </c:pt>
                <c:pt idx="223">
                  <c:v>p5.4</c:v>
                </c:pt>
                <c:pt idx="224">
                  <c:v>p5.5</c:v>
                </c:pt>
                <c:pt idx="225">
                  <c:v>p1.3</c:v>
                </c:pt>
                <c:pt idx="226">
                  <c:v>p1.4</c:v>
                </c:pt>
                <c:pt idx="227">
                  <c:v>p1.5</c:v>
                </c:pt>
                <c:pt idx="228">
                  <c:v>d4.3</c:v>
                </c:pt>
                <c:pt idx="229">
                  <c:v>d4.4</c:v>
                </c:pt>
                <c:pt idx="230">
                  <c:v>d4.5</c:v>
                </c:pt>
                <c:pt idx="231">
                  <c:v>h3.3</c:v>
                </c:pt>
                <c:pt idx="232">
                  <c:v>h3.4</c:v>
                </c:pt>
                <c:pt idx="233">
                  <c:v>h3.5</c:v>
                </c:pt>
                <c:pt idx="234">
                  <c:v>h1.3</c:v>
                </c:pt>
                <c:pt idx="235">
                  <c:v>h1.4</c:v>
                </c:pt>
                <c:pt idx="236">
                  <c:v>h1.5</c:v>
                </c:pt>
                <c:pt idx="237">
                  <c:v>h6.3</c:v>
                </c:pt>
                <c:pt idx="238">
                  <c:v>h6.4</c:v>
                </c:pt>
                <c:pt idx="239">
                  <c:v>h6.5</c:v>
                </c:pt>
                <c:pt idx="240">
                  <c:v>h7.3</c:v>
                </c:pt>
                <c:pt idx="241">
                  <c:v>h7.4</c:v>
                </c:pt>
                <c:pt idx="242">
                  <c:v>h7.5</c:v>
                </c:pt>
                <c:pt idx="243">
                  <c:v>l6.3</c:v>
                </c:pt>
                <c:pt idx="244">
                  <c:v>l6.4</c:v>
                </c:pt>
                <c:pt idx="245">
                  <c:v>l6.5</c:v>
                </c:pt>
                <c:pt idx="246">
                  <c:v>d17</c:v>
                </c:pt>
                <c:pt idx="247">
                  <c:v>d17.1</c:v>
                </c:pt>
                <c:pt idx="248">
                  <c:v>d17.2</c:v>
                </c:pt>
                <c:pt idx="249">
                  <c:v>l17</c:v>
                </c:pt>
                <c:pt idx="250">
                  <c:v>l17.1</c:v>
                </c:pt>
                <c:pt idx="251">
                  <c:v>l17.2</c:v>
                </c:pt>
                <c:pt idx="252">
                  <c:v>p14</c:v>
                </c:pt>
                <c:pt idx="253">
                  <c:v>p14.1</c:v>
                </c:pt>
                <c:pt idx="254">
                  <c:v>p14.2</c:v>
                </c:pt>
                <c:pt idx="255">
                  <c:v>h17</c:v>
                </c:pt>
                <c:pt idx="256">
                  <c:v>h17.1</c:v>
                </c:pt>
                <c:pt idx="257">
                  <c:v>h17.2</c:v>
                </c:pt>
                <c:pt idx="258">
                  <c:v>p17</c:v>
                </c:pt>
                <c:pt idx="259">
                  <c:v>p17.1</c:v>
                </c:pt>
                <c:pt idx="260">
                  <c:v>p17.2</c:v>
                </c:pt>
                <c:pt idx="261">
                  <c:v>h16</c:v>
                </c:pt>
                <c:pt idx="262">
                  <c:v>h16.1</c:v>
                </c:pt>
                <c:pt idx="263">
                  <c:v>h16.2</c:v>
                </c:pt>
                <c:pt idx="264">
                  <c:v>h15</c:v>
                </c:pt>
                <c:pt idx="265">
                  <c:v>h15.1</c:v>
                </c:pt>
                <c:pt idx="266">
                  <c:v>h15.2</c:v>
                </c:pt>
                <c:pt idx="267">
                  <c:v>l15</c:v>
                </c:pt>
                <c:pt idx="268">
                  <c:v>l15.1</c:v>
                </c:pt>
                <c:pt idx="269">
                  <c:v>l15.2</c:v>
                </c:pt>
                <c:pt idx="270">
                  <c:v>p15</c:v>
                </c:pt>
                <c:pt idx="271">
                  <c:v>p15.1</c:v>
                </c:pt>
                <c:pt idx="272">
                  <c:v>p15.2</c:v>
                </c:pt>
                <c:pt idx="273">
                  <c:v>h14</c:v>
                </c:pt>
                <c:pt idx="274">
                  <c:v>h14.1</c:v>
                </c:pt>
                <c:pt idx="275">
                  <c:v>h14.2</c:v>
                </c:pt>
                <c:pt idx="276">
                  <c:v>l16</c:v>
                </c:pt>
                <c:pt idx="277">
                  <c:v>l16.1</c:v>
                </c:pt>
                <c:pt idx="278">
                  <c:v>l16.2</c:v>
                </c:pt>
                <c:pt idx="279">
                  <c:v>p16</c:v>
                </c:pt>
                <c:pt idx="280">
                  <c:v>p16.1</c:v>
                </c:pt>
                <c:pt idx="281">
                  <c:v>p16.2</c:v>
                </c:pt>
                <c:pt idx="282">
                  <c:v>l14</c:v>
                </c:pt>
                <c:pt idx="283">
                  <c:v>l14.1</c:v>
                </c:pt>
                <c:pt idx="284">
                  <c:v>l14.2</c:v>
                </c:pt>
                <c:pt idx="285">
                  <c:v>d14</c:v>
                </c:pt>
                <c:pt idx="286">
                  <c:v>d14.1</c:v>
                </c:pt>
                <c:pt idx="287">
                  <c:v>d14.2</c:v>
                </c:pt>
                <c:pt idx="288">
                  <c:v>d15</c:v>
                </c:pt>
                <c:pt idx="289">
                  <c:v>d15.1</c:v>
                </c:pt>
                <c:pt idx="290">
                  <c:v>d15.2</c:v>
                </c:pt>
                <c:pt idx="291">
                  <c:v>d16</c:v>
                </c:pt>
                <c:pt idx="292">
                  <c:v>d16.1</c:v>
                </c:pt>
                <c:pt idx="293">
                  <c:v>d16.2</c:v>
                </c:pt>
                <c:pt idx="294">
                  <c:v>dL5</c:v>
                </c:pt>
                <c:pt idx="295">
                  <c:v>dL5.1</c:v>
                </c:pt>
                <c:pt idx="296">
                  <c:v>dL5.2</c:v>
                </c:pt>
                <c:pt idx="297">
                  <c:v>p2.3</c:v>
                </c:pt>
                <c:pt idx="298">
                  <c:v>p2.4</c:v>
                </c:pt>
                <c:pt idx="299">
                  <c:v>p2.5</c:v>
                </c:pt>
                <c:pt idx="300">
                  <c:v>l4.3</c:v>
                </c:pt>
                <c:pt idx="301">
                  <c:v>l4.4</c:v>
                </c:pt>
                <c:pt idx="302">
                  <c:v>l4.5</c:v>
                </c:pt>
                <c:pt idx="303">
                  <c:v>d7.3</c:v>
                </c:pt>
                <c:pt idx="304">
                  <c:v>d7.4</c:v>
                </c:pt>
                <c:pt idx="305">
                  <c:v>d7.5</c:v>
                </c:pt>
                <c:pt idx="306">
                  <c:v>hL3</c:v>
                </c:pt>
                <c:pt idx="307">
                  <c:v>hL3.1</c:v>
                </c:pt>
                <c:pt idx="308">
                  <c:v>hL3.2</c:v>
                </c:pt>
                <c:pt idx="309">
                  <c:v>h8.3</c:v>
                </c:pt>
                <c:pt idx="310">
                  <c:v>h8.4</c:v>
                </c:pt>
                <c:pt idx="311">
                  <c:v>h8.5</c:v>
                </c:pt>
                <c:pt idx="312">
                  <c:v>p7.3</c:v>
                </c:pt>
                <c:pt idx="313">
                  <c:v>p7.4</c:v>
                </c:pt>
                <c:pt idx="314">
                  <c:v>p7.5</c:v>
                </c:pt>
                <c:pt idx="315">
                  <c:v>p8.3</c:v>
                </c:pt>
                <c:pt idx="316">
                  <c:v>p8.4</c:v>
                </c:pt>
                <c:pt idx="317">
                  <c:v>p8.5</c:v>
                </c:pt>
                <c:pt idx="318">
                  <c:v>l5.3</c:v>
                </c:pt>
                <c:pt idx="319">
                  <c:v>l5.4</c:v>
                </c:pt>
                <c:pt idx="320">
                  <c:v>l5.5</c:v>
                </c:pt>
                <c:pt idx="321">
                  <c:v>p6.3</c:v>
                </c:pt>
                <c:pt idx="322">
                  <c:v>p6.4</c:v>
                </c:pt>
                <c:pt idx="323">
                  <c:v>p6.5</c:v>
                </c:pt>
                <c:pt idx="324">
                  <c:v>l2.3</c:v>
                </c:pt>
                <c:pt idx="325">
                  <c:v>l2.4</c:v>
                </c:pt>
                <c:pt idx="326">
                  <c:v>l2.5</c:v>
                </c:pt>
                <c:pt idx="327">
                  <c:v>l7.3</c:v>
                </c:pt>
                <c:pt idx="328">
                  <c:v>l7.4</c:v>
                </c:pt>
                <c:pt idx="329">
                  <c:v>l7.5</c:v>
                </c:pt>
                <c:pt idx="330">
                  <c:v>hS4</c:v>
                </c:pt>
                <c:pt idx="331">
                  <c:v>hS4.1</c:v>
                </c:pt>
                <c:pt idx="332">
                  <c:v>hS4.2</c:v>
                </c:pt>
                <c:pt idx="333">
                  <c:v>pS6</c:v>
                </c:pt>
                <c:pt idx="334">
                  <c:v>pS6.1</c:v>
                </c:pt>
                <c:pt idx="335">
                  <c:v>pS6.2</c:v>
                </c:pt>
                <c:pt idx="336">
                  <c:v>dS6</c:v>
                </c:pt>
                <c:pt idx="337">
                  <c:v>dS6.1</c:v>
                </c:pt>
                <c:pt idx="338">
                  <c:v>dS6.2</c:v>
                </c:pt>
                <c:pt idx="339">
                  <c:v>hL7</c:v>
                </c:pt>
                <c:pt idx="340">
                  <c:v>hL7.1</c:v>
                </c:pt>
                <c:pt idx="341">
                  <c:v>hL7.2</c:v>
                </c:pt>
                <c:pt idx="342">
                  <c:v>d1.3</c:v>
                </c:pt>
                <c:pt idx="343">
                  <c:v>d1.4</c:v>
                </c:pt>
                <c:pt idx="344">
                  <c:v>d1.5</c:v>
                </c:pt>
                <c:pt idx="345">
                  <c:v>h4.3</c:v>
                </c:pt>
                <c:pt idx="346">
                  <c:v>h4.4</c:v>
                </c:pt>
                <c:pt idx="347">
                  <c:v>h4.5</c:v>
                </c:pt>
                <c:pt idx="348">
                  <c:v>lL7</c:v>
                </c:pt>
                <c:pt idx="349">
                  <c:v>lL7.1</c:v>
                </c:pt>
                <c:pt idx="350">
                  <c:v>lL7.2</c:v>
                </c:pt>
                <c:pt idx="351">
                  <c:v>p3.3</c:v>
                </c:pt>
                <c:pt idx="352">
                  <c:v>p3.4</c:v>
                </c:pt>
                <c:pt idx="353">
                  <c:v>p3.5</c:v>
                </c:pt>
                <c:pt idx="354">
                  <c:v>dL8</c:v>
                </c:pt>
                <c:pt idx="355">
                  <c:v>dL8.1</c:v>
                </c:pt>
                <c:pt idx="356">
                  <c:v>dL8.2</c:v>
                </c:pt>
                <c:pt idx="357">
                  <c:v>hS6</c:v>
                </c:pt>
                <c:pt idx="358">
                  <c:v>hS6.1</c:v>
                </c:pt>
                <c:pt idx="359">
                  <c:v>hS6.2</c:v>
                </c:pt>
                <c:pt idx="360">
                  <c:v>dL9</c:v>
                </c:pt>
                <c:pt idx="361">
                  <c:v>dL9.1</c:v>
                </c:pt>
                <c:pt idx="362">
                  <c:v>dL9.2</c:v>
                </c:pt>
                <c:pt idx="363">
                  <c:v>lS6</c:v>
                </c:pt>
                <c:pt idx="364">
                  <c:v>lS6.1</c:v>
                </c:pt>
                <c:pt idx="365">
                  <c:v>lS6.2</c:v>
                </c:pt>
                <c:pt idx="366">
                  <c:v>lL1</c:v>
                </c:pt>
                <c:pt idx="367">
                  <c:v>lL1.1</c:v>
                </c:pt>
                <c:pt idx="368">
                  <c:v>lL1.2</c:v>
                </c:pt>
                <c:pt idx="369">
                  <c:v>hL8</c:v>
                </c:pt>
                <c:pt idx="370">
                  <c:v>hL8.1</c:v>
                </c:pt>
                <c:pt idx="371">
                  <c:v>hL8.2</c:v>
                </c:pt>
                <c:pt idx="372">
                  <c:v>pS4</c:v>
                </c:pt>
                <c:pt idx="373">
                  <c:v>pS4.1</c:v>
                </c:pt>
                <c:pt idx="374">
                  <c:v>pS4.2</c:v>
                </c:pt>
                <c:pt idx="375">
                  <c:v>d8.3</c:v>
                </c:pt>
                <c:pt idx="376">
                  <c:v>d8.4</c:v>
                </c:pt>
                <c:pt idx="377">
                  <c:v>d8.5</c:v>
                </c:pt>
                <c:pt idx="378">
                  <c:v>lL4</c:v>
                </c:pt>
                <c:pt idx="379">
                  <c:v>lL4.1</c:v>
                </c:pt>
                <c:pt idx="380">
                  <c:v>lL4.2</c:v>
                </c:pt>
                <c:pt idx="381">
                  <c:v>dS5</c:v>
                </c:pt>
                <c:pt idx="382">
                  <c:v>dS5.1</c:v>
                </c:pt>
                <c:pt idx="383">
                  <c:v>dS5.2</c:v>
                </c:pt>
                <c:pt idx="384">
                  <c:v>lL8</c:v>
                </c:pt>
                <c:pt idx="385">
                  <c:v>lL8.1</c:v>
                </c:pt>
                <c:pt idx="386">
                  <c:v>lL8.2</c:v>
                </c:pt>
                <c:pt idx="387">
                  <c:v>dL6</c:v>
                </c:pt>
                <c:pt idx="388">
                  <c:v>dL6.1</c:v>
                </c:pt>
                <c:pt idx="389">
                  <c:v>dL6.2</c:v>
                </c:pt>
                <c:pt idx="390">
                  <c:v>hL9</c:v>
                </c:pt>
                <c:pt idx="391">
                  <c:v>hL9.1</c:v>
                </c:pt>
                <c:pt idx="392">
                  <c:v>hL9.2</c:v>
                </c:pt>
                <c:pt idx="393">
                  <c:v>hL1</c:v>
                </c:pt>
                <c:pt idx="394">
                  <c:v>hL1.1</c:v>
                </c:pt>
                <c:pt idx="395">
                  <c:v>hL1.2</c:v>
                </c:pt>
                <c:pt idx="396">
                  <c:v>dL7</c:v>
                </c:pt>
                <c:pt idx="397">
                  <c:v>dL7.1</c:v>
                </c:pt>
                <c:pt idx="398">
                  <c:v>dL7.2</c:v>
                </c:pt>
                <c:pt idx="399">
                  <c:v>dL7.3</c:v>
                </c:pt>
                <c:pt idx="400">
                  <c:v>dL7.4</c:v>
                </c:pt>
                <c:pt idx="401">
                  <c:v>hS5</c:v>
                </c:pt>
                <c:pt idx="402">
                  <c:v>hS5.1</c:v>
                </c:pt>
                <c:pt idx="403">
                  <c:v>hS5.2</c:v>
                </c:pt>
                <c:pt idx="404">
                  <c:v>hS5.3</c:v>
                </c:pt>
                <c:pt idx="405">
                  <c:v>hS5.4</c:v>
                </c:pt>
                <c:pt idx="406">
                  <c:v>dS31</c:v>
                </c:pt>
                <c:pt idx="407">
                  <c:v>dS31.1</c:v>
                </c:pt>
                <c:pt idx="408">
                  <c:v>dS31.2</c:v>
                </c:pt>
                <c:pt idx="409">
                  <c:v>dS31.3</c:v>
                </c:pt>
                <c:pt idx="410">
                  <c:v>dS31.4</c:v>
                </c:pt>
                <c:pt idx="411">
                  <c:v>lS27</c:v>
                </c:pt>
                <c:pt idx="412">
                  <c:v>lS27.1</c:v>
                </c:pt>
                <c:pt idx="413">
                  <c:v>lS27.2</c:v>
                </c:pt>
                <c:pt idx="414">
                  <c:v>lS27.3</c:v>
                </c:pt>
                <c:pt idx="415">
                  <c:v>lS27.4</c:v>
                </c:pt>
                <c:pt idx="416">
                  <c:v>lS31</c:v>
                </c:pt>
                <c:pt idx="417">
                  <c:v>lS31.1</c:v>
                </c:pt>
                <c:pt idx="418">
                  <c:v>lS31.2</c:v>
                </c:pt>
                <c:pt idx="419">
                  <c:v>lS31.3</c:v>
                </c:pt>
                <c:pt idx="420">
                  <c:v>lS31.4</c:v>
                </c:pt>
                <c:pt idx="421">
                  <c:v>lS21</c:v>
                </c:pt>
                <c:pt idx="422">
                  <c:v>lS21.1</c:v>
                </c:pt>
                <c:pt idx="423">
                  <c:v>lS21.2</c:v>
                </c:pt>
                <c:pt idx="424">
                  <c:v>lS21.3</c:v>
                </c:pt>
                <c:pt idx="425">
                  <c:v>lS21.4</c:v>
                </c:pt>
                <c:pt idx="426">
                  <c:v>dL4</c:v>
                </c:pt>
                <c:pt idx="427">
                  <c:v>dL4.1</c:v>
                </c:pt>
                <c:pt idx="428">
                  <c:v>dL4.2</c:v>
                </c:pt>
                <c:pt idx="429">
                  <c:v>dL4.3</c:v>
                </c:pt>
                <c:pt idx="430">
                  <c:v>dL4.4</c:v>
                </c:pt>
                <c:pt idx="431">
                  <c:v>hL4</c:v>
                </c:pt>
                <c:pt idx="432">
                  <c:v>hL4.1</c:v>
                </c:pt>
                <c:pt idx="433">
                  <c:v>hL4.2</c:v>
                </c:pt>
                <c:pt idx="434">
                  <c:v>hL4.3</c:v>
                </c:pt>
                <c:pt idx="435">
                  <c:v>hL4.4</c:v>
                </c:pt>
                <c:pt idx="436">
                  <c:v>dS15</c:v>
                </c:pt>
                <c:pt idx="437">
                  <c:v>dS15.1</c:v>
                </c:pt>
                <c:pt idx="438">
                  <c:v>dS15.2</c:v>
                </c:pt>
                <c:pt idx="439">
                  <c:v>dS15.3</c:v>
                </c:pt>
                <c:pt idx="440">
                  <c:v>dS15.4</c:v>
                </c:pt>
                <c:pt idx="441">
                  <c:v>hS7</c:v>
                </c:pt>
                <c:pt idx="442">
                  <c:v>hS7.1</c:v>
                </c:pt>
                <c:pt idx="443">
                  <c:v>hS7.2</c:v>
                </c:pt>
                <c:pt idx="444">
                  <c:v>hS7.3</c:v>
                </c:pt>
                <c:pt idx="445">
                  <c:v>hS7.4</c:v>
                </c:pt>
                <c:pt idx="446">
                  <c:v>lS32</c:v>
                </c:pt>
                <c:pt idx="447">
                  <c:v>lS32.1</c:v>
                </c:pt>
                <c:pt idx="448">
                  <c:v>lS32.2</c:v>
                </c:pt>
                <c:pt idx="449">
                  <c:v>lS32.3</c:v>
                </c:pt>
                <c:pt idx="450">
                  <c:v>lS32.4</c:v>
                </c:pt>
                <c:pt idx="451">
                  <c:v>dS33</c:v>
                </c:pt>
                <c:pt idx="452">
                  <c:v>dS33.1</c:v>
                </c:pt>
                <c:pt idx="453">
                  <c:v>dS33.2</c:v>
                </c:pt>
                <c:pt idx="454">
                  <c:v>dS33.3</c:v>
                </c:pt>
                <c:pt idx="455">
                  <c:v>dS33.4</c:v>
                </c:pt>
                <c:pt idx="456">
                  <c:v>hS25</c:v>
                </c:pt>
                <c:pt idx="457">
                  <c:v>hS25.1</c:v>
                </c:pt>
                <c:pt idx="458">
                  <c:v>hS25.2</c:v>
                </c:pt>
                <c:pt idx="459">
                  <c:v>hS25.3</c:v>
                </c:pt>
                <c:pt idx="460">
                  <c:v>hS25.4</c:v>
                </c:pt>
                <c:pt idx="461">
                  <c:v>dS19</c:v>
                </c:pt>
                <c:pt idx="462">
                  <c:v>dS19.1</c:v>
                </c:pt>
                <c:pt idx="463">
                  <c:v>dS19.2</c:v>
                </c:pt>
                <c:pt idx="464">
                  <c:v>dS19.3</c:v>
                </c:pt>
                <c:pt idx="465">
                  <c:v>dS19.4</c:v>
                </c:pt>
                <c:pt idx="466">
                  <c:v>dS14</c:v>
                </c:pt>
                <c:pt idx="467">
                  <c:v>dS14.1</c:v>
                </c:pt>
                <c:pt idx="468">
                  <c:v>dS14.2</c:v>
                </c:pt>
                <c:pt idx="469">
                  <c:v>dS14.3</c:v>
                </c:pt>
                <c:pt idx="470">
                  <c:v>dS14.4</c:v>
                </c:pt>
                <c:pt idx="471">
                  <c:v>dS16</c:v>
                </c:pt>
                <c:pt idx="472">
                  <c:v>dS16.1</c:v>
                </c:pt>
                <c:pt idx="473">
                  <c:v>dS16.2</c:v>
                </c:pt>
                <c:pt idx="474">
                  <c:v>dS16.3</c:v>
                </c:pt>
                <c:pt idx="475">
                  <c:v>dS16.4</c:v>
                </c:pt>
                <c:pt idx="476">
                  <c:v>pS16</c:v>
                </c:pt>
                <c:pt idx="477">
                  <c:v>pS16.1</c:v>
                </c:pt>
                <c:pt idx="478">
                  <c:v>pS16.2</c:v>
                </c:pt>
                <c:pt idx="479">
                  <c:v>pS16.3</c:v>
                </c:pt>
                <c:pt idx="480">
                  <c:v>pS16.4</c:v>
                </c:pt>
                <c:pt idx="481">
                  <c:v>dL1</c:v>
                </c:pt>
                <c:pt idx="482">
                  <c:v>dL1.1</c:v>
                </c:pt>
                <c:pt idx="483">
                  <c:v>dL1.2</c:v>
                </c:pt>
                <c:pt idx="484">
                  <c:v>dL1.3</c:v>
                </c:pt>
                <c:pt idx="485">
                  <c:v>dL1.4</c:v>
                </c:pt>
                <c:pt idx="486">
                  <c:v>pL3</c:v>
                </c:pt>
                <c:pt idx="487">
                  <c:v>pL3.1</c:v>
                </c:pt>
                <c:pt idx="488">
                  <c:v>pL3.2</c:v>
                </c:pt>
                <c:pt idx="489">
                  <c:v>pL3.3</c:v>
                </c:pt>
                <c:pt idx="490">
                  <c:v>pL3.4</c:v>
                </c:pt>
                <c:pt idx="491">
                  <c:v>hL6</c:v>
                </c:pt>
                <c:pt idx="492">
                  <c:v>hL6.1</c:v>
                </c:pt>
                <c:pt idx="493">
                  <c:v>hL6.2</c:v>
                </c:pt>
                <c:pt idx="494">
                  <c:v>hL6.3</c:v>
                </c:pt>
                <c:pt idx="495">
                  <c:v>hL6.4</c:v>
                </c:pt>
                <c:pt idx="496">
                  <c:v>hS8</c:v>
                </c:pt>
                <c:pt idx="497">
                  <c:v>hS8.1</c:v>
                </c:pt>
                <c:pt idx="498">
                  <c:v>hS8.2</c:v>
                </c:pt>
                <c:pt idx="499">
                  <c:v>hS8.3</c:v>
                </c:pt>
                <c:pt idx="500">
                  <c:v>hS8.4</c:v>
                </c:pt>
                <c:pt idx="501">
                  <c:v>hS21</c:v>
                </c:pt>
                <c:pt idx="502">
                  <c:v>hS21.1</c:v>
                </c:pt>
                <c:pt idx="503">
                  <c:v>hS21.2</c:v>
                </c:pt>
                <c:pt idx="504">
                  <c:v>hS21.3</c:v>
                </c:pt>
                <c:pt idx="505">
                  <c:v>hS21.4</c:v>
                </c:pt>
                <c:pt idx="506">
                  <c:v>hS23</c:v>
                </c:pt>
                <c:pt idx="507">
                  <c:v>hS23.1</c:v>
                </c:pt>
                <c:pt idx="508">
                  <c:v>hS23.2</c:v>
                </c:pt>
                <c:pt idx="509">
                  <c:v>hS23.3</c:v>
                </c:pt>
                <c:pt idx="510">
                  <c:v>hS23.4</c:v>
                </c:pt>
                <c:pt idx="511">
                  <c:v>hS33</c:v>
                </c:pt>
                <c:pt idx="512">
                  <c:v>hS33.1</c:v>
                </c:pt>
                <c:pt idx="513">
                  <c:v>hS33.2</c:v>
                </c:pt>
                <c:pt idx="514">
                  <c:v>hS33.3</c:v>
                </c:pt>
                <c:pt idx="515">
                  <c:v>hS33.4</c:v>
                </c:pt>
                <c:pt idx="516">
                  <c:v>dS24</c:v>
                </c:pt>
                <c:pt idx="517">
                  <c:v>dS24.1</c:v>
                </c:pt>
                <c:pt idx="518">
                  <c:v>dS24.2</c:v>
                </c:pt>
                <c:pt idx="519">
                  <c:v>dS24.3</c:v>
                </c:pt>
                <c:pt idx="520">
                  <c:v>dS24.4</c:v>
                </c:pt>
                <c:pt idx="521">
                  <c:v>dS26</c:v>
                </c:pt>
                <c:pt idx="522">
                  <c:v>dS26.1</c:v>
                </c:pt>
                <c:pt idx="523">
                  <c:v>dS26.2</c:v>
                </c:pt>
                <c:pt idx="524">
                  <c:v>dS26.3</c:v>
                </c:pt>
                <c:pt idx="525">
                  <c:v>dS26.4</c:v>
                </c:pt>
                <c:pt idx="526">
                  <c:v>dS11</c:v>
                </c:pt>
                <c:pt idx="527">
                  <c:v>dS11.1</c:v>
                </c:pt>
                <c:pt idx="528">
                  <c:v>dS11.2</c:v>
                </c:pt>
                <c:pt idx="529">
                  <c:v>dS11.3</c:v>
                </c:pt>
                <c:pt idx="530">
                  <c:v>dS11.4</c:v>
                </c:pt>
                <c:pt idx="531">
                  <c:v>dS23</c:v>
                </c:pt>
                <c:pt idx="532">
                  <c:v>dS23.1</c:v>
                </c:pt>
                <c:pt idx="533">
                  <c:v>dS23.2</c:v>
                </c:pt>
                <c:pt idx="534">
                  <c:v>dS23.3</c:v>
                </c:pt>
                <c:pt idx="535">
                  <c:v>dS23.4</c:v>
                </c:pt>
                <c:pt idx="536">
                  <c:v>hS20</c:v>
                </c:pt>
                <c:pt idx="537">
                  <c:v>hS20.1</c:v>
                </c:pt>
                <c:pt idx="538">
                  <c:v>hS20.2</c:v>
                </c:pt>
                <c:pt idx="539">
                  <c:v>hS20.3</c:v>
                </c:pt>
                <c:pt idx="540">
                  <c:v>hS20.4</c:v>
                </c:pt>
                <c:pt idx="541">
                  <c:v>hS13</c:v>
                </c:pt>
                <c:pt idx="542">
                  <c:v>hS13.1</c:v>
                </c:pt>
                <c:pt idx="543">
                  <c:v>hS13.2</c:v>
                </c:pt>
                <c:pt idx="544">
                  <c:v>hS13.3</c:v>
                </c:pt>
                <c:pt idx="545">
                  <c:v>hS13.4</c:v>
                </c:pt>
                <c:pt idx="546">
                  <c:v>dL2</c:v>
                </c:pt>
                <c:pt idx="547">
                  <c:v>dL2.1</c:v>
                </c:pt>
                <c:pt idx="548">
                  <c:v>dL2.2</c:v>
                </c:pt>
                <c:pt idx="549">
                  <c:v>dL2.3</c:v>
                </c:pt>
                <c:pt idx="550">
                  <c:v>dL2.4</c:v>
                </c:pt>
                <c:pt idx="551">
                  <c:v>lS11</c:v>
                </c:pt>
                <c:pt idx="552">
                  <c:v>lS11.1</c:v>
                </c:pt>
                <c:pt idx="553">
                  <c:v>lS11.2</c:v>
                </c:pt>
                <c:pt idx="554">
                  <c:v>lS11.3</c:v>
                </c:pt>
                <c:pt idx="555">
                  <c:v>lS11.4</c:v>
                </c:pt>
                <c:pt idx="556">
                  <c:v>lS4</c:v>
                </c:pt>
                <c:pt idx="557">
                  <c:v>lS4.1</c:v>
                </c:pt>
                <c:pt idx="558">
                  <c:v>lS4.2</c:v>
                </c:pt>
                <c:pt idx="559">
                  <c:v>lS4.3</c:v>
                </c:pt>
                <c:pt idx="560">
                  <c:v>lS4.4</c:v>
                </c:pt>
                <c:pt idx="561">
                  <c:v>lS5</c:v>
                </c:pt>
                <c:pt idx="562">
                  <c:v>lS5.1</c:v>
                </c:pt>
                <c:pt idx="563">
                  <c:v>lS5.2</c:v>
                </c:pt>
                <c:pt idx="564">
                  <c:v>lS5.3</c:v>
                </c:pt>
                <c:pt idx="565">
                  <c:v>lS5.4</c:v>
                </c:pt>
                <c:pt idx="566">
                  <c:v>hS14</c:v>
                </c:pt>
                <c:pt idx="567">
                  <c:v>hS14.1</c:v>
                </c:pt>
                <c:pt idx="568">
                  <c:v>hS14.2</c:v>
                </c:pt>
                <c:pt idx="569">
                  <c:v>hS14.3</c:v>
                </c:pt>
                <c:pt idx="570">
                  <c:v>hS14.4</c:v>
                </c:pt>
                <c:pt idx="571">
                  <c:v>pS17</c:v>
                </c:pt>
                <c:pt idx="572">
                  <c:v>pS17.1</c:v>
                </c:pt>
                <c:pt idx="573">
                  <c:v>pS17.2</c:v>
                </c:pt>
                <c:pt idx="574">
                  <c:v>pS17.3</c:v>
                </c:pt>
                <c:pt idx="575">
                  <c:v>pS17.4</c:v>
                </c:pt>
                <c:pt idx="576">
                  <c:v>hS18</c:v>
                </c:pt>
                <c:pt idx="577">
                  <c:v>hS18.1</c:v>
                </c:pt>
                <c:pt idx="578">
                  <c:v>hS18.2</c:v>
                </c:pt>
                <c:pt idx="579">
                  <c:v>hS18.3</c:v>
                </c:pt>
                <c:pt idx="580">
                  <c:v>hS18.4</c:v>
                </c:pt>
                <c:pt idx="581">
                  <c:v>pS27</c:v>
                </c:pt>
                <c:pt idx="582">
                  <c:v>pS27.1</c:v>
                </c:pt>
                <c:pt idx="583">
                  <c:v>pS27.2</c:v>
                </c:pt>
                <c:pt idx="584">
                  <c:v>pS27.3</c:v>
                </c:pt>
                <c:pt idx="585">
                  <c:v>pS27.4</c:v>
                </c:pt>
                <c:pt idx="586">
                  <c:v>lS10</c:v>
                </c:pt>
                <c:pt idx="587">
                  <c:v>lS10.1</c:v>
                </c:pt>
                <c:pt idx="588">
                  <c:v>lS10.2</c:v>
                </c:pt>
                <c:pt idx="589">
                  <c:v>lS10.3</c:v>
                </c:pt>
                <c:pt idx="590">
                  <c:v>lS10.4</c:v>
                </c:pt>
                <c:pt idx="591">
                  <c:v>dS13</c:v>
                </c:pt>
                <c:pt idx="592">
                  <c:v>dS13.1</c:v>
                </c:pt>
                <c:pt idx="593">
                  <c:v>dS13.2</c:v>
                </c:pt>
                <c:pt idx="594">
                  <c:v>dS13.3</c:v>
                </c:pt>
                <c:pt idx="595">
                  <c:v>dS13.4</c:v>
                </c:pt>
                <c:pt idx="596">
                  <c:v>hS27</c:v>
                </c:pt>
                <c:pt idx="597">
                  <c:v>hS27.1</c:v>
                </c:pt>
                <c:pt idx="598">
                  <c:v>hS27.2</c:v>
                </c:pt>
                <c:pt idx="599">
                  <c:v>hS27.3</c:v>
                </c:pt>
                <c:pt idx="600">
                  <c:v>hS27.4</c:v>
                </c:pt>
                <c:pt idx="601">
                  <c:v>pS30</c:v>
                </c:pt>
                <c:pt idx="602">
                  <c:v>pS30.1</c:v>
                </c:pt>
                <c:pt idx="603">
                  <c:v>pS30.2</c:v>
                </c:pt>
                <c:pt idx="604">
                  <c:v>pS30.3</c:v>
                </c:pt>
                <c:pt idx="605">
                  <c:v>pS30.4</c:v>
                </c:pt>
                <c:pt idx="606">
                  <c:v>pS26</c:v>
                </c:pt>
                <c:pt idx="607">
                  <c:v>pS26.1</c:v>
                </c:pt>
                <c:pt idx="608">
                  <c:v>pS26.2</c:v>
                </c:pt>
                <c:pt idx="609">
                  <c:v>pS26.3</c:v>
                </c:pt>
                <c:pt idx="610">
                  <c:v>pS26.4</c:v>
                </c:pt>
                <c:pt idx="611">
                  <c:v>pL1</c:v>
                </c:pt>
                <c:pt idx="612">
                  <c:v>pL1.1</c:v>
                </c:pt>
                <c:pt idx="613">
                  <c:v>pL1.2</c:v>
                </c:pt>
                <c:pt idx="614">
                  <c:v>pL1.3</c:v>
                </c:pt>
                <c:pt idx="615">
                  <c:v>pL1.4</c:v>
                </c:pt>
                <c:pt idx="616">
                  <c:v>hS24</c:v>
                </c:pt>
                <c:pt idx="617">
                  <c:v>hS24.1</c:v>
                </c:pt>
                <c:pt idx="618">
                  <c:v>hS24.2</c:v>
                </c:pt>
                <c:pt idx="619">
                  <c:v>hS24.3</c:v>
                </c:pt>
                <c:pt idx="620">
                  <c:v>hS24.4</c:v>
                </c:pt>
                <c:pt idx="621">
                  <c:v>dS4</c:v>
                </c:pt>
                <c:pt idx="622">
                  <c:v>dS4.1</c:v>
                </c:pt>
                <c:pt idx="623">
                  <c:v>dS4.2</c:v>
                </c:pt>
                <c:pt idx="624">
                  <c:v>dS4.3</c:v>
                </c:pt>
                <c:pt idx="625">
                  <c:v>dS4.4</c:v>
                </c:pt>
                <c:pt idx="626">
                  <c:v>pL6</c:v>
                </c:pt>
                <c:pt idx="627">
                  <c:v>pL6.1</c:v>
                </c:pt>
                <c:pt idx="628">
                  <c:v>pL6.2</c:v>
                </c:pt>
                <c:pt idx="629">
                  <c:v>pL6.3</c:v>
                </c:pt>
                <c:pt idx="630">
                  <c:v>pL6.4</c:v>
                </c:pt>
                <c:pt idx="631">
                  <c:v>lS14</c:v>
                </c:pt>
                <c:pt idx="632">
                  <c:v>lS14.1</c:v>
                </c:pt>
                <c:pt idx="633">
                  <c:v>lS14.2</c:v>
                </c:pt>
                <c:pt idx="634">
                  <c:v>lS14.3</c:v>
                </c:pt>
                <c:pt idx="635">
                  <c:v>lS14.4</c:v>
                </c:pt>
              </c:strCache>
            </c:strRef>
          </c:cat>
          <c:val>
            <c:numRef>
              <c:f>'Raw pigments'!$L$2:$L$637</c:f>
              <c:numCache>
                <c:formatCode>General</c:formatCode>
                <c:ptCount val="636"/>
                <c:pt idx="0">
                  <c:v>0.88874582570341776</c:v>
                </c:pt>
                <c:pt idx="1">
                  <c:v>0.8959520814584504</c:v>
                </c:pt>
                <c:pt idx="2">
                  <c:v>0.88783853534383528</c:v>
                </c:pt>
                <c:pt idx="3">
                  <c:v>0.88983338245486554</c:v>
                </c:pt>
                <c:pt idx="4">
                  <c:v>0.89413283756296491</c:v>
                </c:pt>
                <c:pt idx="5">
                  <c:v>0.88904791256187665</c:v>
                </c:pt>
                <c:pt idx="6">
                  <c:v>0.82855150698489688</c:v>
                </c:pt>
                <c:pt idx="7">
                  <c:v>0.81663057411501083</c:v>
                </c:pt>
                <c:pt idx="8">
                  <c:v>0.82821049677099401</c:v>
                </c:pt>
                <c:pt idx="9">
                  <c:v>0.98304895769964529</c:v>
                </c:pt>
                <c:pt idx="10">
                  <c:v>0.995768119134958</c:v>
                </c:pt>
                <c:pt idx="11">
                  <c:v>0.99696821695906779</c:v>
                </c:pt>
                <c:pt idx="12">
                  <c:v>0.77332087506215363</c:v>
                </c:pt>
                <c:pt idx="13">
                  <c:v>0.77657348911067292</c:v>
                </c:pt>
                <c:pt idx="14">
                  <c:v>0.75653820706687003</c:v>
                </c:pt>
                <c:pt idx="15">
                  <c:v>0.87699212796543058</c:v>
                </c:pt>
                <c:pt idx="16">
                  <c:v>0.88269308243874856</c:v>
                </c:pt>
                <c:pt idx="17">
                  <c:v>0.88156884186851503</c:v>
                </c:pt>
                <c:pt idx="18">
                  <c:v>0.92539962769934903</c:v>
                </c:pt>
                <c:pt idx="19">
                  <c:v>0.92971681331391653</c:v>
                </c:pt>
                <c:pt idx="20">
                  <c:v>0.93515750827899036</c:v>
                </c:pt>
                <c:pt idx="21">
                  <c:v>1.03714896478374</c:v>
                </c:pt>
                <c:pt idx="22">
                  <c:v>1.0650972226060131</c:v>
                </c:pt>
                <c:pt idx="23">
                  <c:v>1.0448504953582463</c:v>
                </c:pt>
                <c:pt idx="24">
                  <c:v>0.98844314547243317</c:v>
                </c:pt>
                <c:pt idx="25">
                  <c:v>0.97816381918729167</c:v>
                </c:pt>
                <c:pt idx="26">
                  <c:v>0.96146525040280761</c:v>
                </c:pt>
                <c:pt idx="27">
                  <c:v>1.2130355507292712</c:v>
                </c:pt>
                <c:pt idx="28">
                  <c:v>1.2246835465569315</c:v>
                </c:pt>
                <c:pt idx="29">
                  <c:v>1.2245547805275241</c:v>
                </c:pt>
                <c:pt idx="30">
                  <c:v>0.89067184937163257</c:v>
                </c:pt>
                <c:pt idx="31">
                  <c:v>0.88083101392989749</c:v>
                </c:pt>
                <c:pt idx="32">
                  <c:v>0.87449889269512204</c:v>
                </c:pt>
                <c:pt idx="33">
                  <c:v>1.0547750377032188</c:v>
                </c:pt>
                <c:pt idx="34">
                  <c:v>1.0687950692276555</c:v>
                </c:pt>
                <c:pt idx="35">
                  <c:v>1.0480664602005831</c:v>
                </c:pt>
                <c:pt idx="36">
                  <c:v>1.0834928722595618</c:v>
                </c:pt>
                <c:pt idx="37">
                  <c:v>1.0972015276542966</c:v>
                </c:pt>
                <c:pt idx="38">
                  <c:v>1.1055585483084853</c:v>
                </c:pt>
                <c:pt idx="39">
                  <c:v>1.2017610857192562</c:v>
                </c:pt>
                <c:pt idx="40">
                  <c:v>1.183809740700144</c:v>
                </c:pt>
                <c:pt idx="41">
                  <c:v>1.1806348359246304</c:v>
                </c:pt>
                <c:pt idx="42">
                  <c:v>0.97337749435202336</c:v>
                </c:pt>
                <c:pt idx="43">
                  <c:v>0.96192042881024609</c:v>
                </c:pt>
                <c:pt idx="44">
                  <c:v>0.96919745122149459</c:v>
                </c:pt>
                <c:pt idx="45">
                  <c:v>1.0000248107675134</c:v>
                </c:pt>
                <c:pt idx="46">
                  <c:v>1.0033903421518404</c:v>
                </c:pt>
                <c:pt idx="47">
                  <c:v>0.99998405123410317</c:v>
                </c:pt>
                <c:pt idx="48">
                  <c:v>0.85145070733024819</c:v>
                </c:pt>
                <c:pt idx="49">
                  <c:v>0.84436869912606849</c:v>
                </c:pt>
                <c:pt idx="50">
                  <c:v>0.85803687741816015</c:v>
                </c:pt>
                <c:pt idx="51">
                  <c:v>0.96188670140313481</c:v>
                </c:pt>
                <c:pt idx="52">
                  <c:v>0.96677846516087063</c:v>
                </c:pt>
                <c:pt idx="53">
                  <c:v>0.95301030146138765</c:v>
                </c:pt>
                <c:pt idx="54">
                  <c:v>0.84029804628989135</c:v>
                </c:pt>
                <c:pt idx="55">
                  <c:v>0.83758626415542958</c:v>
                </c:pt>
                <c:pt idx="56">
                  <c:v>0.85686325951717446</c:v>
                </c:pt>
                <c:pt idx="57">
                  <c:v>1.0030124223038255</c:v>
                </c:pt>
                <c:pt idx="58">
                  <c:v>1.0435190587318652</c:v>
                </c:pt>
                <c:pt idx="59">
                  <c:v>1.0115974216664518</c:v>
                </c:pt>
                <c:pt idx="60">
                  <c:v>0.85721438862532429</c:v>
                </c:pt>
                <c:pt idx="61">
                  <c:v>0.85003444921532811</c:v>
                </c:pt>
                <c:pt idx="62">
                  <c:v>0.85547354746438453</c:v>
                </c:pt>
                <c:pt idx="63">
                  <c:v>1.2059864654445431</c:v>
                </c:pt>
                <c:pt idx="64">
                  <c:v>1.2035437393703945</c:v>
                </c:pt>
                <c:pt idx="65">
                  <c:v>1.2036575248529078</c:v>
                </c:pt>
                <c:pt idx="66">
                  <c:v>0.94836947140887373</c:v>
                </c:pt>
                <c:pt idx="67">
                  <c:v>0.94821615616844357</c:v>
                </c:pt>
                <c:pt idx="68">
                  <c:v>0.94955965396642905</c:v>
                </c:pt>
                <c:pt idx="69">
                  <c:v>0.99302223130367917</c:v>
                </c:pt>
                <c:pt idx="70">
                  <c:v>0.99551082952633163</c:v>
                </c:pt>
                <c:pt idx="71">
                  <c:v>0.98598728992397133</c:v>
                </c:pt>
                <c:pt idx="72">
                  <c:v>0.80804624794108604</c:v>
                </c:pt>
                <c:pt idx="73">
                  <c:v>0.8009581944119476</c:v>
                </c:pt>
                <c:pt idx="74">
                  <c:v>0.80788407978556986</c:v>
                </c:pt>
                <c:pt idx="75">
                  <c:v>0.91591415528527853</c:v>
                </c:pt>
                <c:pt idx="76">
                  <c:v>0.91383393915007749</c:v>
                </c:pt>
                <c:pt idx="77">
                  <c:v>0.91105940757067161</c:v>
                </c:pt>
                <c:pt idx="78">
                  <c:v>0.96429098101781219</c:v>
                </c:pt>
                <c:pt idx="79">
                  <c:v>0.95839947091446132</c:v>
                </c:pt>
                <c:pt idx="80">
                  <c:v>0.9631540161938934</c:v>
                </c:pt>
                <c:pt idx="81">
                  <c:v>0.87918204304897452</c:v>
                </c:pt>
                <c:pt idx="82">
                  <c:v>0.88677305862144951</c:v>
                </c:pt>
                <c:pt idx="83">
                  <c:v>0.87532882617796315</c:v>
                </c:pt>
                <c:pt idx="84">
                  <c:v>0.8941046439083119</c:v>
                </c:pt>
                <c:pt idx="85">
                  <c:v>0.89680068527410706</c:v>
                </c:pt>
                <c:pt idx="86">
                  <c:v>0.89704133984807433</c:v>
                </c:pt>
                <c:pt idx="87">
                  <c:v>0.8824949658564909</c:v>
                </c:pt>
                <c:pt idx="88">
                  <c:v>0.89407256329714713</c:v>
                </c:pt>
                <c:pt idx="89">
                  <c:v>0.88120256680638509</c:v>
                </c:pt>
                <c:pt idx="90">
                  <c:v>0.93131130030556841</c:v>
                </c:pt>
                <c:pt idx="91">
                  <c:v>0.9458886626313755</c:v>
                </c:pt>
                <c:pt idx="92">
                  <c:v>0.93360524774678366</c:v>
                </c:pt>
                <c:pt idx="93">
                  <c:v>0.86602991961061337</c:v>
                </c:pt>
                <c:pt idx="94">
                  <c:v>0.85195269070631252</c:v>
                </c:pt>
                <c:pt idx="95">
                  <c:v>0.86456943503600281</c:v>
                </c:pt>
                <c:pt idx="96">
                  <c:v>0.91051654382168667</c:v>
                </c:pt>
                <c:pt idx="97">
                  <c:v>0.90290154715242532</c:v>
                </c:pt>
                <c:pt idx="98">
                  <c:v>0.91913978826950571</c:v>
                </c:pt>
                <c:pt idx="99">
                  <c:v>0.87054869936817081</c:v>
                </c:pt>
                <c:pt idx="100">
                  <c:v>0.86814808518436837</c:v>
                </c:pt>
                <c:pt idx="101">
                  <c:v>0.85911736785302872</c:v>
                </c:pt>
                <c:pt idx="102">
                  <c:v>1.1678237625691386</c:v>
                </c:pt>
                <c:pt idx="103">
                  <c:v>1.1727652032001117</c:v>
                </c:pt>
                <c:pt idx="104">
                  <c:v>1.2023267082129747</c:v>
                </c:pt>
                <c:pt idx="105">
                  <c:v>0.91551122166941301</c:v>
                </c:pt>
                <c:pt idx="106">
                  <c:v>0.90954757423469645</c:v>
                </c:pt>
                <c:pt idx="107">
                  <c:v>0.90882903202839782</c:v>
                </c:pt>
                <c:pt idx="108">
                  <c:v>0.93799931242420342</c:v>
                </c:pt>
                <c:pt idx="109">
                  <c:v>0.92357255156159446</c:v>
                </c:pt>
                <c:pt idx="110">
                  <c:v>0.92879838555491179</c:v>
                </c:pt>
                <c:pt idx="111">
                  <c:v>0.77099760751527835</c:v>
                </c:pt>
                <c:pt idx="112">
                  <c:v>0.79358560330178574</c:v>
                </c:pt>
                <c:pt idx="113">
                  <c:v>0.77308525382882298</c:v>
                </c:pt>
                <c:pt idx="114">
                  <c:v>0.85037087313529403</c:v>
                </c:pt>
                <c:pt idx="115">
                  <c:v>0.91923953880495768</c:v>
                </c:pt>
                <c:pt idx="116">
                  <c:v>0.9457662748148109</c:v>
                </c:pt>
                <c:pt idx="117">
                  <c:v>0.93924143011054428</c:v>
                </c:pt>
                <c:pt idx="118">
                  <c:v>0.9304525728661891</c:v>
                </c:pt>
                <c:pt idx="119">
                  <c:v>0.93264883704096202</c:v>
                </c:pt>
                <c:pt idx="120">
                  <c:v>0.86014342547301426</c:v>
                </c:pt>
                <c:pt idx="121">
                  <c:v>0.79147436325459564</c:v>
                </c:pt>
                <c:pt idx="122">
                  <c:v>0.79409488558922214</c:v>
                </c:pt>
                <c:pt idx="123">
                  <c:v>0.84846926710994752</c:v>
                </c:pt>
                <c:pt idx="124">
                  <c:v>0.85852590194067102</c:v>
                </c:pt>
                <c:pt idx="125">
                  <c:v>0.83388585530445303</c:v>
                </c:pt>
                <c:pt idx="126">
                  <c:v>0.84311369566014205</c:v>
                </c:pt>
                <c:pt idx="127">
                  <c:v>0.88147555580517967</c:v>
                </c:pt>
                <c:pt idx="128">
                  <c:v>0.8482637084504655</c:v>
                </c:pt>
                <c:pt idx="129">
                  <c:v>0.88738474919583554</c:v>
                </c:pt>
                <c:pt idx="130">
                  <c:v>0.88964899737734182</c:v>
                </c:pt>
                <c:pt idx="131">
                  <c:v>0.88607311137163536</c:v>
                </c:pt>
                <c:pt idx="132">
                  <c:v>0.8946545121153483</c:v>
                </c:pt>
                <c:pt idx="133">
                  <c:v>0.83040368860242475</c:v>
                </c:pt>
                <c:pt idx="134">
                  <c:v>0.79563930336626154</c:v>
                </c:pt>
                <c:pt idx="135">
                  <c:v>0.8067031636762384</c:v>
                </c:pt>
                <c:pt idx="136">
                  <c:v>0.81839827560667067</c:v>
                </c:pt>
                <c:pt idx="137">
                  <c:v>0.80714951370480814</c:v>
                </c:pt>
                <c:pt idx="138">
                  <c:v>0.84645237813236496</c:v>
                </c:pt>
                <c:pt idx="139">
                  <c:v>0.84275915796472756</c:v>
                </c:pt>
                <c:pt idx="140">
                  <c:v>0.81147383060919998</c:v>
                </c:pt>
                <c:pt idx="141">
                  <c:v>0.85462528795395887</c:v>
                </c:pt>
                <c:pt idx="142">
                  <c:v>0.84979693577180759</c:v>
                </c:pt>
                <c:pt idx="143">
                  <c:v>0.85801980766353303</c:v>
                </c:pt>
                <c:pt idx="144">
                  <c:v>0.84318540834428091</c:v>
                </c:pt>
                <c:pt idx="145">
                  <c:v>0.75051411867708728</c:v>
                </c:pt>
                <c:pt idx="146">
                  <c:v>0.77802557536051564</c:v>
                </c:pt>
                <c:pt idx="147">
                  <c:v>0.77235378817436662</c:v>
                </c:pt>
                <c:pt idx="148">
                  <c:v>0.82175887881834353</c:v>
                </c:pt>
                <c:pt idx="149">
                  <c:v>0.79062397284540942</c:v>
                </c:pt>
                <c:pt idx="150">
                  <c:v>0.84109247155669065</c:v>
                </c:pt>
                <c:pt idx="151">
                  <c:v>0.79746878501773599</c:v>
                </c:pt>
                <c:pt idx="152">
                  <c:v>0.74550707711898601</c:v>
                </c:pt>
                <c:pt idx="153">
                  <c:v>0.87334714406763758</c:v>
                </c:pt>
                <c:pt idx="154">
                  <c:v>0.88471233337225985</c:v>
                </c:pt>
                <c:pt idx="155">
                  <c:v>0.87913003821117142</c:v>
                </c:pt>
                <c:pt idx="156">
                  <c:v>0.9223118672847942</c:v>
                </c:pt>
                <c:pt idx="157">
                  <c:v>0.92290437182845031</c:v>
                </c:pt>
                <c:pt idx="158">
                  <c:v>0.91282477648304094</c:v>
                </c:pt>
                <c:pt idx="159">
                  <c:v>0.88840320246421656</c:v>
                </c:pt>
                <c:pt idx="160">
                  <c:v>0.87830770651752144</c:v>
                </c:pt>
                <c:pt idx="161">
                  <c:v>0.87424570181104744</c:v>
                </c:pt>
                <c:pt idx="162">
                  <c:v>0.89641059530805367</c:v>
                </c:pt>
                <c:pt idx="163">
                  <c:v>0.89287044549816375</c:v>
                </c:pt>
                <c:pt idx="164">
                  <c:v>0.89601617816353041</c:v>
                </c:pt>
                <c:pt idx="165">
                  <c:v>1.0223127088956561</c:v>
                </c:pt>
                <c:pt idx="166">
                  <c:v>1.0164264956865827</c:v>
                </c:pt>
                <c:pt idx="167">
                  <c:v>1.0118161919702304</c:v>
                </c:pt>
                <c:pt idx="168">
                  <c:v>1.0350866113903863</c:v>
                </c:pt>
                <c:pt idx="169">
                  <c:v>0.99560532346853248</c:v>
                </c:pt>
                <c:pt idx="170">
                  <c:v>0.97635452807424095</c:v>
                </c:pt>
                <c:pt idx="171">
                  <c:v>0.88263340928715961</c:v>
                </c:pt>
                <c:pt idx="172">
                  <c:v>0.88647892156796249</c:v>
                </c:pt>
                <c:pt idx="173">
                  <c:v>0.86970567928619702</c:v>
                </c:pt>
                <c:pt idx="174">
                  <c:v>0.94135077975503945</c:v>
                </c:pt>
                <c:pt idx="175">
                  <c:v>0.93731936850948239</c:v>
                </c:pt>
                <c:pt idx="176">
                  <c:v>0.93870050994547127</c:v>
                </c:pt>
                <c:pt idx="177">
                  <c:v>0.94866770421164359</c:v>
                </c:pt>
                <c:pt idx="178">
                  <c:v>0.94455833986040028</c:v>
                </c:pt>
                <c:pt idx="179">
                  <c:v>0.94810785862461655</c:v>
                </c:pt>
                <c:pt idx="180">
                  <c:v>0.96548680886187732</c:v>
                </c:pt>
                <c:pt idx="181">
                  <c:v>0.94822772554594981</c:v>
                </c:pt>
                <c:pt idx="182">
                  <c:v>0.96788334997791281</c:v>
                </c:pt>
                <c:pt idx="183">
                  <c:v>0.91707427651291296</c:v>
                </c:pt>
                <c:pt idx="184">
                  <c:v>0.90903039816875086</c:v>
                </c:pt>
                <c:pt idx="185">
                  <c:v>0.91412702575630345</c:v>
                </c:pt>
                <c:pt idx="186">
                  <c:v>0.88388375559361065</c:v>
                </c:pt>
                <c:pt idx="187">
                  <c:v>0.8702089139989444</c:v>
                </c:pt>
                <c:pt idx="188">
                  <c:v>0.87881975420344882</c:v>
                </c:pt>
                <c:pt idx="189">
                  <c:v>0.95524938334890275</c:v>
                </c:pt>
                <c:pt idx="190">
                  <c:v>0.95864532321687779</c:v>
                </c:pt>
                <c:pt idx="191">
                  <c:v>0.95906940009293418</c:v>
                </c:pt>
                <c:pt idx="192">
                  <c:v>0.67730494422207188</c:v>
                </c:pt>
                <c:pt idx="193">
                  <c:v>0.72578676702369416</c:v>
                </c:pt>
                <c:pt idx="194">
                  <c:v>0.69113896354973869</c:v>
                </c:pt>
                <c:pt idx="195">
                  <c:v>0.6474095895000046</c:v>
                </c:pt>
                <c:pt idx="196">
                  <c:v>0.66813626863115527</c:v>
                </c:pt>
                <c:pt idx="197">
                  <c:v>0.69421542243224899</c:v>
                </c:pt>
                <c:pt idx="198">
                  <c:v>0.78831795578684227</c:v>
                </c:pt>
                <c:pt idx="199">
                  <c:v>0.8050169894845739</c:v>
                </c:pt>
                <c:pt idx="200">
                  <c:v>0.78071043175306076</c:v>
                </c:pt>
                <c:pt idx="201">
                  <c:v>0.79058786407854276</c:v>
                </c:pt>
                <c:pt idx="202">
                  <c:v>0.69674141442652804</c:v>
                </c:pt>
                <c:pt idx="203">
                  <c:v>0.60208227766819733</c:v>
                </c:pt>
                <c:pt idx="204">
                  <c:v>0.88699763391994824</c:v>
                </c:pt>
                <c:pt idx="205">
                  <c:v>0.95027994763958334</c:v>
                </c:pt>
                <c:pt idx="206">
                  <c:v>0.85984854741374617</c:v>
                </c:pt>
                <c:pt idx="207">
                  <c:v>0.87765321747692571</c:v>
                </c:pt>
                <c:pt idx="208">
                  <c:v>0.96240644952569887</c:v>
                </c:pt>
                <c:pt idx="209">
                  <c:v>0.97498391276109597</c:v>
                </c:pt>
                <c:pt idx="210">
                  <c:v>1.0138436751494195</c:v>
                </c:pt>
                <c:pt idx="211">
                  <c:v>1.0245263714710922</c:v>
                </c:pt>
                <c:pt idx="212">
                  <c:v>1.0078367380691524</c:v>
                </c:pt>
                <c:pt idx="213">
                  <c:v>1.0945645435199476</c:v>
                </c:pt>
                <c:pt idx="214">
                  <c:v>0.90659833604907847</c:v>
                </c:pt>
                <c:pt idx="215">
                  <c:v>0.87047543587934773</c:v>
                </c:pt>
                <c:pt idx="216">
                  <c:v>0.69032102204277679</c:v>
                </c:pt>
                <c:pt idx="217">
                  <c:v>0.64725891339836095</c:v>
                </c:pt>
                <c:pt idx="218">
                  <c:v>0.64507957189337051</c:v>
                </c:pt>
                <c:pt idx="219">
                  <c:v>0.7743616168784262</c:v>
                </c:pt>
                <c:pt idx="220">
                  <c:v>0.7907436485979974</c:v>
                </c:pt>
                <c:pt idx="221">
                  <c:v>0.77787058277634213</c:v>
                </c:pt>
                <c:pt idx="222">
                  <c:v>0.93408951435511378</c:v>
                </c:pt>
                <c:pt idx="223">
                  <c:v>0.95762992730202756</c:v>
                </c:pt>
                <c:pt idx="224">
                  <c:v>0.93469181055023676</c:v>
                </c:pt>
                <c:pt idx="225">
                  <c:v>0.72947156748912823</c:v>
                </c:pt>
                <c:pt idx="226">
                  <c:v>0.67970942743925433</c:v>
                </c:pt>
                <c:pt idx="227">
                  <c:v>0.70573192396627082</c:v>
                </c:pt>
                <c:pt idx="228">
                  <c:v>0.69946385668890332</c:v>
                </c:pt>
                <c:pt idx="229">
                  <c:v>0.68194759691716234</c:v>
                </c:pt>
                <c:pt idx="230">
                  <c:v>0.69856449940647314</c:v>
                </c:pt>
                <c:pt idx="231">
                  <c:v>0.80575201153218023</c:v>
                </c:pt>
                <c:pt idx="232">
                  <c:v>0.8201557436837148</c:v>
                </c:pt>
                <c:pt idx="233">
                  <c:v>0.85919730646929648</c:v>
                </c:pt>
                <c:pt idx="234">
                  <c:v>0.92388876921766316</c:v>
                </c:pt>
                <c:pt idx="235">
                  <c:v>0.94911062119138556</c:v>
                </c:pt>
                <c:pt idx="236">
                  <c:v>0.94297529398210633</c:v>
                </c:pt>
                <c:pt idx="237">
                  <c:v>0.95772347955523607</c:v>
                </c:pt>
                <c:pt idx="238">
                  <c:v>0.75806620366265565</c:v>
                </c:pt>
                <c:pt idx="239">
                  <c:v>0.81654796863359957</c:v>
                </c:pt>
                <c:pt idx="240">
                  <c:v>1.0033980404206988</c:v>
                </c:pt>
                <c:pt idx="241">
                  <c:v>0.94805047919899454</c:v>
                </c:pt>
                <c:pt idx="242">
                  <c:v>0.93358870856291765</c:v>
                </c:pt>
                <c:pt idx="243">
                  <c:v>0.89206683608725812</c:v>
                </c:pt>
                <c:pt idx="244">
                  <c:v>0.81293132998170714</c:v>
                </c:pt>
                <c:pt idx="245">
                  <c:v>0.71876282687879067</c:v>
                </c:pt>
                <c:pt idx="246">
                  <c:v>0.74764835836922938</c:v>
                </c:pt>
                <c:pt idx="247">
                  <c:v>0.85927681473733197</c:v>
                </c:pt>
                <c:pt idx="248">
                  <c:v>0.73086792577916204</c:v>
                </c:pt>
                <c:pt idx="249">
                  <c:v>0.8631178677472926</c:v>
                </c:pt>
                <c:pt idx="250">
                  <c:v>0.86084567513150778</c:v>
                </c:pt>
                <c:pt idx="251">
                  <c:v>0.87875776291792485</c:v>
                </c:pt>
                <c:pt idx="252">
                  <c:v>0.86429671896132532</c:v>
                </c:pt>
                <c:pt idx="253">
                  <c:v>0.89140374681753864</c:v>
                </c:pt>
                <c:pt idx="254">
                  <c:v>0.94742450428325453</c:v>
                </c:pt>
                <c:pt idx="255">
                  <c:v>0.84732326989117246</c:v>
                </c:pt>
                <c:pt idx="256">
                  <c:v>0.76014259831831177</c:v>
                </c:pt>
                <c:pt idx="257">
                  <c:v>0.62062398090624127</c:v>
                </c:pt>
                <c:pt idx="258">
                  <c:v>0.77979066812899311</c:v>
                </c:pt>
                <c:pt idx="259">
                  <c:v>0.77141157632998869</c:v>
                </c:pt>
                <c:pt idx="260">
                  <c:v>0.70537657398185072</c:v>
                </c:pt>
                <c:pt idx="261">
                  <c:v>0.78498772639947667</c:v>
                </c:pt>
                <c:pt idx="262">
                  <c:v>0.79731532261429561</c:v>
                </c:pt>
                <c:pt idx="263">
                  <c:v>0.79810495591972452</c:v>
                </c:pt>
                <c:pt idx="264">
                  <c:v>0.83895614636856253</c:v>
                </c:pt>
                <c:pt idx="265">
                  <c:v>0.840943310186823</c:v>
                </c:pt>
                <c:pt idx="266">
                  <c:v>0.86516833714811081</c:v>
                </c:pt>
                <c:pt idx="267">
                  <c:v>0.95022012548005974</c:v>
                </c:pt>
                <c:pt idx="268">
                  <c:v>0.88654901458984769</c:v>
                </c:pt>
                <c:pt idx="269">
                  <c:v>0.7794898536149496</c:v>
                </c:pt>
                <c:pt idx="270">
                  <c:v>0.81759975991775102</c:v>
                </c:pt>
                <c:pt idx="271">
                  <c:v>0.80891606106447778</c:v>
                </c:pt>
                <c:pt idx="272">
                  <c:v>0.75381808194438304</c:v>
                </c:pt>
                <c:pt idx="273">
                  <c:v>0.79708534088789829</c:v>
                </c:pt>
                <c:pt idx="274">
                  <c:v>0.75876093587181059</c:v>
                </c:pt>
                <c:pt idx="275">
                  <c:v>0.81507533939079091</c:v>
                </c:pt>
                <c:pt idx="276">
                  <c:v>0.89859573160341588</c:v>
                </c:pt>
                <c:pt idx="277">
                  <c:v>0.93309755549033724</c:v>
                </c:pt>
                <c:pt idx="278">
                  <c:v>0.92260731168443355</c:v>
                </c:pt>
                <c:pt idx="279">
                  <c:v>0.85636452335925461</c:v>
                </c:pt>
                <c:pt idx="280">
                  <c:v>0.84083395306079367</c:v>
                </c:pt>
                <c:pt idx="281">
                  <c:v>0.84489713678819534</c:v>
                </c:pt>
                <c:pt idx="282">
                  <c:v>0.95118495253767943</c:v>
                </c:pt>
                <c:pt idx="283">
                  <c:v>0.96003694593787336</c:v>
                </c:pt>
                <c:pt idx="284">
                  <c:v>0.95256139675809337</c:v>
                </c:pt>
                <c:pt idx="285">
                  <c:v>0.76015865618047784</c:v>
                </c:pt>
                <c:pt idx="286">
                  <c:v>0.74106794418818944</c:v>
                </c:pt>
                <c:pt idx="287">
                  <c:v>0.75230590581916479</c:v>
                </c:pt>
                <c:pt idx="288">
                  <c:v>0.86132589476384103</c:v>
                </c:pt>
                <c:pt idx="289">
                  <c:v>0.88749928150380319</c:v>
                </c:pt>
                <c:pt idx="290">
                  <c:v>0.89008630836076053</c:v>
                </c:pt>
                <c:pt idx="291">
                  <c:v>0.8782894596290598</c:v>
                </c:pt>
                <c:pt idx="292">
                  <c:v>0.84990711700146193</c:v>
                </c:pt>
                <c:pt idx="293">
                  <c:v>0.82872467169678998</c:v>
                </c:pt>
                <c:pt idx="294">
                  <c:v>0.97913380288548246</c:v>
                </c:pt>
                <c:pt idx="295">
                  <c:v>0.9756585652980625</c:v>
                </c:pt>
                <c:pt idx="296">
                  <c:v>0.97360854659205875</c:v>
                </c:pt>
                <c:pt idx="297">
                  <c:v>0.71588658786497716</c:v>
                </c:pt>
                <c:pt idx="298">
                  <c:v>0.7019896461206464</c:v>
                </c:pt>
                <c:pt idx="299">
                  <c:v>0.74416529010340249</c:v>
                </c:pt>
                <c:pt idx="300">
                  <c:v>0.84429192449813539</c:v>
                </c:pt>
                <c:pt idx="301">
                  <c:v>0.84147287908243495</c:v>
                </c:pt>
                <c:pt idx="302">
                  <c:v>0.84558621809874601</c:v>
                </c:pt>
                <c:pt idx="303">
                  <c:v>0.82249035421474415</c:v>
                </c:pt>
                <c:pt idx="304">
                  <c:v>0.82065583483454296</c:v>
                </c:pt>
                <c:pt idx="305">
                  <c:v>0.815646731338731</c:v>
                </c:pt>
                <c:pt idx="306">
                  <c:v>0.84895651928025306</c:v>
                </c:pt>
                <c:pt idx="307">
                  <c:v>0.83861834692484105</c:v>
                </c:pt>
                <c:pt idx="308">
                  <c:v>0.82456248297959567</c:v>
                </c:pt>
                <c:pt idx="309">
                  <c:v>0.8123171851452643</c:v>
                </c:pt>
                <c:pt idx="310">
                  <c:v>0.81567537315755601</c:v>
                </c:pt>
                <c:pt idx="311">
                  <c:v>0.80953374001947853</c:v>
                </c:pt>
                <c:pt idx="312">
                  <c:v>0.77257216640476345</c:v>
                </c:pt>
                <c:pt idx="313">
                  <c:v>0.77606116471204289</c:v>
                </c:pt>
                <c:pt idx="314">
                  <c:v>0.76799945772305256</c:v>
                </c:pt>
                <c:pt idx="315">
                  <c:v>1.0425155798633141</c:v>
                </c:pt>
                <c:pt idx="316">
                  <c:v>1.0777980260733417</c:v>
                </c:pt>
                <c:pt idx="317">
                  <c:v>1.0802570548364923</c:v>
                </c:pt>
                <c:pt idx="318">
                  <c:v>0.98078569809124194</c:v>
                </c:pt>
                <c:pt idx="319">
                  <c:v>0.95893254586992549</c:v>
                </c:pt>
                <c:pt idx="320">
                  <c:v>0.97819855681650325</c:v>
                </c:pt>
                <c:pt idx="321">
                  <c:v>0.7850374827719927</c:v>
                </c:pt>
                <c:pt idx="322">
                  <c:v>0.78264608471153663</c:v>
                </c:pt>
                <c:pt idx="323">
                  <c:v>0.78231359336127548</c:v>
                </c:pt>
                <c:pt idx="324">
                  <c:v>0.85707436866154652</c:v>
                </c:pt>
                <c:pt idx="325">
                  <c:v>0.85532901862392874</c:v>
                </c:pt>
                <c:pt idx="326">
                  <c:v>0.86055134173231718</c:v>
                </c:pt>
                <c:pt idx="327">
                  <c:v>0.90922194458174588</c:v>
                </c:pt>
                <c:pt idx="328">
                  <c:v>0.92076401468169367</c:v>
                </c:pt>
                <c:pt idx="329">
                  <c:v>0.91596472094811976</c:v>
                </c:pt>
                <c:pt idx="330">
                  <c:v>0.79518158811688433</c:v>
                </c:pt>
                <c:pt idx="331">
                  <c:v>0.80203840951923189</c:v>
                </c:pt>
                <c:pt idx="332">
                  <c:v>0.79094721821669201</c:v>
                </c:pt>
                <c:pt idx="333">
                  <c:v>0.81517817864501496</c:v>
                </c:pt>
                <c:pt idx="334">
                  <c:v>0.81741724069153809</c:v>
                </c:pt>
                <c:pt idx="335">
                  <c:v>0.81273259641445972</c:v>
                </c:pt>
                <c:pt idx="336">
                  <c:v>0.88201867611578666</c:v>
                </c:pt>
                <c:pt idx="337">
                  <c:v>0.8803490444773473</c:v>
                </c:pt>
                <c:pt idx="338">
                  <c:v>0.88029142316637432</c:v>
                </c:pt>
                <c:pt idx="339">
                  <c:v>0.8488082627205259</c:v>
                </c:pt>
                <c:pt idx="340">
                  <c:v>0.86464042955087428</c:v>
                </c:pt>
                <c:pt idx="341">
                  <c:v>0.87473622123263328</c:v>
                </c:pt>
                <c:pt idx="342">
                  <c:v>0.72542035173241082</c:v>
                </c:pt>
                <c:pt idx="343">
                  <c:v>0.717986537972512</c:v>
                </c:pt>
                <c:pt idx="344">
                  <c:v>0.7159312817726311</c:v>
                </c:pt>
                <c:pt idx="345">
                  <c:v>0.87531683808901906</c:v>
                </c:pt>
                <c:pt idx="346">
                  <c:v>0.89380609593068172</c:v>
                </c:pt>
                <c:pt idx="347">
                  <c:v>0.87065839641668441</c:v>
                </c:pt>
                <c:pt idx="348">
                  <c:v>0.87091293974510997</c:v>
                </c:pt>
                <c:pt idx="349">
                  <c:v>0.86850007222918524</c:v>
                </c:pt>
                <c:pt idx="350">
                  <c:v>0.85347284755163932</c:v>
                </c:pt>
                <c:pt idx="351">
                  <c:v>0.81746586446636826</c:v>
                </c:pt>
                <c:pt idx="352">
                  <c:v>0.84407363707862992</c:v>
                </c:pt>
                <c:pt idx="353">
                  <c:v>0.86781734884821149</c:v>
                </c:pt>
                <c:pt idx="354">
                  <c:v>0.94421855277502553</c:v>
                </c:pt>
                <c:pt idx="355">
                  <c:v>0.94845120147332806</c:v>
                </c:pt>
                <c:pt idx="356">
                  <c:v>0.94115658181360118</c:v>
                </c:pt>
                <c:pt idx="357">
                  <c:v>0.82630189736880388</c:v>
                </c:pt>
                <c:pt idx="358">
                  <c:v>0.83035301442079334</c:v>
                </c:pt>
                <c:pt idx="359">
                  <c:v>0.81199836288539651</c:v>
                </c:pt>
                <c:pt idx="360">
                  <c:v>0.91960312209700579</c:v>
                </c:pt>
                <c:pt idx="361">
                  <c:v>0.9243880102904527</c:v>
                </c:pt>
                <c:pt idx="362">
                  <c:v>0.91734479159798887</c:v>
                </c:pt>
                <c:pt idx="363">
                  <c:v>1.0215101419852137</c:v>
                </c:pt>
                <c:pt idx="364">
                  <c:v>1.0211033799930507</c:v>
                </c:pt>
                <c:pt idx="365">
                  <c:v>1.0214112409937848</c:v>
                </c:pt>
                <c:pt idx="366">
                  <c:v>0.88977140648203057</c:v>
                </c:pt>
                <c:pt idx="367">
                  <c:v>0.89369491152893565</c:v>
                </c:pt>
                <c:pt idx="368">
                  <c:v>0.9000802023936485</c:v>
                </c:pt>
                <c:pt idx="369">
                  <c:v>0.85114596256970088</c:v>
                </c:pt>
                <c:pt idx="370">
                  <c:v>0.84064299400937581</c:v>
                </c:pt>
                <c:pt idx="371">
                  <c:v>0.83962400053378705</c:v>
                </c:pt>
                <c:pt idx="372">
                  <c:v>0.6493083932824032</c:v>
                </c:pt>
                <c:pt idx="373">
                  <c:v>0.65439639849866948</c:v>
                </c:pt>
                <c:pt idx="374">
                  <c:v>0.65883750265322516</c:v>
                </c:pt>
                <c:pt idx="375">
                  <c:v>0.71279748494441819</c:v>
                </c:pt>
                <c:pt idx="376">
                  <c:v>0.70446800955417022</c:v>
                </c:pt>
                <c:pt idx="377">
                  <c:v>0.7108399585579771</c:v>
                </c:pt>
                <c:pt idx="378">
                  <c:v>0.99406284607464568</c:v>
                </c:pt>
                <c:pt idx="379">
                  <c:v>1.0080306149741816</c:v>
                </c:pt>
                <c:pt idx="380">
                  <c:v>0.99996526663855045</c:v>
                </c:pt>
                <c:pt idx="381">
                  <c:v>1.0047584701860317</c:v>
                </c:pt>
                <c:pt idx="382">
                  <c:v>1.0000406356551674</c:v>
                </c:pt>
                <c:pt idx="383">
                  <c:v>1.0046753146384746</c:v>
                </c:pt>
                <c:pt idx="384">
                  <c:v>0.87754394785368572</c:v>
                </c:pt>
                <c:pt idx="385">
                  <c:v>0.87442249980503739</c:v>
                </c:pt>
                <c:pt idx="386">
                  <c:v>0.89230247596308188</c:v>
                </c:pt>
                <c:pt idx="387">
                  <c:v>1.0130932291319543</c:v>
                </c:pt>
                <c:pt idx="388">
                  <c:v>1.0081567850634359</c:v>
                </c:pt>
                <c:pt idx="389">
                  <c:v>1.0132521299202308</c:v>
                </c:pt>
                <c:pt idx="390">
                  <c:v>0.85391802562944241</c:v>
                </c:pt>
                <c:pt idx="391">
                  <c:v>0.85653645399538647</c:v>
                </c:pt>
                <c:pt idx="392">
                  <c:v>0.86149673822300754</c:v>
                </c:pt>
                <c:pt idx="393">
                  <c:v>0.89282523402470071</c:v>
                </c:pt>
                <c:pt idx="394">
                  <c:v>0.88367462649521333</c:v>
                </c:pt>
                <c:pt idx="395">
                  <c:v>0.88688676665014876</c:v>
                </c:pt>
                <c:pt idx="396">
                  <c:v>0.86097773460156823</c:v>
                </c:pt>
                <c:pt idx="397">
                  <c:v>0.79668849942437892</c:v>
                </c:pt>
                <c:pt idx="398">
                  <c:v>0.84693627986866704</c:v>
                </c:pt>
                <c:pt idx="399">
                  <c:v>0.88842713944363261</c:v>
                </c:pt>
                <c:pt idx="400">
                  <c:v>0.88658445944929598</c:v>
                </c:pt>
                <c:pt idx="401">
                  <c:v>0.79901035247334296</c:v>
                </c:pt>
                <c:pt idx="402">
                  <c:v>0.81228363469995535</c:v>
                </c:pt>
                <c:pt idx="403">
                  <c:v>0.81029609273268621</c:v>
                </c:pt>
                <c:pt idx="404">
                  <c:v>0.81291857973491222</c:v>
                </c:pt>
                <c:pt idx="405">
                  <c:v>0.8196002786175659</c:v>
                </c:pt>
                <c:pt idx="406">
                  <c:v>0.95891589114206377</c:v>
                </c:pt>
                <c:pt idx="407">
                  <c:v>0.96006469388771531</c:v>
                </c:pt>
                <c:pt idx="408">
                  <c:v>0.9783661782118207</c:v>
                </c:pt>
                <c:pt idx="409">
                  <c:v>0.96048479214930327</c:v>
                </c:pt>
                <c:pt idx="410">
                  <c:v>0.95938194578162639</c:v>
                </c:pt>
                <c:pt idx="411">
                  <c:v>1.1135259597991907</c:v>
                </c:pt>
                <c:pt idx="412">
                  <c:v>1.114228715416717</c:v>
                </c:pt>
                <c:pt idx="413">
                  <c:v>1.1174731655491534</c:v>
                </c:pt>
                <c:pt idx="414">
                  <c:v>1.118352780445514</c:v>
                </c:pt>
                <c:pt idx="415">
                  <c:v>1.1225525857430609</c:v>
                </c:pt>
                <c:pt idx="416">
                  <c:v>1.0277042733690758</c:v>
                </c:pt>
                <c:pt idx="417">
                  <c:v>1.0348523946468657</c:v>
                </c:pt>
                <c:pt idx="418">
                  <c:v>1.0369492042847515</c:v>
                </c:pt>
                <c:pt idx="419">
                  <c:v>1.0314686537556437</c:v>
                </c:pt>
                <c:pt idx="420">
                  <c:v>1.0133965133792771</c:v>
                </c:pt>
                <c:pt idx="421">
                  <c:v>0.99788794981681694</c:v>
                </c:pt>
                <c:pt idx="422">
                  <c:v>0.93664487629806703</c:v>
                </c:pt>
                <c:pt idx="423">
                  <c:v>1.053246752046892</c:v>
                </c:pt>
                <c:pt idx="424">
                  <c:v>1.0486620897883596</c:v>
                </c:pt>
                <c:pt idx="425">
                  <c:v>0.88829579184122687</c:v>
                </c:pt>
                <c:pt idx="426">
                  <c:v>0.97693931500704245</c:v>
                </c:pt>
                <c:pt idx="427">
                  <c:v>0.96955220912466455</c:v>
                </c:pt>
                <c:pt idx="428">
                  <c:v>0.99267285903974545</c:v>
                </c:pt>
                <c:pt idx="429">
                  <c:v>0.97982656246517252</c:v>
                </c:pt>
                <c:pt idx="430">
                  <c:v>0.97644816844924232</c:v>
                </c:pt>
                <c:pt idx="431">
                  <c:v>0.76632573537700288</c:v>
                </c:pt>
                <c:pt idx="432">
                  <c:v>0.83856507307350225</c:v>
                </c:pt>
                <c:pt idx="433">
                  <c:v>0.8131562068061583</c:v>
                </c:pt>
                <c:pt idx="434">
                  <c:v>0.78981520606955324</c:v>
                </c:pt>
                <c:pt idx="435">
                  <c:v>0.84049078447467684</c:v>
                </c:pt>
                <c:pt idx="436">
                  <c:v>1.0014108527988581</c:v>
                </c:pt>
                <c:pt idx="437">
                  <c:v>1.0039119762822954</c:v>
                </c:pt>
                <c:pt idx="438">
                  <c:v>0.99603550833551069</c:v>
                </c:pt>
                <c:pt idx="439">
                  <c:v>1.0031086746444204</c:v>
                </c:pt>
                <c:pt idx="440">
                  <c:v>0.99642223293919685</c:v>
                </c:pt>
                <c:pt idx="441">
                  <c:v>0.87704088585105955</c:v>
                </c:pt>
                <c:pt idx="442">
                  <c:v>0.87905581384209364</c:v>
                </c:pt>
                <c:pt idx="443">
                  <c:v>0.88583326812649277</c:v>
                </c:pt>
                <c:pt idx="444">
                  <c:v>0.87561497175846315</c:v>
                </c:pt>
                <c:pt idx="445">
                  <c:v>0.89024890325481199</c:v>
                </c:pt>
                <c:pt idx="446">
                  <c:v>1.0800611543390104</c:v>
                </c:pt>
                <c:pt idx="447">
                  <c:v>1.081458791648636</c:v>
                </c:pt>
                <c:pt idx="448">
                  <c:v>1.0869496211682812</c:v>
                </c:pt>
                <c:pt idx="449">
                  <c:v>1.0688231090091445</c:v>
                </c:pt>
                <c:pt idx="450">
                  <c:v>1.0692150230655373</c:v>
                </c:pt>
                <c:pt idx="451">
                  <c:v>1.0131168175879686</c:v>
                </c:pt>
                <c:pt idx="452">
                  <c:v>1.0175154345056561</c:v>
                </c:pt>
                <c:pt idx="453">
                  <c:v>1.0118476807885206</c:v>
                </c:pt>
                <c:pt idx="454">
                  <c:v>1.010596491611101</c:v>
                </c:pt>
                <c:pt idx="455">
                  <c:v>1.0132791461329362</c:v>
                </c:pt>
                <c:pt idx="456">
                  <c:v>0.89926849873167436</c:v>
                </c:pt>
                <c:pt idx="457">
                  <c:v>0.90799302901252266</c:v>
                </c:pt>
                <c:pt idx="458">
                  <c:v>0.91019397215499953</c:v>
                </c:pt>
                <c:pt idx="459">
                  <c:v>0.91878540455905944</c:v>
                </c:pt>
                <c:pt idx="460">
                  <c:v>0.91916171900935517</c:v>
                </c:pt>
                <c:pt idx="461">
                  <c:v>1.0425333306609899</c:v>
                </c:pt>
                <c:pt idx="462">
                  <c:v>1.0488118965394579</c:v>
                </c:pt>
                <c:pt idx="463">
                  <c:v>1.0469937981437276</c:v>
                </c:pt>
                <c:pt idx="464">
                  <c:v>1.0490237765405643</c:v>
                </c:pt>
                <c:pt idx="465">
                  <c:v>1.0556049662951446</c:v>
                </c:pt>
                <c:pt idx="466">
                  <c:v>1.0037728003658728</c:v>
                </c:pt>
                <c:pt idx="467">
                  <c:v>0.99937277546289116</c:v>
                </c:pt>
                <c:pt idx="468">
                  <c:v>1.0047511702256915</c:v>
                </c:pt>
                <c:pt idx="469">
                  <c:v>1.0010587887813971</c:v>
                </c:pt>
                <c:pt idx="470">
                  <c:v>1.0076626721067448</c:v>
                </c:pt>
                <c:pt idx="471">
                  <c:v>1.1514224927885712</c:v>
                </c:pt>
                <c:pt idx="472">
                  <c:v>1.1482404475655053</c:v>
                </c:pt>
                <c:pt idx="473">
                  <c:v>1.1544242186255866</c:v>
                </c:pt>
                <c:pt idx="474">
                  <c:v>1.1511631296566391</c:v>
                </c:pt>
                <c:pt idx="475">
                  <c:v>1.1464023998486521</c:v>
                </c:pt>
                <c:pt idx="476">
                  <c:v>1.0227198086487623</c:v>
                </c:pt>
                <c:pt idx="477">
                  <c:v>1.0608793916418771</c:v>
                </c:pt>
                <c:pt idx="478">
                  <c:v>1.016456775620912</c:v>
                </c:pt>
                <c:pt idx="479">
                  <c:v>1.1341929075256079</c:v>
                </c:pt>
                <c:pt idx="480">
                  <c:v>1.1694738591269893</c:v>
                </c:pt>
                <c:pt idx="481">
                  <c:v>1.0001047113339137</c:v>
                </c:pt>
                <c:pt idx="482">
                  <c:v>1.007182199125481</c:v>
                </c:pt>
                <c:pt idx="483">
                  <c:v>1.007371564865166</c:v>
                </c:pt>
                <c:pt idx="484">
                  <c:v>0.99715871243118881</c:v>
                </c:pt>
                <c:pt idx="485">
                  <c:v>1.0033136801122395</c:v>
                </c:pt>
                <c:pt idx="486">
                  <c:v>0.98286422756451997</c:v>
                </c:pt>
                <c:pt idx="487">
                  <c:v>0.97914593350979484</c:v>
                </c:pt>
                <c:pt idx="488">
                  <c:v>0.94748819953092234</c:v>
                </c:pt>
                <c:pt idx="489">
                  <c:v>0.97124850647203442</c:v>
                </c:pt>
                <c:pt idx="490">
                  <c:v>0.95781444526530546</c:v>
                </c:pt>
                <c:pt idx="491">
                  <c:v>0.80181820822336136</c:v>
                </c:pt>
                <c:pt idx="492">
                  <c:v>0.85558898881331469</c:v>
                </c:pt>
                <c:pt idx="493">
                  <c:v>0.85972590111032476</c:v>
                </c:pt>
                <c:pt idx="494">
                  <c:v>0.86449190421844002</c:v>
                </c:pt>
                <c:pt idx="495">
                  <c:v>0.85812663310966542</c:v>
                </c:pt>
                <c:pt idx="496">
                  <c:v>0.95242086388143998</c:v>
                </c:pt>
                <c:pt idx="497">
                  <c:v>0.96456627788018334</c:v>
                </c:pt>
                <c:pt idx="498">
                  <c:v>0.93652510291272428</c:v>
                </c:pt>
                <c:pt idx="499">
                  <c:v>0.93830740531935541</c:v>
                </c:pt>
                <c:pt idx="500">
                  <c:v>0.91687205364963831</c:v>
                </c:pt>
                <c:pt idx="501">
                  <c:v>0.92920652265551851</c:v>
                </c:pt>
                <c:pt idx="502">
                  <c:v>0.93146754887580119</c:v>
                </c:pt>
                <c:pt idx="503">
                  <c:v>0.92042564733239107</c:v>
                </c:pt>
                <c:pt idx="504">
                  <c:v>0.90392307062023669</c:v>
                </c:pt>
                <c:pt idx="505">
                  <c:v>0.91827002660596924</c:v>
                </c:pt>
                <c:pt idx="506">
                  <c:v>0.92424125025319304</c:v>
                </c:pt>
                <c:pt idx="507">
                  <c:v>0.92544463965067125</c:v>
                </c:pt>
                <c:pt idx="508">
                  <c:v>0.91451938150162593</c:v>
                </c:pt>
                <c:pt idx="509">
                  <c:v>0.93340358719460159</c:v>
                </c:pt>
                <c:pt idx="510">
                  <c:v>0.927560570339243</c:v>
                </c:pt>
                <c:pt idx="511">
                  <c:v>1.0587538894713091</c:v>
                </c:pt>
                <c:pt idx="512">
                  <c:v>1.0576141475001661</c:v>
                </c:pt>
                <c:pt idx="513">
                  <c:v>1.0646348371992944</c:v>
                </c:pt>
                <c:pt idx="514">
                  <c:v>1.0558402749063347</c:v>
                </c:pt>
                <c:pt idx="515">
                  <c:v>1.0705759191058208</c:v>
                </c:pt>
                <c:pt idx="516">
                  <c:v>0.91410813002571367</c:v>
                </c:pt>
                <c:pt idx="517">
                  <c:v>0.90624281452952427</c:v>
                </c:pt>
                <c:pt idx="518">
                  <c:v>0.90854655448789345</c:v>
                </c:pt>
                <c:pt idx="519">
                  <c:v>0.9179527897786246</c:v>
                </c:pt>
                <c:pt idx="520">
                  <c:v>0.91155172619726477</c:v>
                </c:pt>
                <c:pt idx="521">
                  <c:v>1.0359965071774637</c:v>
                </c:pt>
                <c:pt idx="522">
                  <c:v>1.0322756252616303</c:v>
                </c:pt>
                <c:pt idx="523">
                  <c:v>1.0411723498027996</c:v>
                </c:pt>
                <c:pt idx="524">
                  <c:v>1.0348953299456061</c:v>
                </c:pt>
                <c:pt idx="525">
                  <c:v>1.0335004261536123</c:v>
                </c:pt>
                <c:pt idx="526">
                  <c:v>1.0614382947116083</c:v>
                </c:pt>
                <c:pt idx="527">
                  <c:v>1.0479891563942716</c:v>
                </c:pt>
                <c:pt idx="528">
                  <c:v>1.0532268181826248</c:v>
                </c:pt>
                <c:pt idx="529">
                  <c:v>1.0170451448247262</c:v>
                </c:pt>
                <c:pt idx="530">
                  <c:v>1.0426931452711332</c:v>
                </c:pt>
                <c:pt idx="531">
                  <c:v>0.99620141814864771</c:v>
                </c:pt>
                <c:pt idx="532">
                  <c:v>1.02661302895359</c:v>
                </c:pt>
                <c:pt idx="533">
                  <c:v>0.99960621898889446</c:v>
                </c:pt>
                <c:pt idx="534">
                  <c:v>1.0086539781948105</c:v>
                </c:pt>
                <c:pt idx="535">
                  <c:v>1.028310245325273</c:v>
                </c:pt>
                <c:pt idx="536">
                  <c:v>0.93073663068429635</c:v>
                </c:pt>
                <c:pt idx="537">
                  <c:v>0.93203097918099453</c:v>
                </c:pt>
                <c:pt idx="538">
                  <c:v>0.92178613489662753</c:v>
                </c:pt>
                <c:pt idx="539">
                  <c:v>0.92532830902501884</c:v>
                </c:pt>
                <c:pt idx="540">
                  <c:v>0.9331830063118447</c:v>
                </c:pt>
                <c:pt idx="541">
                  <c:v>0.90320551811744987</c:v>
                </c:pt>
                <c:pt idx="542">
                  <c:v>0.90100707795253143</c:v>
                </c:pt>
                <c:pt idx="543">
                  <c:v>0.9266111079849122</c:v>
                </c:pt>
                <c:pt idx="544">
                  <c:v>0.91025108777677077</c:v>
                </c:pt>
                <c:pt idx="545">
                  <c:v>0.89336466057090624</c:v>
                </c:pt>
                <c:pt idx="546">
                  <c:v>1.1044456898052495</c:v>
                </c:pt>
                <c:pt idx="547">
                  <c:v>1.108528991719153</c:v>
                </c:pt>
                <c:pt idx="548">
                  <c:v>1.1011857325644612</c:v>
                </c:pt>
                <c:pt idx="549">
                  <c:v>1.1041821901568047</c:v>
                </c:pt>
                <c:pt idx="550">
                  <c:v>1.101841334623316</c:v>
                </c:pt>
                <c:pt idx="551">
                  <c:v>1.0918623603554125</c:v>
                </c:pt>
                <c:pt idx="552">
                  <c:v>1.1032714739894256</c:v>
                </c:pt>
                <c:pt idx="553">
                  <c:v>1.1059088964104822</c:v>
                </c:pt>
                <c:pt idx="554">
                  <c:v>1.1058109133698684</c:v>
                </c:pt>
                <c:pt idx="555">
                  <c:v>1.1082802311499029</c:v>
                </c:pt>
                <c:pt idx="556">
                  <c:v>0.96772872391502807</c:v>
                </c:pt>
                <c:pt idx="557">
                  <c:v>1.0308231630898905</c:v>
                </c:pt>
                <c:pt idx="558">
                  <c:v>1.0046205682509621</c:v>
                </c:pt>
                <c:pt idx="559">
                  <c:v>0.98907946348339093</c:v>
                </c:pt>
                <c:pt idx="560">
                  <c:v>1.0022655831978859</c:v>
                </c:pt>
                <c:pt idx="561">
                  <c:v>1.0449862287372955</c:v>
                </c:pt>
                <c:pt idx="562">
                  <c:v>1.0598595310825276</c:v>
                </c:pt>
                <c:pt idx="563">
                  <c:v>1.0360609168215251</c:v>
                </c:pt>
                <c:pt idx="564">
                  <c:v>1.0530856810610285</c:v>
                </c:pt>
                <c:pt idx="565">
                  <c:v>1.0413053233423191</c:v>
                </c:pt>
                <c:pt idx="566">
                  <c:v>0.87239552821703292</c:v>
                </c:pt>
                <c:pt idx="567">
                  <c:v>0.86667911582677404</c:v>
                </c:pt>
                <c:pt idx="568">
                  <c:v>0.88367265774390247</c:v>
                </c:pt>
                <c:pt idx="569">
                  <c:v>0.88451624210461355</c:v>
                </c:pt>
                <c:pt idx="570">
                  <c:v>0.87276393666890095</c:v>
                </c:pt>
                <c:pt idx="571">
                  <c:v>0.9119130576452037</c:v>
                </c:pt>
                <c:pt idx="572">
                  <c:v>0.96004473871684559</c:v>
                </c:pt>
                <c:pt idx="573">
                  <c:v>1.0096231460862504</c:v>
                </c:pt>
                <c:pt idx="574">
                  <c:v>0.98648364215614304</c:v>
                </c:pt>
                <c:pt idx="575">
                  <c:v>1.0099806442388386</c:v>
                </c:pt>
                <c:pt idx="576">
                  <c:v>0.8934462471666037</c:v>
                </c:pt>
                <c:pt idx="577">
                  <c:v>0.8906296107893984</c:v>
                </c:pt>
                <c:pt idx="578">
                  <c:v>0.89229582819812048</c:v>
                </c:pt>
                <c:pt idx="579">
                  <c:v>0.90022284944393516</c:v>
                </c:pt>
                <c:pt idx="580">
                  <c:v>0.90342867495828383</c:v>
                </c:pt>
                <c:pt idx="581">
                  <c:v>0.92705414728977975</c:v>
                </c:pt>
                <c:pt idx="582">
                  <c:v>0.93119744545371141</c:v>
                </c:pt>
                <c:pt idx="583">
                  <c:v>0.92430869192795018</c:v>
                </c:pt>
                <c:pt idx="584">
                  <c:v>0.93439785467961523</c:v>
                </c:pt>
                <c:pt idx="585">
                  <c:v>0.9334023803407332</c:v>
                </c:pt>
                <c:pt idx="586">
                  <c:v>1.0694429606038662</c:v>
                </c:pt>
                <c:pt idx="587">
                  <c:v>1.0633431051823936</c:v>
                </c:pt>
                <c:pt idx="588">
                  <c:v>1.0635247534555148</c:v>
                </c:pt>
                <c:pt idx="589">
                  <c:v>1.0368372440264819</c:v>
                </c:pt>
                <c:pt idx="590">
                  <c:v>1.0658246644271463</c:v>
                </c:pt>
                <c:pt idx="591">
                  <c:v>0.90236277102352114</c:v>
                </c:pt>
                <c:pt idx="592">
                  <c:v>0.92155485009822358</c:v>
                </c:pt>
                <c:pt idx="593">
                  <c:v>0.89580679962946186</c:v>
                </c:pt>
                <c:pt idx="594">
                  <c:v>0.92393069745972101</c:v>
                </c:pt>
                <c:pt idx="595">
                  <c:v>0.92499182572333294</c:v>
                </c:pt>
                <c:pt idx="596">
                  <c:v>0.97823117194258047</c:v>
                </c:pt>
                <c:pt idx="597">
                  <c:v>0.97074160514309471</c:v>
                </c:pt>
                <c:pt idx="598">
                  <c:v>0.97825575389469155</c:v>
                </c:pt>
                <c:pt idx="599">
                  <c:v>0.98002599781291555</c:v>
                </c:pt>
                <c:pt idx="600">
                  <c:v>0.975699019214333</c:v>
                </c:pt>
                <c:pt idx="601">
                  <c:v>0.999805315052402</c:v>
                </c:pt>
                <c:pt idx="602">
                  <c:v>0.77095696176470296</c:v>
                </c:pt>
                <c:pt idx="603">
                  <c:v>0.74811918019724288</c:v>
                </c:pt>
                <c:pt idx="604">
                  <c:v>0.8350578173254577</c:v>
                </c:pt>
                <c:pt idx="605">
                  <c:v>0.79626943693547314</c:v>
                </c:pt>
                <c:pt idx="606">
                  <c:v>0.90456605245093735</c:v>
                </c:pt>
                <c:pt idx="607">
                  <c:v>0.92251454301187019</c:v>
                </c:pt>
                <c:pt idx="608">
                  <c:v>0.91742310094673041</c:v>
                </c:pt>
                <c:pt idx="609">
                  <c:v>0.91373340404985115</c:v>
                </c:pt>
                <c:pt idx="610">
                  <c:v>0.91410269433880553</c:v>
                </c:pt>
                <c:pt idx="611">
                  <c:v>0.92104603673437013</c:v>
                </c:pt>
                <c:pt idx="612">
                  <c:v>0.91805025198241763</c:v>
                </c:pt>
                <c:pt idx="613">
                  <c:v>0.9040963249561218</c:v>
                </c:pt>
                <c:pt idx="614">
                  <c:v>0.88913732873698381</c:v>
                </c:pt>
                <c:pt idx="615">
                  <c:v>0.89086213456199947</c:v>
                </c:pt>
                <c:pt idx="616">
                  <c:v>0.86936061062864201</c:v>
                </c:pt>
                <c:pt idx="617">
                  <c:v>0.87544340842933799</c:v>
                </c:pt>
                <c:pt idx="618">
                  <c:v>0.86961657723790053</c:v>
                </c:pt>
                <c:pt idx="619">
                  <c:v>0.86700385325077434</c:v>
                </c:pt>
                <c:pt idx="620">
                  <c:v>0.85582881144220435</c:v>
                </c:pt>
                <c:pt idx="621">
                  <c:v>1.0179353070587307</c:v>
                </c:pt>
                <c:pt idx="622">
                  <c:v>1.0310635206645959</c:v>
                </c:pt>
                <c:pt idx="623">
                  <c:v>1.0210925434068732</c:v>
                </c:pt>
                <c:pt idx="624">
                  <c:v>1.023615939519162</c:v>
                </c:pt>
                <c:pt idx="625">
                  <c:v>1.0346456759808125</c:v>
                </c:pt>
                <c:pt idx="626">
                  <c:v>0.89476989446414734</c:v>
                </c:pt>
                <c:pt idx="627">
                  <c:v>0.90756958289456513</c:v>
                </c:pt>
                <c:pt idx="628">
                  <c:v>0.89334020749410903</c:v>
                </c:pt>
                <c:pt idx="629">
                  <c:v>0.90382648868150872</c:v>
                </c:pt>
                <c:pt idx="630">
                  <c:v>0.90280293933943523</c:v>
                </c:pt>
                <c:pt idx="631">
                  <c:v>0.77376397706570821</c:v>
                </c:pt>
                <c:pt idx="632">
                  <c:v>0.76992063858233939</c:v>
                </c:pt>
                <c:pt idx="633">
                  <c:v>0.77598425575398577</c:v>
                </c:pt>
                <c:pt idx="634">
                  <c:v>0.79386339629074987</c:v>
                </c:pt>
                <c:pt idx="635">
                  <c:v>0.79645809823634395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1-5B42-A522-15F3598D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6606975"/>
        <c:axId val="1526603855"/>
      </c:barChart>
      <c:catAx>
        <c:axId val="152660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03855"/>
        <c:crosses val="autoZero"/>
        <c:auto val="1"/>
        <c:lblAlgn val="ctr"/>
        <c:lblOffset val="100"/>
        <c:noMultiLvlLbl val="0"/>
      </c:catAx>
      <c:valAx>
        <c:axId val="152660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0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technical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pigments'!$M$1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CA-3644-98B9-3D48664F6727}"/>
              </c:ext>
            </c:extLst>
          </c:dPt>
          <c:dPt>
            <c:idx val="8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A-3644-98B9-3D48664F6727}"/>
              </c:ext>
            </c:extLst>
          </c:dPt>
          <c:dPt>
            <c:idx val="14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CCA-3644-98B9-3D48664F6727}"/>
              </c:ext>
            </c:extLst>
          </c:dPt>
          <c:dPt>
            <c:idx val="19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CA-3644-98B9-3D48664F6727}"/>
              </c:ext>
            </c:extLst>
          </c:dPt>
          <c:dPt>
            <c:idx val="2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CA-3644-98B9-3D48664F6727}"/>
              </c:ext>
            </c:extLst>
          </c:dPt>
          <c:dPt>
            <c:idx val="2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CA-3644-98B9-3D48664F6727}"/>
              </c:ext>
            </c:extLst>
          </c:dPt>
          <c:dPt>
            <c:idx val="2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CCA-3644-98B9-3D48664F6727}"/>
              </c:ext>
            </c:extLst>
          </c:dPt>
          <c:dPt>
            <c:idx val="39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CA-3644-98B9-3D48664F6727}"/>
              </c:ext>
            </c:extLst>
          </c:dPt>
          <c:dPt>
            <c:idx val="47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CA-3644-98B9-3D48664F6727}"/>
              </c:ext>
            </c:extLst>
          </c:dPt>
          <c:dPt>
            <c:idx val="5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A-3644-98B9-3D48664F6727}"/>
              </c:ext>
            </c:extLst>
          </c:dPt>
          <c:dPt>
            <c:idx val="55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CA-3644-98B9-3D48664F6727}"/>
              </c:ext>
            </c:extLst>
          </c:dPt>
          <c:dPt>
            <c:idx val="57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A-3644-98B9-3D48664F6727}"/>
              </c:ext>
            </c:extLst>
          </c:dPt>
          <c:dPt>
            <c:idx val="60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CA-3644-98B9-3D48664F6727}"/>
              </c:ext>
            </c:extLst>
          </c:dPt>
          <c:cat>
            <c:strRef>
              <c:f>'Raw pigments'!$A$2:$A$637</c:f>
              <c:strCache>
                <c:ptCount val="636"/>
                <c:pt idx="0">
                  <c:v>d1</c:v>
                </c:pt>
                <c:pt idx="1">
                  <c:v>d1.1</c:v>
                </c:pt>
                <c:pt idx="2">
                  <c:v>d1.2</c:v>
                </c:pt>
                <c:pt idx="3">
                  <c:v>d7</c:v>
                </c:pt>
                <c:pt idx="4">
                  <c:v>d7.1</c:v>
                </c:pt>
                <c:pt idx="5">
                  <c:v>d7.2</c:v>
                </c:pt>
                <c:pt idx="6">
                  <c:v>p2</c:v>
                </c:pt>
                <c:pt idx="7">
                  <c:v>p2.1</c:v>
                </c:pt>
                <c:pt idx="8">
                  <c:v>p2.2</c:v>
                </c:pt>
                <c:pt idx="9">
                  <c:v>l4</c:v>
                </c:pt>
                <c:pt idx="10">
                  <c:v>l4.1</c:v>
                </c:pt>
                <c:pt idx="11">
                  <c:v>l4.2</c:v>
                </c:pt>
                <c:pt idx="12">
                  <c:v>p8</c:v>
                </c:pt>
                <c:pt idx="13">
                  <c:v>p8.1</c:v>
                </c:pt>
                <c:pt idx="14">
                  <c:v>p8.2</c:v>
                </c:pt>
                <c:pt idx="15">
                  <c:v>d3</c:v>
                </c:pt>
                <c:pt idx="16">
                  <c:v>d3.1</c:v>
                </c:pt>
                <c:pt idx="17">
                  <c:v>d3.2</c:v>
                </c:pt>
                <c:pt idx="18">
                  <c:v>d8</c:v>
                </c:pt>
                <c:pt idx="19">
                  <c:v>d8.1</c:v>
                </c:pt>
                <c:pt idx="20">
                  <c:v>d8.2</c:v>
                </c:pt>
                <c:pt idx="21">
                  <c:v>l3</c:v>
                </c:pt>
                <c:pt idx="22">
                  <c:v>l3.1</c:v>
                </c:pt>
                <c:pt idx="23">
                  <c:v>l3.2</c:v>
                </c:pt>
                <c:pt idx="24">
                  <c:v>l7</c:v>
                </c:pt>
                <c:pt idx="25">
                  <c:v>l7.1</c:v>
                </c:pt>
                <c:pt idx="26">
                  <c:v>l7.2</c:v>
                </c:pt>
                <c:pt idx="27">
                  <c:v>l5</c:v>
                </c:pt>
                <c:pt idx="28">
                  <c:v>l5.1</c:v>
                </c:pt>
                <c:pt idx="29">
                  <c:v>l5.2</c:v>
                </c:pt>
                <c:pt idx="30">
                  <c:v>d4</c:v>
                </c:pt>
                <c:pt idx="31">
                  <c:v>d4.1</c:v>
                </c:pt>
                <c:pt idx="32">
                  <c:v>d4.2</c:v>
                </c:pt>
                <c:pt idx="33">
                  <c:v>l6</c:v>
                </c:pt>
                <c:pt idx="34">
                  <c:v>l6.1</c:v>
                </c:pt>
                <c:pt idx="35">
                  <c:v>l6.2</c:v>
                </c:pt>
                <c:pt idx="36">
                  <c:v>l2</c:v>
                </c:pt>
                <c:pt idx="37">
                  <c:v>l2.1</c:v>
                </c:pt>
                <c:pt idx="38">
                  <c:v>l2.2</c:v>
                </c:pt>
                <c:pt idx="39">
                  <c:v>l10</c:v>
                </c:pt>
                <c:pt idx="40">
                  <c:v>l10.1</c:v>
                </c:pt>
                <c:pt idx="41">
                  <c:v>l10.2</c:v>
                </c:pt>
                <c:pt idx="42">
                  <c:v>h7</c:v>
                </c:pt>
                <c:pt idx="43">
                  <c:v>h7.1</c:v>
                </c:pt>
                <c:pt idx="44">
                  <c:v>h7.2</c:v>
                </c:pt>
                <c:pt idx="45">
                  <c:v>h8</c:v>
                </c:pt>
                <c:pt idx="46">
                  <c:v>h8.1</c:v>
                </c:pt>
                <c:pt idx="47">
                  <c:v>h8.2</c:v>
                </c:pt>
                <c:pt idx="48">
                  <c:v>p5</c:v>
                </c:pt>
                <c:pt idx="49">
                  <c:v>p5.1</c:v>
                </c:pt>
                <c:pt idx="50">
                  <c:v>p5.2</c:v>
                </c:pt>
                <c:pt idx="51">
                  <c:v>h1</c:v>
                </c:pt>
                <c:pt idx="52">
                  <c:v>h1.1</c:v>
                </c:pt>
                <c:pt idx="53">
                  <c:v>h1.2</c:v>
                </c:pt>
                <c:pt idx="54">
                  <c:v>p7</c:v>
                </c:pt>
                <c:pt idx="55">
                  <c:v>p7.1</c:v>
                </c:pt>
                <c:pt idx="56">
                  <c:v>p7.2</c:v>
                </c:pt>
                <c:pt idx="57">
                  <c:v>l9</c:v>
                </c:pt>
                <c:pt idx="58">
                  <c:v>l9.1</c:v>
                </c:pt>
                <c:pt idx="59">
                  <c:v>l9.2</c:v>
                </c:pt>
                <c:pt idx="60">
                  <c:v>p10</c:v>
                </c:pt>
                <c:pt idx="61">
                  <c:v>p10.1</c:v>
                </c:pt>
                <c:pt idx="62">
                  <c:v>p10.2</c:v>
                </c:pt>
                <c:pt idx="63">
                  <c:v>l8</c:v>
                </c:pt>
                <c:pt idx="64">
                  <c:v>l8.1</c:v>
                </c:pt>
                <c:pt idx="65">
                  <c:v>l8.2</c:v>
                </c:pt>
                <c:pt idx="66">
                  <c:v>d2</c:v>
                </c:pt>
                <c:pt idx="67">
                  <c:v>d2.1</c:v>
                </c:pt>
                <c:pt idx="68">
                  <c:v>d2.2</c:v>
                </c:pt>
                <c:pt idx="69">
                  <c:v>h9</c:v>
                </c:pt>
                <c:pt idx="70">
                  <c:v>h9.1</c:v>
                </c:pt>
                <c:pt idx="71">
                  <c:v>h9.2</c:v>
                </c:pt>
                <c:pt idx="72">
                  <c:v>p6</c:v>
                </c:pt>
                <c:pt idx="73">
                  <c:v>p6.1</c:v>
                </c:pt>
                <c:pt idx="74">
                  <c:v>p6.2</c:v>
                </c:pt>
                <c:pt idx="75">
                  <c:v>d5</c:v>
                </c:pt>
                <c:pt idx="76">
                  <c:v>d5.1</c:v>
                </c:pt>
                <c:pt idx="77">
                  <c:v>d5.2</c:v>
                </c:pt>
                <c:pt idx="78">
                  <c:v>h4</c:v>
                </c:pt>
                <c:pt idx="79">
                  <c:v>h4.1</c:v>
                </c:pt>
                <c:pt idx="80">
                  <c:v>h4.2</c:v>
                </c:pt>
                <c:pt idx="81">
                  <c:v>h6</c:v>
                </c:pt>
                <c:pt idx="82">
                  <c:v>h6.1</c:v>
                </c:pt>
                <c:pt idx="83">
                  <c:v>h6.2</c:v>
                </c:pt>
                <c:pt idx="84">
                  <c:v>h10</c:v>
                </c:pt>
                <c:pt idx="85">
                  <c:v>h10.1</c:v>
                </c:pt>
                <c:pt idx="86">
                  <c:v>h10.2</c:v>
                </c:pt>
                <c:pt idx="87">
                  <c:v>d10</c:v>
                </c:pt>
                <c:pt idx="88">
                  <c:v>d10.1</c:v>
                </c:pt>
                <c:pt idx="89">
                  <c:v>d10.2</c:v>
                </c:pt>
                <c:pt idx="90">
                  <c:v>h3</c:v>
                </c:pt>
                <c:pt idx="91">
                  <c:v>h3.1</c:v>
                </c:pt>
                <c:pt idx="92">
                  <c:v>h3.2</c:v>
                </c:pt>
                <c:pt idx="93">
                  <c:v>d9</c:v>
                </c:pt>
                <c:pt idx="94">
                  <c:v>d9.1</c:v>
                </c:pt>
                <c:pt idx="95">
                  <c:v>d9.2</c:v>
                </c:pt>
                <c:pt idx="96">
                  <c:v>d6</c:v>
                </c:pt>
                <c:pt idx="97">
                  <c:v>d6.1</c:v>
                </c:pt>
                <c:pt idx="98">
                  <c:v>d6.2</c:v>
                </c:pt>
                <c:pt idx="99">
                  <c:v>p4</c:v>
                </c:pt>
                <c:pt idx="100">
                  <c:v>p4.1</c:v>
                </c:pt>
                <c:pt idx="101">
                  <c:v>p4.2</c:v>
                </c:pt>
                <c:pt idx="102">
                  <c:v>l1</c:v>
                </c:pt>
                <c:pt idx="103">
                  <c:v>l1.1</c:v>
                </c:pt>
                <c:pt idx="104">
                  <c:v>l1.2</c:v>
                </c:pt>
                <c:pt idx="105">
                  <c:v>h5</c:v>
                </c:pt>
                <c:pt idx="106">
                  <c:v>h5.1</c:v>
                </c:pt>
                <c:pt idx="107">
                  <c:v>h5.2</c:v>
                </c:pt>
                <c:pt idx="108">
                  <c:v>p1</c:v>
                </c:pt>
                <c:pt idx="109">
                  <c:v>p1.1</c:v>
                </c:pt>
                <c:pt idx="110">
                  <c:v>p1.2</c:v>
                </c:pt>
                <c:pt idx="111">
                  <c:v>p9</c:v>
                </c:pt>
                <c:pt idx="112">
                  <c:v>p9.1</c:v>
                </c:pt>
                <c:pt idx="113">
                  <c:v>p9.2</c:v>
                </c:pt>
                <c:pt idx="114">
                  <c:v>p3</c:v>
                </c:pt>
                <c:pt idx="115">
                  <c:v>p3.1</c:v>
                </c:pt>
                <c:pt idx="116">
                  <c:v>p3.2</c:v>
                </c:pt>
                <c:pt idx="117">
                  <c:v>h2</c:v>
                </c:pt>
                <c:pt idx="118">
                  <c:v>h2.1</c:v>
                </c:pt>
                <c:pt idx="119">
                  <c:v>h2.2</c:v>
                </c:pt>
                <c:pt idx="120">
                  <c:v>p13</c:v>
                </c:pt>
                <c:pt idx="121">
                  <c:v>p13.1</c:v>
                </c:pt>
                <c:pt idx="122">
                  <c:v>p13.2</c:v>
                </c:pt>
                <c:pt idx="123">
                  <c:v>p12</c:v>
                </c:pt>
                <c:pt idx="124">
                  <c:v>p12.1</c:v>
                </c:pt>
                <c:pt idx="125">
                  <c:v>p12.2</c:v>
                </c:pt>
                <c:pt idx="126">
                  <c:v>l13</c:v>
                </c:pt>
                <c:pt idx="127">
                  <c:v>l13.1</c:v>
                </c:pt>
                <c:pt idx="128">
                  <c:v>l13.2</c:v>
                </c:pt>
                <c:pt idx="129">
                  <c:v>p11</c:v>
                </c:pt>
                <c:pt idx="130">
                  <c:v>p11.1</c:v>
                </c:pt>
                <c:pt idx="131">
                  <c:v>p11.2</c:v>
                </c:pt>
                <c:pt idx="132">
                  <c:v>l12</c:v>
                </c:pt>
                <c:pt idx="133">
                  <c:v>l12.1</c:v>
                </c:pt>
                <c:pt idx="134">
                  <c:v>l12.2</c:v>
                </c:pt>
                <c:pt idx="135">
                  <c:v>l11</c:v>
                </c:pt>
                <c:pt idx="136">
                  <c:v>l11.1</c:v>
                </c:pt>
                <c:pt idx="137">
                  <c:v>l11.2</c:v>
                </c:pt>
                <c:pt idx="138">
                  <c:v>d12</c:v>
                </c:pt>
                <c:pt idx="139">
                  <c:v>d12.1</c:v>
                </c:pt>
                <c:pt idx="140">
                  <c:v>d12.2</c:v>
                </c:pt>
                <c:pt idx="141">
                  <c:v>d11</c:v>
                </c:pt>
                <c:pt idx="142">
                  <c:v>d11.1</c:v>
                </c:pt>
                <c:pt idx="143">
                  <c:v>d11.2</c:v>
                </c:pt>
                <c:pt idx="144">
                  <c:v>h13</c:v>
                </c:pt>
                <c:pt idx="145">
                  <c:v>h13.1</c:v>
                </c:pt>
                <c:pt idx="146">
                  <c:v>h13.2</c:v>
                </c:pt>
                <c:pt idx="147">
                  <c:v>d13</c:v>
                </c:pt>
                <c:pt idx="148">
                  <c:v>d13.1</c:v>
                </c:pt>
                <c:pt idx="149">
                  <c:v>d13.2</c:v>
                </c:pt>
                <c:pt idx="150">
                  <c:v>h11</c:v>
                </c:pt>
                <c:pt idx="151">
                  <c:v>h11.1</c:v>
                </c:pt>
                <c:pt idx="152">
                  <c:v>h11.2</c:v>
                </c:pt>
                <c:pt idx="153">
                  <c:v>h12</c:v>
                </c:pt>
                <c:pt idx="154">
                  <c:v>h12.1</c:v>
                </c:pt>
                <c:pt idx="155">
                  <c:v>h12.2</c:v>
                </c:pt>
                <c:pt idx="156">
                  <c:v>dS2</c:v>
                </c:pt>
                <c:pt idx="157">
                  <c:v>dS2.1</c:v>
                </c:pt>
                <c:pt idx="158">
                  <c:v>dS2.2</c:v>
                </c:pt>
                <c:pt idx="159">
                  <c:v>pS3</c:v>
                </c:pt>
                <c:pt idx="160">
                  <c:v>pS3.1</c:v>
                </c:pt>
                <c:pt idx="161">
                  <c:v>pS3.2</c:v>
                </c:pt>
                <c:pt idx="162">
                  <c:v>lS2</c:v>
                </c:pt>
                <c:pt idx="163">
                  <c:v>lS2.1</c:v>
                </c:pt>
                <c:pt idx="164">
                  <c:v>lS2.2</c:v>
                </c:pt>
                <c:pt idx="165">
                  <c:v>pS1</c:v>
                </c:pt>
                <c:pt idx="166">
                  <c:v>pS1.1</c:v>
                </c:pt>
                <c:pt idx="167">
                  <c:v>pS1.2</c:v>
                </c:pt>
                <c:pt idx="168">
                  <c:v>dS1</c:v>
                </c:pt>
                <c:pt idx="169">
                  <c:v>dS1.1</c:v>
                </c:pt>
                <c:pt idx="170">
                  <c:v>dS1.2</c:v>
                </c:pt>
                <c:pt idx="171">
                  <c:v>hS3</c:v>
                </c:pt>
                <c:pt idx="172">
                  <c:v>hS3.1</c:v>
                </c:pt>
                <c:pt idx="173">
                  <c:v>hS3.2</c:v>
                </c:pt>
                <c:pt idx="174">
                  <c:v>dS3</c:v>
                </c:pt>
                <c:pt idx="175">
                  <c:v>dS3.1</c:v>
                </c:pt>
                <c:pt idx="176">
                  <c:v>dS3.2</c:v>
                </c:pt>
                <c:pt idx="177">
                  <c:v>lS3</c:v>
                </c:pt>
                <c:pt idx="178">
                  <c:v>lS3.1</c:v>
                </c:pt>
                <c:pt idx="179">
                  <c:v>lS3.2</c:v>
                </c:pt>
                <c:pt idx="180">
                  <c:v>hS2</c:v>
                </c:pt>
                <c:pt idx="181">
                  <c:v>hS2.1</c:v>
                </c:pt>
                <c:pt idx="182">
                  <c:v>hS2.2</c:v>
                </c:pt>
                <c:pt idx="183">
                  <c:v>pS2</c:v>
                </c:pt>
                <c:pt idx="184">
                  <c:v>pS2.1</c:v>
                </c:pt>
                <c:pt idx="185">
                  <c:v>pS2.2</c:v>
                </c:pt>
                <c:pt idx="186">
                  <c:v>hS1</c:v>
                </c:pt>
                <c:pt idx="187">
                  <c:v>hS1.1</c:v>
                </c:pt>
                <c:pt idx="188">
                  <c:v>hS1.2</c:v>
                </c:pt>
                <c:pt idx="189">
                  <c:v>lS1</c:v>
                </c:pt>
                <c:pt idx="190">
                  <c:v>lS1.1</c:v>
                </c:pt>
                <c:pt idx="191">
                  <c:v>lS1.2</c:v>
                </c:pt>
                <c:pt idx="192">
                  <c:v>p4.3</c:v>
                </c:pt>
                <c:pt idx="193">
                  <c:v>p4.4</c:v>
                </c:pt>
                <c:pt idx="194">
                  <c:v>p4.5</c:v>
                </c:pt>
                <c:pt idx="195">
                  <c:v>d3.3</c:v>
                </c:pt>
                <c:pt idx="196">
                  <c:v>d3.4</c:v>
                </c:pt>
                <c:pt idx="197">
                  <c:v>d3.5</c:v>
                </c:pt>
                <c:pt idx="198">
                  <c:v>l3.3</c:v>
                </c:pt>
                <c:pt idx="199">
                  <c:v>l3.4</c:v>
                </c:pt>
                <c:pt idx="200">
                  <c:v>l3.5</c:v>
                </c:pt>
                <c:pt idx="201">
                  <c:v>d6.3</c:v>
                </c:pt>
                <c:pt idx="202">
                  <c:v>d6.4</c:v>
                </c:pt>
                <c:pt idx="203">
                  <c:v>d6.5</c:v>
                </c:pt>
                <c:pt idx="204">
                  <c:v>l1.3</c:v>
                </c:pt>
                <c:pt idx="205">
                  <c:v>l1.4</c:v>
                </c:pt>
                <c:pt idx="206">
                  <c:v>l1.5</c:v>
                </c:pt>
                <c:pt idx="207">
                  <c:v>h5.3</c:v>
                </c:pt>
                <c:pt idx="208">
                  <c:v>h5.4</c:v>
                </c:pt>
                <c:pt idx="209">
                  <c:v>h5.5</c:v>
                </c:pt>
                <c:pt idx="210">
                  <c:v>l8.3</c:v>
                </c:pt>
                <c:pt idx="211">
                  <c:v>l8.4</c:v>
                </c:pt>
                <c:pt idx="212">
                  <c:v>l8.5</c:v>
                </c:pt>
                <c:pt idx="213">
                  <c:v>h2.3</c:v>
                </c:pt>
                <c:pt idx="214">
                  <c:v>h2.4</c:v>
                </c:pt>
                <c:pt idx="215">
                  <c:v>h2.5</c:v>
                </c:pt>
                <c:pt idx="216">
                  <c:v>d2.3</c:v>
                </c:pt>
                <c:pt idx="217">
                  <c:v>d2.4</c:v>
                </c:pt>
                <c:pt idx="218">
                  <c:v>d2.5</c:v>
                </c:pt>
                <c:pt idx="219">
                  <c:v>d5.3</c:v>
                </c:pt>
                <c:pt idx="220">
                  <c:v>d5.4</c:v>
                </c:pt>
                <c:pt idx="221">
                  <c:v>d5.5</c:v>
                </c:pt>
                <c:pt idx="222">
                  <c:v>p5.3</c:v>
                </c:pt>
                <c:pt idx="223">
                  <c:v>p5.4</c:v>
                </c:pt>
                <c:pt idx="224">
                  <c:v>p5.5</c:v>
                </c:pt>
                <c:pt idx="225">
                  <c:v>p1.3</c:v>
                </c:pt>
                <c:pt idx="226">
                  <c:v>p1.4</c:v>
                </c:pt>
                <c:pt idx="227">
                  <c:v>p1.5</c:v>
                </c:pt>
                <c:pt idx="228">
                  <c:v>d4.3</c:v>
                </c:pt>
                <c:pt idx="229">
                  <c:v>d4.4</c:v>
                </c:pt>
                <c:pt idx="230">
                  <c:v>d4.5</c:v>
                </c:pt>
                <c:pt idx="231">
                  <c:v>h3.3</c:v>
                </c:pt>
                <c:pt idx="232">
                  <c:v>h3.4</c:v>
                </c:pt>
                <c:pt idx="233">
                  <c:v>h3.5</c:v>
                </c:pt>
                <c:pt idx="234">
                  <c:v>h1.3</c:v>
                </c:pt>
                <c:pt idx="235">
                  <c:v>h1.4</c:v>
                </c:pt>
                <c:pt idx="236">
                  <c:v>h1.5</c:v>
                </c:pt>
                <c:pt idx="237">
                  <c:v>h6.3</c:v>
                </c:pt>
                <c:pt idx="238">
                  <c:v>h6.4</c:v>
                </c:pt>
                <c:pt idx="239">
                  <c:v>h6.5</c:v>
                </c:pt>
                <c:pt idx="240">
                  <c:v>h7.3</c:v>
                </c:pt>
                <c:pt idx="241">
                  <c:v>h7.4</c:v>
                </c:pt>
                <c:pt idx="242">
                  <c:v>h7.5</c:v>
                </c:pt>
                <c:pt idx="243">
                  <c:v>l6.3</c:v>
                </c:pt>
                <c:pt idx="244">
                  <c:v>l6.4</c:v>
                </c:pt>
                <c:pt idx="245">
                  <c:v>l6.5</c:v>
                </c:pt>
                <c:pt idx="246">
                  <c:v>d17</c:v>
                </c:pt>
                <c:pt idx="247">
                  <c:v>d17.1</c:v>
                </c:pt>
                <c:pt idx="248">
                  <c:v>d17.2</c:v>
                </c:pt>
                <c:pt idx="249">
                  <c:v>l17</c:v>
                </c:pt>
                <c:pt idx="250">
                  <c:v>l17.1</c:v>
                </c:pt>
                <c:pt idx="251">
                  <c:v>l17.2</c:v>
                </c:pt>
                <c:pt idx="252">
                  <c:v>p14</c:v>
                </c:pt>
                <c:pt idx="253">
                  <c:v>p14.1</c:v>
                </c:pt>
                <c:pt idx="254">
                  <c:v>p14.2</c:v>
                </c:pt>
                <c:pt idx="255">
                  <c:v>h17</c:v>
                </c:pt>
                <c:pt idx="256">
                  <c:v>h17.1</c:v>
                </c:pt>
                <c:pt idx="257">
                  <c:v>h17.2</c:v>
                </c:pt>
                <c:pt idx="258">
                  <c:v>p17</c:v>
                </c:pt>
                <c:pt idx="259">
                  <c:v>p17.1</c:v>
                </c:pt>
                <c:pt idx="260">
                  <c:v>p17.2</c:v>
                </c:pt>
                <c:pt idx="261">
                  <c:v>h16</c:v>
                </c:pt>
                <c:pt idx="262">
                  <c:v>h16.1</c:v>
                </c:pt>
                <c:pt idx="263">
                  <c:v>h16.2</c:v>
                </c:pt>
                <c:pt idx="264">
                  <c:v>h15</c:v>
                </c:pt>
                <c:pt idx="265">
                  <c:v>h15.1</c:v>
                </c:pt>
                <c:pt idx="266">
                  <c:v>h15.2</c:v>
                </c:pt>
                <c:pt idx="267">
                  <c:v>l15</c:v>
                </c:pt>
                <c:pt idx="268">
                  <c:v>l15.1</c:v>
                </c:pt>
                <c:pt idx="269">
                  <c:v>l15.2</c:v>
                </c:pt>
                <c:pt idx="270">
                  <c:v>p15</c:v>
                </c:pt>
                <c:pt idx="271">
                  <c:v>p15.1</c:v>
                </c:pt>
                <c:pt idx="272">
                  <c:v>p15.2</c:v>
                </c:pt>
                <c:pt idx="273">
                  <c:v>h14</c:v>
                </c:pt>
                <c:pt idx="274">
                  <c:v>h14.1</c:v>
                </c:pt>
                <c:pt idx="275">
                  <c:v>h14.2</c:v>
                </c:pt>
                <c:pt idx="276">
                  <c:v>l16</c:v>
                </c:pt>
                <c:pt idx="277">
                  <c:v>l16.1</c:v>
                </c:pt>
                <c:pt idx="278">
                  <c:v>l16.2</c:v>
                </c:pt>
                <c:pt idx="279">
                  <c:v>p16</c:v>
                </c:pt>
                <c:pt idx="280">
                  <c:v>p16.1</c:v>
                </c:pt>
                <c:pt idx="281">
                  <c:v>p16.2</c:v>
                </c:pt>
                <c:pt idx="282">
                  <c:v>l14</c:v>
                </c:pt>
                <c:pt idx="283">
                  <c:v>l14.1</c:v>
                </c:pt>
                <c:pt idx="284">
                  <c:v>l14.2</c:v>
                </c:pt>
                <c:pt idx="285">
                  <c:v>d14</c:v>
                </c:pt>
                <c:pt idx="286">
                  <c:v>d14.1</c:v>
                </c:pt>
                <c:pt idx="287">
                  <c:v>d14.2</c:v>
                </c:pt>
                <c:pt idx="288">
                  <c:v>d15</c:v>
                </c:pt>
                <c:pt idx="289">
                  <c:v>d15.1</c:v>
                </c:pt>
                <c:pt idx="290">
                  <c:v>d15.2</c:v>
                </c:pt>
                <c:pt idx="291">
                  <c:v>d16</c:v>
                </c:pt>
                <c:pt idx="292">
                  <c:v>d16.1</c:v>
                </c:pt>
                <c:pt idx="293">
                  <c:v>d16.2</c:v>
                </c:pt>
                <c:pt idx="294">
                  <c:v>dL5</c:v>
                </c:pt>
                <c:pt idx="295">
                  <c:v>dL5.1</c:v>
                </c:pt>
                <c:pt idx="296">
                  <c:v>dL5.2</c:v>
                </c:pt>
                <c:pt idx="297">
                  <c:v>p2.3</c:v>
                </c:pt>
                <c:pt idx="298">
                  <c:v>p2.4</c:v>
                </c:pt>
                <c:pt idx="299">
                  <c:v>p2.5</c:v>
                </c:pt>
                <c:pt idx="300">
                  <c:v>l4.3</c:v>
                </c:pt>
                <c:pt idx="301">
                  <c:v>l4.4</c:v>
                </c:pt>
                <c:pt idx="302">
                  <c:v>l4.5</c:v>
                </c:pt>
                <c:pt idx="303">
                  <c:v>d7.3</c:v>
                </c:pt>
                <c:pt idx="304">
                  <c:v>d7.4</c:v>
                </c:pt>
                <c:pt idx="305">
                  <c:v>d7.5</c:v>
                </c:pt>
                <c:pt idx="306">
                  <c:v>hL3</c:v>
                </c:pt>
                <c:pt idx="307">
                  <c:v>hL3.1</c:v>
                </c:pt>
                <c:pt idx="308">
                  <c:v>hL3.2</c:v>
                </c:pt>
                <c:pt idx="309">
                  <c:v>h8.3</c:v>
                </c:pt>
                <c:pt idx="310">
                  <c:v>h8.4</c:v>
                </c:pt>
                <c:pt idx="311">
                  <c:v>h8.5</c:v>
                </c:pt>
                <c:pt idx="312">
                  <c:v>p7.3</c:v>
                </c:pt>
                <c:pt idx="313">
                  <c:v>p7.4</c:v>
                </c:pt>
                <c:pt idx="314">
                  <c:v>p7.5</c:v>
                </c:pt>
                <c:pt idx="315">
                  <c:v>p8.3</c:v>
                </c:pt>
                <c:pt idx="316">
                  <c:v>p8.4</c:v>
                </c:pt>
                <c:pt idx="317">
                  <c:v>p8.5</c:v>
                </c:pt>
                <c:pt idx="318">
                  <c:v>l5.3</c:v>
                </c:pt>
                <c:pt idx="319">
                  <c:v>l5.4</c:v>
                </c:pt>
                <c:pt idx="320">
                  <c:v>l5.5</c:v>
                </c:pt>
                <c:pt idx="321">
                  <c:v>p6.3</c:v>
                </c:pt>
                <c:pt idx="322">
                  <c:v>p6.4</c:v>
                </c:pt>
                <c:pt idx="323">
                  <c:v>p6.5</c:v>
                </c:pt>
                <c:pt idx="324">
                  <c:v>l2.3</c:v>
                </c:pt>
                <c:pt idx="325">
                  <c:v>l2.4</c:v>
                </c:pt>
                <c:pt idx="326">
                  <c:v>l2.5</c:v>
                </c:pt>
                <c:pt idx="327">
                  <c:v>l7.3</c:v>
                </c:pt>
                <c:pt idx="328">
                  <c:v>l7.4</c:v>
                </c:pt>
                <c:pt idx="329">
                  <c:v>l7.5</c:v>
                </c:pt>
                <c:pt idx="330">
                  <c:v>hS4</c:v>
                </c:pt>
                <c:pt idx="331">
                  <c:v>hS4.1</c:v>
                </c:pt>
                <c:pt idx="332">
                  <c:v>hS4.2</c:v>
                </c:pt>
                <c:pt idx="333">
                  <c:v>pS6</c:v>
                </c:pt>
                <c:pt idx="334">
                  <c:v>pS6.1</c:v>
                </c:pt>
                <c:pt idx="335">
                  <c:v>pS6.2</c:v>
                </c:pt>
                <c:pt idx="336">
                  <c:v>dS6</c:v>
                </c:pt>
                <c:pt idx="337">
                  <c:v>dS6.1</c:v>
                </c:pt>
                <c:pt idx="338">
                  <c:v>dS6.2</c:v>
                </c:pt>
                <c:pt idx="339">
                  <c:v>hL7</c:v>
                </c:pt>
                <c:pt idx="340">
                  <c:v>hL7.1</c:v>
                </c:pt>
                <c:pt idx="341">
                  <c:v>hL7.2</c:v>
                </c:pt>
                <c:pt idx="342">
                  <c:v>d1.3</c:v>
                </c:pt>
                <c:pt idx="343">
                  <c:v>d1.4</c:v>
                </c:pt>
                <c:pt idx="344">
                  <c:v>d1.5</c:v>
                </c:pt>
                <c:pt idx="345">
                  <c:v>h4.3</c:v>
                </c:pt>
                <c:pt idx="346">
                  <c:v>h4.4</c:v>
                </c:pt>
                <c:pt idx="347">
                  <c:v>h4.5</c:v>
                </c:pt>
                <c:pt idx="348">
                  <c:v>lL7</c:v>
                </c:pt>
                <c:pt idx="349">
                  <c:v>lL7.1</c:v>
                </c:pt>
                <c:pt idx="350">
                  <c:v>lL7.2</c:v>
                </c:pt>
                <c:pt idx="351">
                  <c:v>p3.3</c:v>
                </c:pt>
                <c:pt idx="352">
                  <c:v>p3.4</c:v>
                </c:pt>
                <c:pt idx="353">
                  <c:v>p3.5</c:v>
                </c:pt>
                <c:pt idx="354">
                  <c:v>dL8</c:v>
                </c:pt>
                <c:pt idx="355">
                  <c:v>dL8.1</c:v>
                </c:pt>
                <c:pt idx="356">
                  <c:v>dL8.2</c:v>
                </c:pt>
                <c:pt idx="357">
                  <c:v>hS6</c:v>
                </c:pt>
                <c:pt idx="358">
                  <c:v>hS6.1</c:v>
                </c:pt>
                <c:pt idx="359">
                  <c:v>hS6.2</c:v>
                </c:pt>
                <c:pt idx="360">
                  <c:v>dL9</c:v>
                </c:pt>
                <c:pt idx="361">
                  <c:v>dL9.1</c:v>
                </c:pt>
                <c:pt idx="362">
                  <c:v>dL9.2</c:v>
                </c:pt>
                <c:pt idx="363">
                  <c:v>lS6</c:v>
                </c:pt>
                <c:pt idx="364">
                  <c:v>lS6.1</c:v>
                </c:pt>
                <c:pt idx="365">
                  <c:v>lS6.2</c:v>
                </c:pt>
                <c:pt idx="366">
                  <c:v>lL1</c:v>
                </c:pt>
                <c:pt idx="367">
                  <c:v>lL1.1</c:v>
                </c:pt>
                <c:pt idx="368">
                  <c:v>lL1.2</c:v>
                </c:pt>
                <c:pt idx="369">
                  <c:v>hL8</c:v>
                </c:pt>
                <c:pt idx="370">
                  <c:v>hL8.1</c:v>
                </c:pt>
                <c:pt idx="371">
                  <c:v>hL8.2</c:v>
                </c:pt>
                <c:pt idx="372">
                  <c:v>pS4</c:v>
                </c:pt>
                <c:pt idx="373">
                  <c:v>pS4.1</c:v>
                </c:pt>
                <c:pt idx="374">
                  <c:v>pS4.2</c:v>
                </c:pt>
                <c:pt idx="375">
                  <c:v>d8.3</c:v>
                </c:pt>
                <c:pt idx="376">
                  <c:v>d8.4</c:v>
                </c:pt>
                <c:pt idx="377">
                  <c:v>d8.5</c:v>
                </c:pt>
                <c:pt idx="378">
                  <c:v>lL4</c:v>
                </c:pt>
                <c:pt idx="379">
                  <c:v>lL4.1</c:v>
                </c:pt>
                <c:pt idx="380">
                  <c:v>lL4.2</c:v>
                </c:pt>
                <c:pt idx="381">
                  <c:v>dS5</c:v>
                </c:pt>
                <c:pt idx="382">
                  <c:v>dS5.1</c:v>
                </c:pt>
                <c:pt idx="383">
                  <c:v>dS5.2</c:v>
                </c:pt>
                <c:pt idx="384">
                  <c:v>lL8</c:v>
                </c:pt>
                <c:pt idx="385">
                  <c:v>lL8.1</c:v>
                </c:pt>
                <c:pt idx="386">
                  <c:v>lL8.2</c:v>
                </c:pt>
                <c:pt idx="387">
                  <c:v>dL6</c:v>
                </c:pt>
                <c:pt idx="388">
                  <c:v>dL6.1</c:v>
                </c:pt>
                <c:pt idx="389">
                  <c:v>dL6.2</c:v>
                </c:pt>
                <c:pt idx="390">
                  <c:v>hL9</c:v>
                </c:pt>
                <c:pt idx="391">
                  <c:v>hL9.1</c:v>
                </c:pt>
                <c:pt idx="392">
                  <c:v>hL9.2</c:v>
                </c:pt>
                <c:pt idx="393">
                  <c:v>hL1</c:v>
                </c:pt>
                <c:pt idx="394">
                  <c:v>hL1.1</c:v>
                </c:pt>
                <c:pt idx="395">
                  <c:v>hL1.2</c:v>
                </c:pt>
                <c:pt idx="396">
                  <c:v>dL7</c:v>
                </c:pt>
                <c:pt idx="397">
                  <c:v>dL7.1</c:v>
                </c:pt>
                <c:pt idx="398">
                  <c:v>dL7.2</c:v>
                </c:pt>
                <c:pt idx="399">
                  <c:v>dL7.3</c:v>
                </c:pt>
                <c:pt idx="400">
                  <c:v>dL7.4</c:v>
                </c:pt>
                <c:pt idx="401">
                  <c:v>hS5</c:v>
                </c:pt>
                <c:pt idx="402">
                  <c:v>hS5.1</c:v>
                </c:pt>
                <c:pt idx="403">
                  <c:v>hS5.2</c:v>
                </c:pt>
                <c:pt idx="404">
                  <c:v>hS5.3</c:v>
                </c:pt>
                <c:pt idx="405">
                  <c:v>hS5.4</c:v>
                </c:pt>
                <c:pt idx="406">
                  <c:v>dS31</c:v>
                </c:pt>
                <c:pt idx="407">
                  <c:v>dS31.1</c:v>
                </c:pt>
                <c:pt idx="408">
                  <c:v>dS31.2</c:v>
                </c:pt>
                <c:pt idx="409">
                  <c:v>dS31.3</c:v>
                </c:pt>
                <c:pt idx="410">
                  <c:v>dS31.4</c:v>
                </c:pt>
                <c:pt idx="411">
                  <c:v>lS27</c:v>
                </c:pt>
                <c:pt idx="412">
                  <c:v>lS27.1</c:v>
                </c:pt>
                <c:pt idx="413">
                  <c:v>lS27.2</c:v>
                </c:pt>
                <c:pt idx="414">
                  <c:v>lS27.3</c:v>
                </c:pt>
                <c:pt idx="415">
                  <c:v>lS27.4</c:v>
                </c:pt>
                <c:pt idx="416">
                  <c:v>lS31</c:v>
                </c:pt>
                <c:pt idx="417">
                  <c:v>lS31.1</c:v>
                </c:pt>
                <c:pt idx="418">
                  <c:v>lS31.2</c:v>
                </c:pt>
                <c:pt idx="419">
                  <c:v>lS31.3</c:v>
                </c:pt>
                <c:pt idx="420">
                  <c:v>lS31.4</c:v>
                </c:pt>
                <c:pt idx="421">
                  <c:v>lS21</c:v>
                </c:pt>
                <c:pt idx="422">
                  <c:v>lS21.1</c:v>
                </c:pt>
                <c:pt idx="423">
                  <c:v>lS21.2</c:v>
                </c:pt>
                <c:pt idx="424">
                  <c:v>lS21.3</c:v>
                </c:pt>
                <c:pt idx="425">
                  <c:v>lS21.4</c:v>
                </c:pt>
                <c:pt idx="426">
                  <c:v>dL4</c:v>
                </c:pt>
                <c:pt idx="427">
                  <c:v>dL4.1</c:v>
                </c:pt>
                <c:pt idx="428">
                  <c:v>dL4.2</c:v>
                </c:pt>
                <c:pt idx="429">
                  <c:v>dL4.3</c:v>
                </c:pt>
                <c:pt idx="430">
                  <c:v>dL4.4</c:v>
                </c:pt>
                <c:pt idx="431">
                  <c:v>hL4</c:v>
                </c:pt>
                <c:pt idx="432">
                  <c:v>hL4.1</c:v>
                </c:pt>
                <c:pt idx="433">
                  <c:v>hL4.2</c:v>
                </c:pt>
                <c:pt idx="434">
                  <c:v>hL4.3</c:v>
                </c:pt>
                <c:pt idx="435">
                  <c:v>hL4.4</c:v>
                </c:pt>
                <c:pt idx="436">
                  <c:v>dS15</c:v>
                </c:pt>
                <c:pt idx="437">
                  <c:v>dS15.1</c:v>
                </c:pt>
                <c:pt idx="438">
                  <c:v>dS15.2</c:v>
                </c:pt>
                <c:pt idx="439">
                  <c:v>dS15.3</c:v>
                </c:pt>
                <c:pt idx="440">
                  <c:v>dS15.4</c:v>
                </c:pt>
                <c:pt idx="441">
                  <c:v>hS7</c:v>
                </c:pt>
                <c:pt idx="442">
                  <c:v>hS7.1</c:v>
                </c:pt>
                <c:pt idx="443">
                  <c:v>hS7.2</c:v>
                </c:pt>
                <c:pt idx="444">
                  <c:v>hS7.3</c:v>
                </c:pt>
                <c:pt idx="445">
                  <c:v>hS7.4</c:v>
                </c:pt>
                <c:pt idx="446">
                  <c:v>lS32</c:v>
                </c:pt>
                <c:pt idx="447">
                  <c:v>lS32.1</c:v>
                </c:pt>
                <c:pt idx="448">
                  <c:v>lS32.2</c:v>
                </c:pt>
                <c:pt idx="449">
                  <c:v>lS32.3</c:v>
                </c:pt>
                <c:pt idx="450">
                  <c:v>lS32.4</c:v>
                </c:pt>
                <c:pt idx="451">
                  <c:v>dS33</c:v>
                </c:pt>
                <c:pt idx="452">
                  <c:v>dS33.1</c:v>
                </c:pt>
                <c:pt idx="453">
                  <c:v>dS33.2</c:v>
                </c:pt>
                <c:pt idx="454">
                  <c:v>dS33.3</c:v>
                </c:pt>
                <c:pt idx="455">
                  <c:v>dS33.4</c:v>
                </c:pt>
                <c:pt idx="456">
                  <c:v>hS25</c:v>
                </c:pt>
                <c:pt idx="457">
                  <c:v>hS25.1</c:v>
                </c:pt>
                <c:pt idx="458">
                  <c:v>hS25.2</c:v>
                </c:pt>
                <c:pt idx="459">
                  <c:v>hS25.3</c:v>
                </c:pt>
                <c:pt idx="460">
                  <c:v>hS25.4</c:v>
                </c:pt>
                <c:pt idx="461">
                  <c:v>dS19</c:v>
                </c:pt>
                <c:pt idx="462">
                  <c:v>dS19.1</c:v>
                </c:pt>
                <c:pt idx="463">
                  <c:v>dS19.2</c:v>
                </c:pt>
                <c:pt idx="464">
                  <c:v>dS19.3</c:v>
                </c:pt>
                <c:pt idx="465">
                  <c:v>dS19.4</c:v>
                </c:pt>
                <c:pt idx="466">
                  <c:v>dS14</c:v>
                </c:pt>
                <c:pt idx="467">
                  <c:v>dS14.1</c:v>
                </c:pt>
                <c:pt idx="468">
                  <c:v>dS14.2</c:v>
                </c:pt>
                <c:pt idx="469">
                  <c:v>dS14.3</c:v>
                </c:pt>
                <c:pt idx="470">
                  <c:v>dS14.4</c:v>
                </c:pt>
                <c:pt idx="471">
                  <c:v>dS16</c:v>
                </c:pt>
                <c:pt idx="472">
                  <c:v>dS16.1</c:v>
                </c:pt>
                <c:pt idx="473">
                  <c:v>dS16.2</c:v>
                </c:pt>
                <c:pt idx="474">
                  <c:v>dS16.3</c:v>
                </c:pt>
                <c:pt idx="475">
                  <c:v>dS16.4</c:v>
                </c:pt>
                <c:pt idx="476">
                  <c:v>pS16</c:v>
                </c:pt>
                <c:pt idx="477">
                  <c:v>pS16.1</c:v>
                </c:pt>
                <c:pt idx="478">
                  <c:v>pS16.2</c:v>
                </c:pt>
                <c:pt idx="479">
                  <c:v>pS16.3</c:v>
                </c:pt>
                <c:pt idx="480">
                  <c:v>pS16.4</c:v>
                </c:pt>
                <c:pt idx="481">
                  <c:v>dL1</c:v>
                </c:pt>
                <c:pt idx="482">
                  <c:v>dL1.1</c:v>
                </c:pt>
                <c:pt idx="483">
                  <c:v>dL1.2</c:v>
                </c:pt>
                <c:pt idx="484">
                  <c:v>dL1.3</c:v>
                </c:pt>
                <c:pt idx="485">
                  <c:v>dL1.4</c:v>
                </c:pt>
                <c:pt idx="486">
                  <c:v>pL3</c:v>
                </c:pt>
                <c:pt idx="487">
                  <c:v>pL3.1</c:v>
                </c:pt>
                <c:pt idx="488">
                  <c:v>pL3.2</c:v>
                </c:pt>
                <c:pt idx="489">
                  <c:v>pL3.3</c:v>
                </c:pt>
                <c:pt idx="490">
                  <c:v>pL3.4</c:v>
                </c:pt>
                <c:pt idx="491">
                  <c:v>hL6</c:v>
                </c:pt>
                <c:pt idx="492">
                  <c:v>hL6.1</c:v>
                </c:pt>
                <c:pt idx="493">
                  <c:v>hL6.2</c:v>
                </c:pt>
                <c:pt idx="494">
                  <c:v>hL6.3</c:v>
                </c:pt>
                <c:pt idx="495">
                  <c:v>hL6.4</c:v>
                </c:pt>
                <c:pt idx="496">
                  <c:v>hS8</c:v>
                </c:pt>
                <c:pt idx="497">
                  <c:v>hS8.1</c:v>
                </c:pt>
                <c:pt idx="498">
                  <c:v>hS8.2</c:v>
                </c:pt>
                <c:pt idx="499">
                  <c:v>hS8.3</c:v>
                </c:pt>
                <c:pt idx="500">
                  <c:v>hS8.4</c:v>
                </c:pt>
                <c:pt idx="501">
                  <c:v>hS21</c:v>
                </c:pt>
                <c:pt idx="502">
                  <c:v>hS21.1</c:v>
                </c:pt>
                <c:pt idx="503">
                  <c:v>hS21.2</c:v>
                </c:pt>
                <c:pt idx="504">
                  <c:v>hS21.3</c:v>
                </c:pt>
                <c:pt idx="505">
                  <c:v>hS21.4</c:v>
                </c:pt>
                <c:pt idx="506">
                  <c:v>hS23</c:v>
                </c:pt>
                <c:pt idx="507">
                  <c:v>hS23.1</c:v>
                </c:pt>
                <c:pt idx="508">
                  <c:v>hS23.2</c:v>
                </c:pt>
                <c:pt idx="509">
                  <c:v>hS23.3</c:v>
                </c:pt>
                <c:pt idx="510">
                  <c:v>hS23.4</c:v>
                </c:pt>
                <c:pt idx="511">
                  <c:v>hS33</c:v>
                </c:pt>
                <c:pt idx="512">
                  <c:v>hS33.1</c:v>
                </c:pt>
                <c:pt idx="513">
                  <c:v>hS33.2</c:v>
                </c:pt>
                <c:pt idx="514">
                  <c:v>hS33.3</c:v>
                </c:pt>
                <c:pt idx="515">
                  <c:v>hS33.4</c:v>
                </c:pt>
                <c:pt idx="516">
                  <c:v>dS24</c:v>
                </c:pt>
                <c:pt idx="517">
                  <c:v>dS24.1</c:v>
                </c:pt>
                <c:pt idx="518">
                  <c:v>dS24.2</c:v>
                </c:pt>
                <c:pt idx="519">
                  <c:v>dS24.3</c:v>
                </c:pt>
                <c:pt idx="520">
                  <c:v>dS24.4</c:v>
                </c:pt>
                <c:pt idx="521">
                  <c:v>dS26</c:v>
                </c:pt>
                <c:pt idx="522">
                  <c:v>dS26.1</c:v>
                </c:pt>
                <c:pt idx="523">
                  <c:v>dS26.2</c:v>
                </c:pt>
                <c:pt idx="524">
                  <c:v>dS26.3</c:v>
                </c:pt>
                <c:pt idx="525">
                  <c:v>dS26.4</c:v>
                </c:pt>
                <c:pt idx="526">
                  <c:v>dS11</c:v>
                </c:pt>
                <c:pt idx="527">
                  <c:v>dS11.1</c:v>
                </c:pt>
                <c:pt idx="528">
                  <c:v>dS11.2</c:v>
                </c:pt>
                <c:pt idx="529">
                  <c:v>dS11.3</c:v>
                </c:pt>
                <c:pt idx="530">
                  <c:v>dS11.4</c:v>
                </c:pt>
                <c:pt idx="531">
                  <c:v>dS23</c:v>
                </c:pt>
                <c:pt idx="532">
                  <c:v>dS23.1</c:v>
                </c:pt>
                <c:pt idx="533">
                  <c:v>dS23.2</c:v>
                </c:pt>
                <c:pt idx="534">
                  <c:v>dS23.3</c:v>
                </c:pt>
                <c:pt idx="535">
                  <c:v>dS23.4</c:v>
                </c:pt>
                <c:pt idx="536">
                  <c:v>hS20</c:v>
                </c:pt>
                <c:pt idx="537">
                  <c:v>hS20.1</c:v>
                </c:pt>
                <c:pt idx="538">
                  <c:v>hS20.2</c:v>
                </c:pt>
                <c:pt idx="539">
                  <c:v>hS20.3</c:v>
                </c:pt>
                <c:pt idx="540">
                  <c:v>hS20.4</c:v>
                </c:pt>
                <c:pt idx="541">
                  <c:v>hS13</c:v>
                </c:pt>
                <c:pt idx="542">
                  <c:v>hS13.1</c:v>
                </c:pt>
                <c:pt idx="543">
                  <c:v>hS13.2</c:v>
                </c:pt>
                <c:pt idx="544">
                  <c:v>hS13.3</c:v>
                </c:pt>
                <c:pt idx="545">
                  <c:v>hS13.4</c:v>
                </c:pt>
                <c:pt idx="546">
                  <c:v>dL2</c:v>
                </c:pt>
                <c:pt idx="547">
                  <c:v>dL2.1</c:v>
                </c:pt>
                <c:pt idx="548">
                  <c:v>dL2.2</c:v>
                </c:pt>
                <c:pt idx="549">
                  <c:v>dL2.3</c:v>
                </c:pt>
                <c:pt idx="550">
                  <c:v>dL2.4</c:v>
                </c:pt>
                <c:pt idx="551">
                  <c:v>lS11</c:v>
                </c:pt>
                <c:pt idx="552">
                  <c:v>lS11.1</c:v>
                </c:pt>
                <c:pt idx="553">
                  <c:v>lS11.2</c:v>
                </c:pt>
                <c:pt idx="554">
                  <c:v>lS11.3</c:v>
                </c:pt>
                <c:pt idx="555">
                  <c:v>lS11.4</c:v>
                </c:pt>
                <c:pt idx="556">
                  <c:v>lS4</c:v>
                </c:pt>
                <c:pt idx="557">
                  <c:v>lS4.1</c:v>
                </c:pt>
                <c:pt idx="558">
                  <c:v>lS4.2</c:v>
                </c:pt>
                <c:pt idx="559">
                  <c:v>lS4.3</c:v>
                </c:pt>
                <c:pt idx="560">
                  <c:v>lS4.4</c:v>
                </c:pt>
                <c:pt idx="561">
                  <c:v>lS5</c:v>
                </c:pt>
                <c:pt idx="562">
                  <c:v>lS5.1</c:v>
                </c:pt>
                <c:pt idx="563">
                  <c:v>lS5.2</c:v>
                </c:pt>
                <c:pt idx="564">
                  <c:v>lS5.3</c:v>
                </c:pt>
                <c:pt idx="565">
                  <c:v>lS5.4</c:v>
                </c:pt>
                <c:pt idx="566">
                  <c:v>hS14</c:v>
                </c:pt>
                <c:pt idx="567">
                  <c:v>hS14.1</c:v>
                </c:pt>
                <c:pt idx="568">
                  <c:v>hS14.2</c:v>
                </c:pt>
                <c:pt idx="569">
                  <c:v>hS14.3</c:v>
                </c:pt>
                <c:pt idx="570">
                  <c:v>hS14.4</c:v>
                </c:pt>
                <c:pt idx="571">
                  <c:v>pS17</c:v>
                </c:pt>
                <c:pt idx="572">
                  <c:v>pS17.1</c:v>
                </c:pt>
                <c:pt idx="573">
                  <c:v>pS17.2</c:v>
                </c:pt>
                <c:pt idx="574">
                  <c:v>pS17.3</c:v>
                </c:pt>
                <c:pt idx="575">
                  <c:v>pS17.4</c:v>
                </c:pt>
                <c:pt idx="576">
                  <c:v>hS18</c:v>
                </c:pt>
                <c:pt idx="577">
                  <c:v>hS18.1</c:v>
                </c:pt>
                <c:pt idx="578">
                  <c:v>hS18.2</c:v>
                </c:pt>
                <c:pt idx="579">
                  <c:v>hS18.3</c:v>
                </c:pt>
                <c:pt idx="580">
                  <c:v>hS18.4</c:v>
                </c:pt>
                <c:pt idx="581">
                  <c:v>pS27</c:v>
                </c:pt>
                <c:pt idx="582">
                  <c:v>pS27.1</c:v>
                </c:pt>
                <c:pt idx="583">
                  <c:v>pS27.2</c:v>
                </c:pt>
                <c:pt idx="584">
                  <c:v>pS27.3</c:v>
                </c:pt>
                <c:pt idx="585">
                  <c:v>pS27.4</c:v>
                </c:pt>
                <c:pt idx="586">
                  <c:v>lS10</c:v>
                </c:pt>
                <c:pt idx="587">
                  <c:v>lS10.1</c:v>
                </c:pt>
                <c:pt idx="588">
                  <c:v>lS10.2</c:v>
                </c:pt>
                <c:pt idx="589">
                  <c:v>lS10.3</c:v>
                </c:pt>
                <c:pt idx="590">
                  <c:v>lS10.4</c:v>
                </c:pt>
                <c:pt idx="591">
                  <c:v>dS13</c:v>
                </c:pt>
                <c:pt idx="592">
                  <c:v>dS13.1</c:v>
                </c:pt>
                <c:pt idx="593">
                  <c:v>dS13.2</c:v>
                </c:pt>
                <c:pt idx="594">
                  <c:v>dS13.3</c:v>
                </c:pt>
                <c:pt idx="595">
                  <c:v>dS13.4</c:v>
                </c:pt>
                <c:pt idx="596">
                  <c:v>hS27</c:v>
                </c:pt>
                <c:pt idx="597">
                  <c:v>hS27.1</c:v>
                </c:pt>
                <c:pt idx="598">
                  <c:v>hS27.2</c:v>
                </c:pt>
                <c:pt idx="599">
                  <c:v>hS27.3</c:v>
                </c:pt>
                <c:pt idx="600">
                  <c:v>hS27.4</c:v>
                </c:pt>
                <c:pt idx="601">
                  <c:v>pS30</c:v>
                </c:pt>
                <c:pt idx="602">
                  <c:v>pS30.1</c:v>
                </c:pt>
                <c:pt idx="603">
                  <c:v>pS30.2</c:v>
                </c:pt>
                <c:pt idx="604">
                  <c:v>pS30.3</c:v>
                </c:pt>
                <c:pt idx="605">
                  <c:v>pS30.4</c:v>
                </c:pt>
                <c:pt idx="606">
                  <c:v>pS26</c:v>
                </c:pt>
                <c:pt idx="607">
                  <c:v>pS26.1</c:v>
                </c:pt>
                <c:pt idx="608">
                  <c:v>pS26.2</c:v>
                </c:pt>
                <c:pt idx="609">
                  <c:v>pS26.3</c:v>
                </c:pt>
                <c:pt idx="610">
                  <c:v>pS26.4</c:v>
                </c:pt>
                <c:pt idx="611">
                  <c:v>pL1</c:v>
                </c:pt>
                <c:pt idx="612">
                  <c:v>pL1.1</c:v>
                </c:pt>
                <c:pt idx="613">
                  <c:v>pL1.2</c:v>
                </c:pt>
                <c:pt idx="614">
                  <c:v>pL1.3</c:v>
                </c:pt>
                <c:pt idx="615">
                  <c:v>pL1.4</c:v>
                </c:pt>
                <c:pt idx="616">
                  <c:v>hS24</c:v>
                </c:pt>
                <c:pt idx="617">
                  <c:v>hS24.1</c:v>
                </c:pt>
                <c:pt idx="618">
                  <c:v>hS24.2</c:v>
                </c:pt>
                <c:pt idx="619">
                  <c:v>hS24.3</c:v>
                </c:pt>
                <c:pt idx="620">
                  <c:v>hS24.4</c:v>
                </c:pt>
                <c:pt idx="621">
                  <c:v>dS4</c:v>
                </c:pt>
                <c:pt idx="622">
                  <c:v>dS4.1</c:v>
                </c:pt>
                <c:pt idx="623">
                  <c:v>dS4.2</c:v>
                </c:pt>
                <c:pt idx="624">
                  <c:v>dS4.3</c:v>
                </c:pt>
                <c:pt idx="625">
                  <c:v>dS4.4</c:v>
                </c:pt>
                <c:pt idx="626">
                  <c:v>pL6</c:v>
                </c:pt>
                <c:pt idx="627">
                  <c:v>pL6.1</c:v>
                </c:pt>
                <c:pt idx="628">
                  <c:v>pL6.2</c:v>
                </c:pt>
                <c:pt idx="629">
                  <c:v>pL6.3</c:v>
                </c:pt>
                <c:pt idx="630">
                  <c:v>pL6.4</c:v>
                </c:pt>
                <c:pt idx="631">
                  <c:v>lS14</c:v>
                </c:pt>
                <c:pt idx="632">
                  <c:v>lS14.1</c:v>
                </c:pt>
                <c:pt idx="633">
                  <c:v>lS14.2</c:v>
                </c:pt>
                <c:pt idx="634">
                  <c:v>lS14.3</c:v>
                </c:pt>
                <c:pt idx="635">
                  <c:v>lS14.4</c:v>
                </c:pt>
              </c:strCache>
            </c:strRef>
          </c:cat>
          <c:val>
            <c:numRef>
              <c:f>'Raw pigments'!$M$2:$M$637</c:f>
              <c:numCache>
                <c:formatCode>General</c:formatCode>
                <c:ptCount val="636"/>
                <c:pt idx="0">
                  <c:v>2244.9004610391576</c:v>
                </c:pt>
                <c:pt idx="1">
                  <c:v>2533.1811540560784</c:v>
                </c:pt>
                <c:pt idx="2">
                  <c:v>2540.2013548575069</c:v>
                </c:pt>
                <c:pt idx="3">
                  <c:v>2447.0495562780434</c:v>
                </c:pt>
                <c:pt idx="4">
                  <c:v>2321.500141082458</c:v>
                </c:pt>
                <c:pt idx="5">
                  <c:v>2402.0341797172359</c:v>
                </c:pt>
                <c:pt idx="6">
                  <c:v>4950.7445785750861</c:v>
                </c:pt>
                <c:pt idx="7">
                  <c:v>4909.2293796446138</c:v>
                </c:pt>
                <c:pt idx="8">
                  <c:v>5001.049306320132</c:v>
                </c:pt>
                <c:pt idx="9">
                  <c:v>1562.6544734273389</c:v>
                </c:pt>
                <c:pt idx="10">
                  <c:v>1629.3496040782566</c:v>
                </c:pt>
                <c:pt idx="11">
                  <c:v>1639.885955412868</c:v>
                </c:pt>
                <c:pt idx="12">
                  <c:v>3540.8274627878159</c:v>
                </c:pt>
                <c:pt idx="13">
                  <c:v>3503.4036841464404</c:v>
                </c:pt>
                <c:pt idx="14">
                  <c:v>3420.4066968680868</c:v>
                </c:pt>
                <c:pt idx="15">
                  <c:v>2196.4862744850384</c:v>
                </c:pt>
                <c:pt idx="16">
                  <c:v>2126.3480428594676</c:v>
                </c:pt>
                <c:pt idx="17">
                  <c:v>2113.1809748155802</c:v>
                </c:pt>
                <c:pt idx="18">
                  <c:v>2555.1470375068975</c:v>
                </c:pt>
                <c:pt idx="19">
                  <c:v>2452.8106797160103</c:v>
                </c:pt>
                <c:pt idx="20">
                  <c:v>2473.9870408770948</c:v>
                </c:pt>
                <c:pt idx="21">
                  <c:v>1487.1866763386506</c:v>
                </c:pt>
                <c:pt idx="22">
                  <c:v>1468.7583805198494</c:v>
                </c:pt>
                <c:pt idx="23">
                  <c:v>1467.4179058486727</c:v>
                </c:pt>
                <c:pt idx="24">
                  <c:v>1672.2626228276981</c:v>
                </c:pt>
                <c:pt idx="25">
                  <c:v>1747.1680527242363</c:v>
                </c:pt>
                <c:pt idx="26">
                  <c:v>1786.4644305292882</c:v>
                </c:pt>
                <c:pt idx="27">
                  <c:v>1241.2058525556449</c:v>
                </c:pt>
                <c:pt idx="28">
                  <c:v>1224.904565836712</c:v>
                </c:pt>
                <c:pt idx="29">
                  <c:v>1242.7369455481594</c:v>
                </c:pt>
                <c:pt idx="30">
                  <c:v>1942.472377281023</c:v>
                </c:pt>
                <c:pt idx="31">
                  <c:v>1866.7223678727325</c:v>
                </c:pt>
                <c:pt idx="32">
                  <c:v>1919.4530746499399</c:v>
                </c:pt>
                <c:pt idx="33">
                  <c:v>1628.5243526010604</c:v>
                </c:pt>
                <c:pt idx="34">
                  <c:v>1658.3037280320195</c:v>
                </c:pt>
                <c:pt idx="35">
                  <c:v>1603.8133183838834</c:v>
                </c:pt>
                <c:pt idx="36">
                  <c:v>1304.9546792421493</c:v>
                </c:pt>
                <c:pt idx="37">
                  <c:v>1325.2272936771376</c:v>
                </c:pt>
                <c:pt idx="38">
                  <c:v>1331.8198334321755</c:v>
                </c:pt>
                <c:pt idx="39">
                  <c:v>1391.8996664289937</c:v>
                </c:pt>
                <c:pt idx="40">
                  <c:v>1359.1709797680292</c:v>
                </c:pt>
                <c:pt idx="41">
                  <c:v>1397.9002836484231</c:v>
                </c:pt>
                <c:pt idx="42">
                  <c:v>1924.3997424605611</c:v>
                </c:pt>
                <c:pt idx="43">
                  <c:v>1954.1266391072327</c:v>
                </c:pt>
                <c:pt idx="44">
                  <c:v>1973.2818249573515</c:v>
                </c:pt>
                <c:pt idx="45">
                  <c:v>1622.3441643711194</c:v>
                </c:pt>
                <c:pt idx="46">
                  <c:v>1598.9058723672124</c:v>
                </c:pt>
                <c:pt idx="47">
                  <c:v>1602.3962711526442</c:v>
                </c:pt>
                <c:pt idx="48">
                  <c:v>5583.0323354630491</c:v>
                </c:pt>
                <c:pt idx="49">
                  <c:v>5444.473962568949</c:v>
                </c:pt>
                <c:pt idx="50">
                  <c:v>5616.7004739184995</c:v>
                </c:pt>
                <c:pt idx="51">
                  <c:v>1507.0090432637244</c:v>
                </c:pt>
                <c:pt idx="52">
                  <c:v>1531.4679397247126</c:v>
                </c:pt>
                <c:pt idx="53">
                  <c:v>1537.0760913981485</c:v>
                </c:pt>
                <c:pt idx="54">
                  <c:v>4091.5323163943103</c:v>
                </c:pt>
                <c:pt idx="55">
                  <c:v>4076.5022614998402</c:v>
                </c:pt>
                <c:pt idx="56">
                  <c:v>4040.0891820090897</c:v>
                </c:pt>
                <c:pt idx="57">
                  <c:v>2216.1231958561243</c:v>
                </c:pt>
                <c:pt idx="58">
                  <c:v>2264.4891237767174</c:v>
                </c:pt>
                <c:pt idx="59">
                  <c:v>2168.6947671635494</c:v>
                </c:pt>
                <c:pt idx="60">
                  <c:v>4812.0935299091707</c:v>
                </c:pt>
                <c:pt idx="61">
                  <c:v>4896.0088116157167</c:v>
                </c:pt>
                <c:pt idx="62">
                  <c:v>5005.8019734358213</c:v>
                </c:pt>
                <c:pt idx="63">
                  <c:v>1484.1436832988452</c:v>
                </c:pt>
                <c:pt idx="64">
                  <c:v>1435.4560838291702</c:v>
                </c:pt>
                <c:pt idx="65">
                  <c:v>1481.6943830184839</c:v>
                </c:pt>
                <c:pt idx="66">
                  <c:v>2470.6458493511996</c:v>
                </c:pt>
                <c:pt idx="67">
                  <c:v>2418.8369760688606</c:v>
                </c:pt>
                <c:pt idx="68">
                  <c:v>2412.1540939367651</c:v>
                </c:pt>
                <c:pt idx="69">
                  <c:v>1764.1008863551028</c:v>
                </c:pt>
                <c:pt idx="70">
                  <c:v>1768.4802407729362</c:v>
                </c:pt>
                <c:pt idx="71">
                  <c:v>1768.9252853624432</c:v>
                </c:pt>
                <c:pt idx="72">
                  <c:v>5043.974737528586</c:v>
                </c:pt>
                <c:pt idx="73">
                  <c:v>5127.7677435152955</c:v>
                </c:pt>
                <c:pt idx="74">
                  <c:v>5101.9351407295353</c:v>
                </c:pt>
                <c:pt idx="75">
                  <c:v>2356.5035133580682</c:v>
                </c:pt>
                <c:pt idx="76">
                  <c:v>2344.4218699631542</c:v>
                </c:pt>
                <c:pt idx="77">
                  <c:v>2334.8535904827022</c:v>
                </c:pt>
                <c:pt idx="78">
                  <c:v>1861.9925100517619</c:v>
                </c:pt>
                <c:pt idx="79">
                  <c:v>1798.1752145118476</c:v>
                </c:pt>
                <c:pt idx="80">
                  <c:v>1842.778132547086</c:v>
                </c:pt>
                <c:pt idx="81">
                  <c:v>2034.6518298249457</c:v>
                </c:pt>
                <c:pt idx="82">
                  <c:v>2029.6831469811632</c:v>
                </c:pt>
                <c:pt idx="83">
                  <c:v>2003.8958245886488</c:v>
                </c:pt>
                <c:pt idx="84">
                  <c:v>2193.4616611120437</c:v>
                </c:pt>
                <c:pt idx="85">
                  <c:v>2166.9822562582958</c:v>
                </c:pt>
                <c:pt idx="86">
                  <c:v>2202.805402924997</c:v>
                </c:pt>
                <c:pt idx="87">
                  <c:v>2522.5447816527394</c:v>
                </c:pt>
                <c:pt idx="88">
                  <c:v>2902.3502835689628</c:v>
                </c:pt>
                <c:pt idx="89">
                  <c:v>2945.6104716234786</c:v>
                </c:pt>
                <c:pt idx="90">
                  <c:v>2015.1307334480791</c:v>
                </c:pt>
                <c:pt idx="91">
                  <c:v>2016.4406362785467</c:v>
                </c:pt>
                <c:pt idx="92">
                  <c:v>2003.9714977311385</c:v>
                </c:pt>
                <c:pt idx="93">
                  <c:v>2545.4015618436392</c:v>
                </c:pt>
                <c:pt idx="94">
                  <c:v>2498.4331671734044</c:v>
                </c:pt>
                <c:pt idx="95">
                  <c:v>2564.7883260054241</c:v>
                </c:pt>
                <c:pt idx="96">
                  <c:v>2411.5929761546727</c:v>
                </c:pt>
                <c:pt idx="97">
                  <c:v>2404.6007252290788</c:v>
                </c:pt>
                <c:pt idx="98">
                  <c:v>2430.2989889648361</c:v>
                </c:pt>
                <c:pt idx="99">
                  <c:v>5215.8979084254697</c:v>
                </c:pt>
                <c:pt idx="100">
                  <c:v>5217.152843027432</c:v>
                </c:pt>
                <c:pt idx="101">
                  <c:v>5207.9850239584775</c:v>
                </c:pt>
                <c:pt idx="102">
                  <c:v>1558.8619782857113</c:v>
                </c:pt>
                <c:pt idx="103">
                  <c:v>1554.1543588425022</c:v>
                </c:pt>
                <c:pt idx="104">
                  <c:v>1554.9240524721463</c:v>
                </c:pt>
                <c:pt idx="105">
                  <c:v>2134.5568657573895</c:v>
                </c:pt>
                <c:pt idx="106">
                  <c:v>2171.0202714980433</c:v>
                </c:pt>
                <c:pt idx="107">
                  <c:v>2174.9865493999573</c:v>
                </c:pt>
                <c:pt idx="108">
                  <c:v>4367.2571740530457</c:v>
                </c:pt>
                <c:pt idx="109">
                  <c:v>4368.9262509432647</c:v>
                </c:pt>
                <c:pt idx="110">
                  <c:v>4425.6043486284534</c:v>
                </c:pt>
                <c:pt idx="111">
                  <c:v>5603.2268009319687</c:v>
                </c:pt>
                <c:pt idx="112">
                  <c:v>5560.7451633921173</c:v>
                </c:pt>
                <c:pt idx="113">
                  <c:v>5582.1284634432332</c:v>
                </c:pt>
                <c:pt idx="114">
                  <c:v>5310.0854596835406</c:v>
                </c:pt>
                <c:pt idx="115">
                  <c:v>5364.8332864502108</c:v>
                </c:pt>
                <c:pt idx="116">
                  <c:v>5428.7161254225521</c:v>
                </c:pt>
                <c:pt idx="117">
                  <c:v>1814.5314969482013</c:v>
                </c:pt>
                <c:pt idx="118">
                  <c:v>1818.1331149750197</c:v>
                </c:pt>
                <c:pt idx="119">
                  <c:v>1796.5680961343505</c:v>
                </c:pt>
                <c:pt idx="120">
                  <c:v>2160.6382410673982</c:v>
                </c:pt>
                <c:pt idx="121">
                  <c:v>2502.1227109146985</c:v>
                </c:pt>
                <c:pt idx="122">
                  <c:v>2603.7864576562624</c:v>
                </c:pt>
                <c:pt idx="123">
                  <c:v>2050.252886645826</c:v>
                </c:pt>
                <c:pt idx="124">
                  <c:v>1991.5421174532553</c:v>
                </c:pt>
                <c:pt idx="125">
                  <c:v>2014.7491163595023</c:v>
                </c:pt>
                <c:pt idx="126">
                  <c:v>1542.313818208142</c:v>
                </c:pt>
                <c:pt idx="127">
                  <c:v>1394.5740549427144</c:v>
                </c:pt>
                <c:pt idx="128">
                  <c:v>1408.8412217543962</c:v>
                </c:pt>
                <c:pt idx="129">
                  <c:v>2356.3743424644795</c:v>
                </c:pt>
                <c:pt idx="130">
                  <c:v>2373.7745694125647</c:v>
                </c:pt>
                <c:pt idx="131">
                  <c:v>2312.4961042749937</c:v>
                </c:pt>
                <c:pt idx="132">
                  <c:v>1774.3896869804694</c:v>
                </c:pt>
                <c:pt idx="133">
                  <c:v>1832.7459494242971</c:v>
                </c:pt>
                <c:pt idx="134">
                  <c:v>1861.5350006189753</c:v>
                </c:pt>
                <c:pt idx="135">
                  <c:v>1669.7844103829918</c:v>
                </c:pt>
                <c:pt idx="136">
                  <c:v>1607.9618133151337</c:v>
                </c:pt>
                <c:pt idx="137">
                  <c:v>1639.5507818051863</c:v>
                </c:pt>
                <c:pt idx="138">
                  <c:v>2444.9542409200558</c:v>
                </c:pt>
                <c:pt idx="139">
                  <c:v>2554.6513280736726</c:v>
                </c:pt>
                <c:pt idx="140">
                  <c:v>2595.7258135968455</c:v>
                </c:pt>
                <c:pt idx="141">
                  <c:v>2615.023848798804</c:v>
                </c:pt>
                <c:pt idx="142">
                  <c:v>2816.0886947710919</c:v>
                </c:pt>
                <c:pt idx="143">
                  <c:v>2738.0961474314595</c:v>
                </c:pt>
                <c:pt idx="144">
                  <c:v>1442.1626484860258</c:v>
                </c:pt>
                <c:pt idx="145">
                  <c:v>1460.7068538570347</c:v>
                </c:pt>
                <c:pt idx="146">
                  <c:v>1471.7829464854419</c:v>
                </c:pt>
                <c:pt idx="147">
                  <c:v>2780.2405231016887</c:v>
                </c:pt>
                <c:pt idx="148">
                  <c:v>2738.3319275955782</c:v>
                </c:pt>
                <c:pt idx="149">
                  <c:v>2797.0613419736846</c:v>
                </c:pt>
                <c:pt idx="150">
                  <c:v>1003.7031177063187</c:v>
                </c:pt>
                <c:pt idx="151">
                  <c:v>995.00950395014468</c:v>
                </c:pt>
                <c:pt idx="152">
                  <c:v>1001.7552229660914</c:v>
                </c:pt>
                <c:pt idx="153">
                  <c:v>1257.0500677269081</c:v>
                </c:pt>
                <c:pt idx="154">
                  <c:v>1275.1833356721704</c:v>
                </c:pt>
                <c:pt idx="155">
                  <c:v>1251.2471414672639</c:v>
                </c:pt>
                <c:pt idx="156">
                  <c:v>2144.1726914291439</c:v>
                </c:pt>
                <c:pt idx="157">
                  <c:v>2408.317752906406</c:v>
                </c:pt>
                <c:pt idx="158">
                  <c:v>2453.9714644242968</c:v>
                </c:pt>
                <c:pt idx="159">
                  <c:v>3148.7873457302335</c:v>
                </c:pt>
                <c:pt idx="160">
                  <c:v>3329.6418896186974</c:v>
                </c:pt>
                <c:pt idx="161">
                  <c:v>3329.7940534709242</c:v>
                </c:pt>
                <c:pt idx="162">
                  <c:v>4653.1909935838557</c:v>
                </c:pt>
                <c:pt idx="163">
                  <c:v>4671.9129690000645</c:v>
                </c:pt>
                <c:pt idx="164">
                  <c:v>4682.3415891288287</c:v>
                </c:pt>
                <c:pt idx="165">
                  <c:v>2233.0356598936319</c:v>
                </c:pt>
                <c:pt idx="166">
                  <c:v>2179.6852580230693</c:v>
                </c:pt>
                <c:pt idx="167">
                  <c:v>2186.2903291032585</c:v>
                </c:pt>
                <c:pt idx="168">
                  <c:v>1413.1846306332827</c:v>
                </c:pt>
                <c:pt idx="169">
                  <c:v>1428.6255049772401</c:v>
                </c:pt>
                <c:pt idx="170">
                  <c:v>1425.7000533226524</c:v>
                </c:pt>
                <c:pt idx="171">
                  <c:v>1153.616292097048</c:v>
                </c:pt>
                <c:pt idx="172">
                  <c:v>1192.6714828909596</c:v>
                </c:pt>
                <c:pt idx="173">
                  <c:v>1182.1983695585536</c:v>
                </c:pt>
                <c:pt idx="174">
                  <c:v>1781.3002932839267</c:v>
                </c:pt>
                <c:pt idx="175">
                  <c:v>1820.0782617179702</c:v>
                </c:pt>
                <c:pt idx="176">
                  <c:v>1825.7313002223241</c:v>
                </c:pt>
                <c:pt idx="177">
                  <c:v>3499.5091051775603</c:v>
                </c:pt>
                <c:pt idx="178">
                  <c:v>3553.0712415392759</c:v>
                </c:pt>
                <c:pt idx="179">
                  <c:v>3563.7307271694772</c:v>
                </c:pt>
                <c:pt idx="180">
                  <c:v>1302.5488040487792</c:v>
                </c:pt>
                <c:pt idx="181">
                  <c:v>1303.8464836632436</c:v>
                </c:pt>
                <c:pt idx="182">
                  <c:v>1304.0560350611886</c:v>
                </c:pt>
                <c:pt idx="183">
                  <c:v>1708.6925685358683</c:v>
                </c:pt>
                <c:pt idx="184">
                  <c:v>1722.8941427575116</c:v>
                </c:pt>
                <c:pt idx="185">
                  <c:v>1750.4106952312427</c:v>
                </c:pt>
                <c:pt idx="186">
                  <c:v>1040.3389363135261</c:v>
                </c:pt>
                <c:pt idx="187">
                  <c:v>1032.7841042547821</c:v>
                </c:pt>
                <c:pt idx="188">
                  <c:v>1038.0833038719177</c:v>
                </c:pt>
                <c:pt idx="189">
                  <c:v>2965.9792795217591</c:v>
                </c:pt>
                <c:pt idx="190">
                  <c:v>3044.0825093198096</c:v>
                </c:pt>
                <c:pt idx="191">
                  <c:v>3016.4107465564816</c:v>
                </c:pt>
                <c:pt idx="192">
                  <c:v>2440.5392819830759</c:v>
                </c:pt>
                <c:pt idx="193">
                  <c:v>2465.8275489403923</c:v>
                </c:pt>
                <c:pt idx="194">
                  <c:v>2468.8884836278667</c:v>
                </c:pt>
                <c:pt idx="195">
                  <c:v>862.32589210606352</c:v>
                </c:pt>
                <c:pt idx="196">
                  <c:v>859.60597513215896</c:v>
                </c:pt>
                <c:pt idx="197">
                  <c:v>876.83403345749343</c:v>
                </c:pt>
                <c:pt idx="198">
                  <c:v>1321.0612437741815</c:v>
                </c:pt>
                <c:pt idx="199">
                  <c:v>1346.3832599325704</c:v>
                </c:pt>
                <c:pt idx="200">
                  <c:v>1349.0975049953272</c:v>
                </c:pt>
                <c:pt idx="201">
                  <c:v>934.69578195040754</c:v>
                </c:pt>
                <c:pt idx="202">
                  <c:v>920.29964999415506</c:v>
                </c:pt>
                <c:pt idx="203">
                  <c:v>931.22108441343335</c:v>
                </c:pt>
                <c:pt idx="204">
                  <c:v>860.12537242184953</c:v>
                </c:pt>
                <c:pt idx="205">
                  <c:v>881.49876637640909</c:v>
                </c:pt>
                <c:pt idx="206">
                  <c:v>887.66187149735515</c:v>
                </c:pt>
                <c:pt idx="207">
                  <c:v>911.34116171214862</c:v>
                </c:pt>
                <c:pt idx="208">
                  <c:v>901.56671711219769</c:v>
                </c:pt>
                <c:pt idx="209">
                  <c:v>910.59443687135808</c:v>
                </c:pt>
                <c:pt idx="210">
                  <c:v>1074.0498603283652</c:v>
                </c:pt>
                <c:pt idx="211">
                  <c:v>1099.633393820978</c:v>
                </c:pt>
                <c:pt idx="212">
                  <c:v>1031.1842405177176</c:v>
                </c:pt>
                <c:pt idx="213">
                  <c:v>569.84626312788532</c:v>
                </c:pt>
                <c:pt idx="214">
                  <c:v>589.67406535443536</c:v>
                </c:pt>
                <c:pt idx="215">
                  <c:v>605.92112661432395</c:v>
                </c:pt>
                <c:pt idx="216">
                  <c:v>782.43366300495063</c:v>
                </c:pt>
                <c:pt idx="217">
                  <c:v>827.71712075467758</c:v>
                </c:pt>
                <c:pt idx="218">
                  <c:v>840.09612301880634</c:v>
                </c:pt>
                <c:pt idx="219">
                  <c:v>824.13065101071822</c:v>
                </c:pt>
                <c:pt idx="220">
                  <c:v>830.1587743143632</c:v>
                </c:pt>
                <c:pt idx="221">
                  <c:v>824.30944051376741</c:v>
                </c:pt>
                <c:pt idx="222">
                  <c:v>1325.5284696433744</c:v>
                </c:pt>
                <c:pt idx="223">
                  <c:v>1336.4819246108311</c:v>
                </c:pt>
                <c:pt idx="224">
                  <c:v>1305.6635902701848</c:v>
                </c:pt>
                <c:pt idx="225">
                  <c:v>1813.7606618196937</c:v>
                </c:pt>
                <c:pt idx="226">
                  <c:v>1822.4965651947716</c:v>
                </c:pt>
                <c:pt idx="227">
                  <c:v>1870.9742335044571</c:v>
                </c:pt>
                <c:pt idx="228">
                  <c:v>975.34411510105474</c:v>
                </c:pt>
                <c:pt idx="229">
                  <c:v>959.71290558799637</c:v>
                </c:pt>
                <c:pt idx="230">
                  <c:v>953.96643416658026</c:v>
                </c:pt>
                <c:pt idx="231">
                  <c:v>549.37904154950274</c:v>
                </c:pt>
                <c:pt idx="232">
                  <c:v>545.80985404477804</c:v>
                </c:pt>
                <c:pt idx="233">
                  <c:v>550.6961349864855</c:v>
                </c:pt>
                <c:pt idx="234">
                  <c:v>588.92464695974309</c:v>
                </c:pt>
                <c:pt idx="235">
                  <c:v>596.33329337283828</c:v>
                </c:pt>
                <c:pt idx="236">
                  <c:v>586.87544023810153</c:v>
                </c:pt>
                <c:pt idx="237">
                  <c:v>500.54879920572279</c:v>
                </c:pt>
                <c:pt idx="238">
                  <c:v>488.12759372581445</c:v>
                </c:pt>
                <c:pt idx="239">
                  <c:v>505.38056549482968</c:v>
                </c:pt>
                <c:pt idx="240">
                  <c:v>490.56521340139363</c:v>
                </c:pt>
                <c:pt idx="241">
                  <c:v>520.59034891752947</c:v>
                </c:pt>
                <c:pt idx="242">
                  <c:v>495.00875713270341</c:v>
                </c:pt>
                <c:pt idx="243">
                  <c:v>989.48460895030973</c:v>
                </c:pt>
                <c:pt idx="244">
                  <c:v>1140.1331255405444</c:v>
                </c:pt>
                <c:pt idx="245">
                  <c:v>1169.3768116469478</c:v>
                </c:pt>
                <c:pt idx="246">
                  <c:v>2005.7495359209363</c:v>
                </c:pt>
                <c:pt idx="247">
                  <c:v>1964.4862774518081</c:v>
                </c:pt>
                <c:pt idx="248">
                  <c:v>1964.8185741630821</c:v>
                </c:pt>
                <c:pt idx="249">
                  <c:v>1618.9064542798335</c:v>
                </c:pt>
                <c:pt idx="250">
                  <c:v>1613.1130135274893</c:v>
                </c:pt>
                <c:pt idx="251">
                  <c:v>1612.5596924757865</c:v>
                </c:pt>
                <c:pt idx="252">
                  <c:v>966.13615457229866</c:v>
                </c:pt>
                <c:pt idx="253">
                  <c:v>944.96771183420481</c:v>
                </c:pt>
                <c:pt idx="254">
                  <c:v>961.65227847024198</c:v>
                </c:pt>
                <c:pt idx="255">
                  <c:v>1235.8848257908614</c:v>
                </c:pt>
                <c:pt idx="256">
                  <c:v>1144.0258482609081</c:v>
                </c:pt>
                <c:pt idx="257">
                  <c:v>1170.524399210844</c:v>
                </c:pt>
                <c:pt idx="258">
                  <c:v>2535.338505473635</c:v>
                </c:pt>
                <c:pt idx="259">
                  <c:v>2535.882322477848</c:v>
                </c:pt>
                <c:pt idx="260">
                  <c:v>2564.1420321907526</c:v>
                </c:pt>
                <c:pt idx="261">
                  <c:v>1041.7216600785805</c:v>
                </c:pt>
                <c:pt idx="262">
                  <c:v>1039.8140784724801</c:v>
                </c:pt>
                <c:pt idx="263">
                  <c:v>1032.2391840559462</c:v>
                </c:pt>
                <c:pt idx="264">
                  <c:v>1035.581772791794</c:v>
                </c:pt>
                <c:pt idx="265">
                  <c:v>1026.3429536228064</c:v>
                </c:pt>
                <c:pt idx="266">
                  <c:v>1017.3019021056328</c:v>
                </c:pt>
                <c:pt idx="267">
                  <c:v>1583.3332047787962</c:v>
                </c:pt>
                <c:pt idx="268">
                  <c:v>1580.6114447516964</c:v>
                </c:pt>
                <c:pt idx="269">
                  <c:v>1595.1114472051061</c:v>
                </c:pt>
                <c:pt idx="270">
                  <c:v>2466.3645191574669</c:v>
                </c:pt>
                <c:pt idx="271">
                  <c:v>2503.3415207029411</c:v>
                </c:pt>
                <c:pt idx="272">
                  <c:v>2507.1079986005029</c:v>
                </c:pt>
                <c:pt idx="273">
                  <c:v>1184.4797441029766</c:v>
                </c:pt>
                <c:pt idx="274">
                  <c:v>1170.9292502311882</c:v>
                </c:pt>
                <c:pt idx="275">
                  <c:v>1171.7734652027164</c:v>
                </c:pt>
                <c:pt idx="276">
                  <c:v>1695.3098525517319</c:v>
                </c:pt>
                <c:pt idx="277">
                  <c:v>1729.9892751032037</c:v>
                </c:pt>
                <c:pt idx="278">
                  <c:v>1690.9453908951491</c:v>
                </c:pt>
                <c:pt idx="279">
                  <c:v>2853.9304876011779</c:v>
                </c:pt>
                <c:pt idx="280">
                  <c:v>2853.4649954688266</c:v>
                </c:pt>
                <c:pt idx="281">
                  <c:v>2928.0289514933952</c:v>
                </c:pt>
                <c:pt idx="282">
                  <c:v>884.63989924352472</c:v>
                </c:pt>
                <c:pt idx="283">
                  <c:v>871.77412926957322</c:v>
                </c:pt>
                <c:pt idx="284">
                  <c:v>884.33783875247991</c:v>
                </c:pt>
                <c:pt idx="285">
                  <c:v>1823.089422932457</c:v>
                </c:pt>
                <c:pt idx="286">
                  <c:v>1805.2563964050523</c:v>
                </c:pt>
                <c:pt idx="287">
                  <c:v>1819.3125708590478</c:v>
                </c:pt>
                <c:pt idx="288">
                  <c:v>1773.7845778426661</c:v>
                </c:pt>
                <c:pt idx="289">
                  <c:v>1807.8824961634693</c:v>
                </c:pt>
                <c:pt idx="290">
                  <c:v>1808.5243725766209</c:v>
                </c:pt>
                <c:pt idx="291">
                  <c:v>2003.620523050291</c:v>
                </c:pt>
                <c:pt idx="292">
                  <c:v>2044.115048720997</c:v>
                </c:pt>
                <c:pt idx="293">
                  <c:v>2055.7373372230177</c:v>
                </c:pt>
                <c:pt idx="294">
                  <c:v>1631.2493585548846</c:v>
                </c:pt>
                <c:pt idx="295">
                  <c:v>1827.0733768870014</c:v>
                </c:pt>
                <c:pt idx="296">
                  <c:v>1805.8251218750563</c:v>
                </c:pt>
                <c:pt idx="297">
                  <c:v>2734.6674605352614</c:v>
                </c:pt>
                <c:pt idx="298">
                  <c:v>2716.2911288185528</c:v>
                </c:pt>
                <c:pt idx="299">
                  <c:v>2784.4528327947655</c:v>
                </c:pt>
                <c:pt idx="300">
                  <c:v>998.74781849064289</c:v>
                </c:pt>
                <c:pt idx="301">
                  <c:v>973.64140621939589</c:v>
                </c:pt>
                <c:pt idx="302">
                  <c:v>979.80020747188485</c:v>
                </c:pt>
                <c:pt idx="303">
                  <c:v>949.39085517613807</c:v>
                </c:pt>
                <c:pt idx="304">
                  <c:v>952.94802688658103</c:v>
                </c:pt>
                <c:pt idx="305">
                  <c:v>948.69954470180346</c:v>
                </c:pt>
                <c:pt idx="306">
                  <c:v>1043.5598359866869</c:v>
                </c:pt>
                <c:pt idx="307">
                  <c:v>1055.4163672220168</c:v>
                </c:pt>
                <c:pt idx="308">
                  <c:v>1052.2667493154379</c:v>
                </c:pt>
                <c:pt idx="309">
                  <c:v>814.54569188954554</c:v>
                </c:pt>
                <c:pt idx="310">
                  <c:v>817.09932532286916</c:v>
                </c:pt>
                <c:pt idx="311">
                  <c:v>816.40253765883745</c:v>
                </c:pt>
                <c:pt idx="312">
                  <c:v>1629.3212053513889</c:v>
                </c:pt>
                <c:pt idx="313">
                  <c:v>1651.2416790888765</c:v>
                </c:pt>
                <c:pt idx="314">
                  <c:v>1640.2190474638537</c:v>
                </c:pt>
                <c:pt idx="315">
                  <c:v>989.31411508610472</c:v>
                </c:pt>
                <c:pt idx="316">
                  <c:v>962.10114749584136</c:v>
                </c:pt>
                <c:pt idx="317">
                  <c:v>950.48044216777669</c:v>
                </c:pt>
                <c:pt idx="318">
                  <c:v>1502.2660519467961</c:v>
                </c:pt>
                <c:pt idx="319">
                  <c:v>1492.1805836078288</c:v>
                </c:pt>
                <c:pt idx="320">
                  <c:v>1498.2824353261135</c:v>
                </c:pt>
                <c:pt idx="321">
                  <c:v>1663.0275116921443</c:v>
                </c:pt>
                <c:pt idx="322">
                  <c:v>1665.7962421455479</c:v>
                </c:pt>
                <c:pt idx="323">
                  <c:v>1691.8887739803772</c:v>
                </c:pt>
                <c:pt idx="324">
                  <c:v>1153.4363140417504</c:v>
                </c:pt>
                <c:pt idx="325">
                  <c:v>1141.8743750192375</c:v>
                </c:pt>
                <c:pt idx="326">
                  <c:v>1147.2096178431921</c:v>
                </c:pt>
                <c:pt idx="327">
                  <c:v>1071.80243462968</c:v>
                </c:pt>
                <c:pt idx="328">
                  <c:v>1053.291866089543</c:v>
                </c:pt>
                <c:pt idx="329">
                  <c:v>1061.1400311220552</c:v>
                </c:pt>
                <c:pt idx="330">
                  <c:v>882.21764666997706</c:v>
                </c:pt>
                <c:pt idx="331">
                  <c:v>869.49651421554461</c:v>
                </c:pt>
                <c:pt idx="332">
                  <c:v>881.58472472188168</c:v>
                </c:pt>
                <c:pt idx="333">
                  <c:v>1085.0730090194688</c:v>
                </c:pt>
                <c:pt idx="334">
                  <c:v>1075.0431563115208</c:v>
                </c:pt>
                <c:pt idx="335">
                  <c:v>1081.0580529943336</c:v>
                </c:pt>
                <c:pt idx="336">
                  <c:v>1709.0215400266939</c:v>
                </c:pt>
                <c:pt idx="337">
                  <c:v>1707.9110001023623</c:v>
                </c:pt>
                <c:pt idx="338">
                  <c:v>1729.6607604929313</c:v>
                </c:pt>
                <c:pt idx="339">
                  <c:v>903.62334629717236</c:v>
                </c:pt>
                <c:pt idx="340">
                  <c:v>904.86131199239071</c:v>
                </c:pt>
                <c:pt idx="341">
                  <c:v>912.99966488596317</c:v>
                </c:pt>
                <c:pt idx="342">
                  <c:v>1007.2316790610523</c:v>
                </c:pt>
                <c:pt idx="343">
                  <c:v>1012.3713572021575</c:v>
                </c:pt>
                <c:pt idx="344">
                  <c:v>1020.5686224116957</c:v>
                </c:pt>
                <c:pt idx="345">
                  <c:v>635.79588043576643</c:v>
                </c:pt>
                <c:pt idx="346">
                  <c:v>687.76930288209132</c:v>
                </c:pt>
                <c:pt idx="347">
                  <c:v>645.11613343315162</c:v>
                </c:pt>
                <c:pt idx="348">
                  <c:v>3636.4485897849481</c:v>
                </c:pt>
                <c:pt idx="349">
                  <c:v>3660.8470090234996</c:v>
                </c:pt>
                <c:pt idx="350">
                  <c:v>3662.561956092351</c:v>
                </c:pt>
                <c:pt idx="351">
                  <c:v>1763.5549553408198</c:v>
                </c:pt>
                <c:pt idx="352">
                  <c:v>1762.9366353860339</c:v>
                </c:pt>
                <c:pt idx="353">
                  <c:v>1782.6919970886499</c:v>
                </c:pt>
                <c:pt idx="354">
                  <c:v>1523.775630909545</c:v>
                </c:pt>
                <c:pt idx="355">
                  <c:v>1540.2815595960492</c:v>
                </c:pt>
                <c:pt idx="356">
                  <c:v>1529.0327903160828</c:v>
                </c:pt>
                <c:pt idx="357">
                  <c:v>866.00142697231456</c:v>
                </c:pt>
                <c:pt idx="358">
                  <c:v>830.60744768326595</c:v>
                </c:pt>
                <c:pt idx="359">
                  <c:v>848.17504393191939</c:v>
                </c:pt>
                <c:pt idx="360">
                  <c:v>1760.9472555371192</c:v>
                </c:pt>
                <c:pt idx="361">
                  <c:v>1775.5513870702425</c:v>
                </c:pt>
                <c:pt idx="362">
                  <c:v>1769.9272132380518</c:v>
                </c:pt>
                <c:pt idx="363">
                  <c:v>1846.7494009421757</c:v>
                </c:pt>
                <c:pt idx="364">
                  <c:v>1844.2711142503952</c:v>
                </c:pt>
                <c:pt idx="365">
                  <c:v>1837.2019833370553</c:v>
                </c:pt>
                <c:pt idx="366">
                  <c:v>3159.2129835417863</c:v>
                </c:pt>
                <c:pt idx="367">
                  <c:v>3167.7310350177218</c:v>
                </c:pt>
                <c:pt idx="368">
                  <c:v>3095.1917128665236</c:v>
                </c:pt>
                <c:pt idx="369">
                  <c:v>932.58219790671467</c:v>
                </c:pt>
                <c:pt idx="370">
                  <c:v>916.01036729327518</c:v>
                </c:pt>
                <c:pt idx="371">
                  <c:v>937.82440970840685</c:v>
                </c:pt>
                <c:pt idx="372">
                  <c:v>1491.9207697290835</c:v>
                </c:pt>
                <c:pt idx="373">
                  <c:v>1458.1424148794631</c:v>
                </c:pt>
                <c:pt idx="374">
                  <c:v>1485.4938432275776</c:v>
                </c:pt>
                <c:pt idx="375">
                  <c:v>2206.9663992580186</c:v>
                </c:pt>
                <c:pt idx="376">
                  <c:v>2158.0484236384746</c:v>
                </c:pt>
                <c:pt idx="377">
                  <c:v>2192.701212692225</c:v>
                </c:pt>
                <c:pt idx="378">
                  <c:v>2687.9630808802372</c:v>
                </c:pt>
                <c:pt idx="379">
                  <c:v>2709.3721350824553</c:v>
                </c:pt>
                <c:pt idx="380">
                  <c:v>2723.2055414547476</c:v>
                </c:pt>
                <c:pt idx="381">
                  <c:v>1417.6959149376562</c:v>
                </c:pt>
                <c:pt idx="382">
                  <c:v>1413.1751779848246</c:v>
                </c:pt>
                <c:pt idx="383">
                  <c:v>1426.7933280181855</c:v>
                </c:pt>
                <c:pt idx="384">
                  <c:v>3468.4634523267277</c:v>
                </c:pt>
                <c:pt idx="385">
                  <c:v>3591.889471680438</c:v>
                </c:pt>
                <c:pt idx="386">
                  <c:v>3583.7479033355089</c:v>
                </c:pt>
                <c:pt idx="387">
                  <c:v>1669.1419978428237</c:v>
                </c:pt>
                <c:pt idx="388">
                  <c:v>1653.1487991128906</c:v>
                </c:pt>
                <c:pt idx="389">
                  <c:v>1671.4912077895888</c:v>
                </c:pt>
                <c:pt idx="390">
                  <c:v>990.94673239627366</c:v>
                </c:pt>
                <c:pt idx="391">
                  <c:v>1005.2402172612352</c:v>
                </c:pt>
                <c:pt idx="392">
                  <c:v>995.13883243713587</c:v>
                </c:pt>
                <c:pt idx="393">
                  <c:v>1179.8893351504516</c:v>
                </c:pt>
                <c:pt idx="394">
                  <c:v>1161.4552581686069</c:v>
                </c:pt>
                <c:pt idx="395">
                  <c:v>1199.8657057465311</c:v>
                </c:pt>
                <c:pt idx="396">
                  <c:v>1431.1837440352638</c:v>
                </c:pt>
                <c:pt idx="397">
                  <c:v>1537.1369618642566</c:v>
                </c:pt>
                <c:pt idx="398">
                  <c:v>1556.5517641986933</c:v>
                </c:pt>
                <c:pt idx="399">
                  <c:v>1530.8179704860745</c:v>
                </c:pt>
                <c:pt idx="400">
                  <c:v>1551.9933119768198</c:v>
                </c:pt>
                <c:pt idx="401">
                  <c:v>870.23511352006597</c:v>
                </c:pt>
                <c:pt idx="402">
                  <c:v>863.24997521048215</c:v>
                </c:pt>
                <c:pt idx="403">
                  <c:v>864.88917277607766</c:v>
                </c:pt>
                <c:pt idx="404">
                  <c:v>862.90504923340973</c:v>
                </c:pt>
                <c:pt idx="405">
                  <c:v>862.57679581238926</c:v>
                </c:pt>
                <c:pt idx="406">
                  <c:v>1761.1968252257509</c:v>
                </c:pt>
                <c:pt idx="407">
                  <c:v>1756.3126398103277</c:v>
                </c:pt>
                <c:pt idx="408">
                  <c:v>1740.6601493294932</c:v>
                </c:pt>
                <c:pt idx="409">
                  <c:v>1770.8002531512022</c:v>
                </c:pt>
                <c:pt idx="410">
                  <c:v>1752.5231121122633</c:v>
                </c:pt>
                <c:pt idx="411">
                  <c:v>2582.2462871631037</c:v>
                </c:pt>
                <c:pt idx="412">
                  <c:v>2585.7850767563395</c:v>
                </c:pt>
                <c:pt idx="413">
                  <c:v>2612.1260988825534</c:v>
                </c:pt>
                <c:pt idx="414">
                  <c:v>2577.1778913613493</c:v>
                </c:pt>
                <c:pt idx="415">
                  <c:v>2602.2698759729692</c:v>
                </c:pt>
                <c:pt idx="416">
                  <c:v>1575.4901346813458</c:v>
                </c:pt>
                <c:pt idx="417">
                  <c:v>1600.50078453835</c:v>
                </c:pt>
                <c:pt idx="418">
                  <c:v>1596.2129124642561</c:v>
                </c:pt>
                <c:pt idx="419">
                  <c:v>1600.9271669612037</c:v>
                </c:pt>
                <c:pt idx="420">
                  <c:v>1608.4417915941037</c:v>
                </c:pt>
                <c:pt idx="421">
                  <c:v>3290.3802413685894</c:v>
                </c:pt>
                <c:pt idx="422">
                  <c:v>3140.6012895695753</c:v>
                </c:pt>
                <c:pt idx="423">
                  <c:v>3224.9860931112289</c:v>
                </c:pt>
                <c:pt idx="424">
                  <c:v>3213.3816995153888</c:v>
                </c:pt>
                <c:pt idx="425">
                  <c:v>3119.6202293387237</c:v>
                </c:pt>
                <c:pt idx="426">
                  <c:v>1841.7329480827889</c:v>
                </c:pt>
                <c:pt idx="427">
                  <c:v>1808.4879240546013</c:v>
                </c:pt>
                <c:pt idx="428">
                  <c:v>1803.5212348252594</c:v>
                </c:pt>
                <c:pt idx="429">
                  <c:v>1823.1747787693789</c:v>
                </c:pt>
                <c:pt idx="430">
                  <c:v>1826.9935910253496</c:v>
                </c:pt>
                <c:pt idx="431">
                  <c:v>1022.8446059336453</c:v>
                </c:pt>
                <c:pt idx="432">
                  <c:v>995.45961712509268</c:v>
                </c:pt>
                <c:pt idx="433">
                  <c:v>1008.8172655320111</c:v>
                </c:pt>
                <c:pt idx="434">
                  <c:v>1013.9501151877307</c:v>
                </c:pt>
                <c:pt idx="435">
                  <c:v>981.90969790125735</c:v>
                </c:pt>
                <c:pt idx="436">
                  <c:v>1089.9183950392435</c:v>
                </c:pt>
                <c:pt idx="437">
                  <c:v>1177.3211551059403</c:v>
                </c:pt>
                <c:pt idx="438">
                  <c:v>1169.779463278393</c:v>
                </c:pt>
                <c:pt idx="439">
                  <c:v>1194.475888697644</c:v>
                </c:pt>
                <c:pt idx="440">
                  <c:v>1168.6778412064364</c:v>
                </c:pt>
                <c:pt idx="441">
                  <c:v>1015.0524266496337</c:v>
                </c:pt>
                <c:pt idx="442">
                  <c:v>1034.0495992650535</c:v>
                </c:pt>
                <c:pt idx="443">
                  <c:v>1020.7525938736326</c:v>
                </c:pt>
                <c:pt idx="444">
                  <c:v>1017.0506211903355</c:v>
                </c:pt>
                <c:pt idx="445">
                  <c:v>1035.1312305217766</c:v>
                </c:pt>
                <c:pt idx="446">
                  <c:v>2271.1104590091027</c:v>
                </c:pt>
                <c:pt idx="447">
                  <c:v>2273.6962270159565</c:v>
                </c:pt>
                <c:pt idx="448">
                  <c:v>2285.4567269527406</c:v>
                </c:pt>
                <c:pt idx="449">
                  <c:v>2298.6759895848209</c:v>
                </c:pt>
                <c:pt idx="450">
                  <c:v>2281.7771743601784</c:v>
                </c:pt>
                <c:pt idx="451">
                  <c:v>1584.6293649553684</c:v>
                </c:pt>
                <c:pt idx="452">
                  <c:v>1585.4478724513431</c:v>
                </c:pt>
                <c:pt idx="453">
                  <c:v>1577.9164599800297</c:v>
                </c:pt>
                <c:pt idx="454">
                  <c:v>1577.3907052796792</c:v>
                </c:pt>
                <c:pt idx="455">
                  <c:v>1593.1716371666901</c:v>
                </c:pt>
                <c:pt idx="456">
                  <c:v>1277.896900947246</c:v>
                </c:pt>
                <c:pt idx="457">
                  <c:v>1264.6235656672607</c:v>
                </c:pt>
                <c:pt idx="458">
                  <c:v>1258.4418487029955</c:v>
                </c:pt>
                <c:pt idx="459">
                  <c:v>1260.972386356942</c:v>
                </c:pt>
                <c:pt idx="460">
                  <c:v>1263.0433352505117</c:v>
                </c:pt>
                <c:pt idx="461">
                  <c:v>1400.8034058493542</c:v>
                </c:pt>
                <c:pt idx="462">
                  <c:v>1441.3604872533997</c:v>
                </c:pt>
                <c:pt idx="463">
                  <c:v>1418.2380228799002</c:v>
                </c:pt>
                <c:pt idx="464">
                  <c:v>1427.001253255394</c:v>
                </c:pt>
                <c:pt idx="465">
                  <c:v>1430.584853852371</c:v>
                </c:pt>
                <c:pt idx="466">
                  <c:v>2173.6949829024761</c:v>
                </c:pt>
                <c:pt idx="467">
                  <c:v>2146.3502518143287</c:v>
                </c:pt>
                <c:pt idx="468">
                  <c:v>2161.3853881401342</c:v>
                </c:pt>
                <c:pt idx="469">
                  <c:v>2169.1237234707564</c:v>
                </c:pt>
                <c:pt idx="470">
                  <c:v>2193.6284350379115</c:v>
                </c:pt>
                <c:pt idx="471">
                  <c:v>1766.0117791208122</c:v>
                </c:pt>
                <c:pt idx="472">
                  <c:v>1894.5353200502868</c:v>
                </c:pt>
                <c:pt idx="473">
                  <c:v>1883.8490166229174</c:v>
                </c:pt>
                <c:pt idx="474">
                  <c:v>1878.5063049685468</c:v>
                </c:pt>
                <c:pt idx="475">
                  <c:v>1877.4465913053377</c:v>
                </c:pt>
                <c:pt idx="476">
                  <c:v>2957.961968017783</c:v>
                </c:pt>
                <c:pt idx="477">
                  <c:v>3031.0443059839863</c:v>
                </c:pt>
                <c:pt idx="478">
                  <c:v>2991.1031628770802</c:v>
                </c:pt>
                <c:pt idx="479">
                  <c:v>3090.6291916590271</c:v>
                </c:pt>
                <c:pt idx="480">
                  <c:v>3082.4337716969553</c:v>
                </c:pt>
                <c:pt idx="481">
                  <c:v>1689.4774995307646</c:v>
                </c:pt>
                <c:pt idx="482">
                  <c:v>1685.1975921481035</c:v>
                </c:pt>
                <c:pt idx="483">
                  <c:v>1659.6605339743071</c:v>
                </c:pt>
                <c:pt idx="484">
                  <c:v>1686.1470460097323</c:v>
                </c:pt>
                <c:pt idx="485">
                  <c:v>1667.1087543709252</c:v>
                </c:pt>
                <c:pt idx="486">
                  <c:v>973.11908762425048</c:v>
                </c:pt>
                <c:pt idx="487">
                  <c:v>958.17738949526893</c:v>
                </c:pt>
                <c:pt idx="488">
                  <c:v>957.12977201315914</c:v>
                </c:pt>
                <c:pt idx="489">
                  <c:v>949.78203507157298</c:v>
                </c:pt>
                <c:pt idx="490">
                  <c:v>955.05366170677325</c:v>
                </c:pt>
                <c:pt idx="491">
                  <c:v>891.71194305567178</c:v>
                </c:pt>
                <c:pt idx="492">
                  <c:v>898.26678237246881</c:v>
                </c:pt>
                <c:pt idx="493">
                  <c:v>898.76681279940476</c:v>
                </c:pt>
                <c:pt idx="494">
                  <c:v>792.79246638351378</c:v>
                </c:pt>
                <c:pt idx="495">
                  <c:v>898.27472614409521</c:v>
                </c:pt>
                <c:pt idx="496">
                  <c:v>1095.9370313967495</c:v>
                </c:pt>
                <c:pt idx="497">
                  <c:v>1093.9957534137218</c:v>
                </c:pt>
                <c:pt idx="498">
                  <c:v>1093.2745690393861</c:v>
                </c:pt>
                <c:pt idx="499">
                  <c:v>1070.3567444021949</c:v>
                </c:pt>
                <c:pt idx="500">
                  <c:v>1055.9198665217086</c:v>
                </c:pt>
                <c:pt idx="501">
                  <c:v>974.09487193717075</c:v>
                </c:pt>
                <c:pt idx="502">
                  <c:v>983.51115232121049</c:v>
                </c:pt>
                <c:pt idx="503">
                  <c:v>990.52848203024871</c:v>
                </c:pt>
                <c:pt idx="504">
                  <c:v>969.30580548121361</c:v>
                </c:pt>
                <c:pt idx="505">
                  <c:v>972.90999666681682</c:v>
                </c:pt>
                <c:pt idx="506">
                  <c:v>913.38915196407822</c:v>
                </c:pt>
                <c:pt idx="507">
                  <c:v>901.96387080152931</c:v>
                </c:pt>
                <c:pt idx="508">
                  <c:v>907.92168131814651</c:v>
                </c:pt>
                <c:pt idx="509">
                  <c:v>920.6333034949804</c:v>
                </c:pt>
                <c:pt idx="510">
                  <c:v>897.93013155802635</c:v>
                </c:pt>
                <c:pt idx="511">
                  <c:v>1420.5578303049633</c:v>
                </c:pt>
                <c:pt idx="512">
                  <c:v>1414.4624854756883</c:v>
                </c:pt>
                <c:pt idx="513">
                  <c:v>1436.4373271476652</c:v>
                </c:pt>
                <c:pt idx="514">
                  <c:v>1422.0512281049482</c:v>
                </c:pt>
                <c:pt idx="515">
                  <c:v>1435.9865073349301</c:v>
                </c:pt>
                <c:pt idx="516">
                  <c:v>1786.3819101113113</c:v>
                </c:pt>
                <c:pt idx="517">
                  <c:v>1786.0054991692136</c:v>
                </c:pt>
                <c:pt idx="518">
                  <c:v>1758.5716845507068</c:v>
                </c:pt>
                <c:pt idx="519">
                  <c:v>1793.0496330525068</c:v>
                </c:pt>
                <c:pt idx="520">
                  <c:v>1363.980263318917</c:v>
                </c:pt>
                <c:pt idx="521">
                  <c:v>1620.8124754031992</c:v>
                </c:pt>
                <c:pt idx="522">
                  <c:v>1617.288675915124</c:v>
                </c:pt>
                <c:pt idx="523">
                  <c:v>1598.2729375187573</c:v>
                </c:pt>
                <c:pt idx="524">
                  <c:v>1563.87827496408</c:v>
                </c:pt>
                <c:pt idx="525">
                  <c:v>1614.4426477601737</c:v>
                </c:pt>
                <c:pt idx="526">
                  <c:v>1645.2197122381517</c:v>
                </c:pt>
                <c:pt idx="527">
                  <c:v>1667.1696551512207</c:v>
                </c:pt>
                <c:pt idx="528">
                  <c:v>1651.0774024569162</c:v>
                </c:pt>
                <c:pt idx="529">
                  <c:v>1683.7398648164271</c:v>
                </c:pt>
                <c:pt idx="530">
                  <c:v>1675.7486158295299</c:v>
                </c:pt>
                <c:pt idx="531">
                  <c:v>1671.6372562470824</c:v>
                </c:pt>
                <c:pt idx="532">
                  <c:v>1723.9532942449014</c:v>
                </c:pt>
                <c:pt idx="533">
                  <c:v>1686.2336832233334</c:v>
                </c:pt>
                <c:pt idx="534">
                  <c:v>1716.5681340135709</c:v>
                </c:pt>
                <c:pt idx="535">
                  <c:v>1714.5194391080572</c:v>
                </c:pt>
                <c:pt idx="536">
                  <c:v>1185.9578693255039</c:v>
                </c:pt>
                <c:pt idx="537">
                  <c:v>1184.3538308969305</c:v>
                </c:pt>
                <c:pt idx="538">
                  <c:v>1170.6775496033267</c:v>
                </c:pt>
                <c:pt idx="539">
                  <c:v>1165.3873704855746</c:v>
                </c:pt>
                <c:pt idx="540">
                  <c:v>1184.8521791519299</c:v>
                </c:pt>
                <c:pt idx="541">
                  <c:v>1098.0784095080878</c:v>
                </c:pt>
                <c:pt idx="542">
                  <c:v>1077.2030947044236</c:v>
                </c:pt>
                <c:pt idx="543">
                  <c:v>1077.1623570220297</c:v>
                </c:pt>
                <c:pt idx="544">
                  <c:v>1088.175961875776</c:v>
                </c:pt>
                <c:pt idx="545">
                  <c:v>1077.6055277150897</c:v>
                </c:pt>
                <c:pt idx="546">
                  <c:v>1216.1643752072553</c:v>
                </c:pt>
                <c:pt idx="547">
                  <c:v>1219.5168717385791</c:v>
                </c:pt>
                <c:pt idx="548">
                  <c:v>1218.5395646718296</c:v>
                </c:pt>
                <c:pt idx="549">
                  <c:v>1217.3311820561157</c:v>
                </c:pt>
                <c:pt idx="550">
                  <c:v>1217.7092489812337</c:v>
                </c:pt>
                <c:pt idx="551">
                  <c:v>1943.4424284873598</c:v>
                </c:pt>
                <c:pt idx="552">
                  <c:v>1938.8970084651742</c:v>
                </c:pt>
                <c:pt idx="553">
                  <c:v>1958.3229070767893</c:v>
                </c:pt>
                <c:pt idx="554">
                  <c:v>1923.7846892343985</c:v>
                </c:pt>
                <c:pt idx="555">
                  <c:v>1946.442254263628</c:v>
                </c:pt>
                <c:pt idx="556">
                  <c:v>2467.0323674901315</c:v>
                </c:pt>
                <c:pt idx="557">
                  <c:v>2704.9073457701143</c:v>
                </c:pt>
                <c:pt idx="558">
                  <c:v>2745.933490508568</c:v>
                </c:pt>
                <c:pt idx="559">
                  <c:v>2706.4219407840769</c:v>
                </c:pt>
                <c:pt idx="560">
                  <c:v>2696.1987465721127</c:v>
                </c:pt>
                <c:pt idx="561">
                  <c:v>1945.0798993090491</c:v>
                </c:pt>
                <c:pt idx="562">
                  <c:v>1980.2015308582279</c:v>
                </c:pt>
                <c:pt idx="563">
                  <c:v>1947.0035503342888</c:v>
                </c:pt>
                <c:pt idx="564">
                  <c:v>1972.3678017149214</c:v>
                </c:pt>
                <c:pt idx="565">
                  <c:v>1964.66223533992</c:v>
                </c:pt>
                <c:pt idx="566">
                  <c:v>947.4847577109166</c:v>
                </c:pt>
                <c:pt idx="567">
                  <c:v>932.2280874677441</c:v>
                </c:pt>
                <c:pt idx="568">
                  <c:v>934.0398161080343</c:v>
                </c:pt>
                <c:pt idx="569">
                  <c:v>940.79569051282431</c:v>
                </c:pt>
                <c:pt idx="570">
                  <c:v>944.13783021471579</c:v>
                </c:pt>
                <c:pt idx="571">
                  <c:v>2797.7347038073831</c:v>
                </c:pt>
                <c:pt idx="572">
                  <c:v>2845.069013001123</c:v>
                </c:pt>
                <c:pt idx="573">
                  <c:v>2905.233276494746</c:v>
                </c:pt>
                <c:pt idx="574">
                  <c:v>2908.0504210802865</c:v>
                </c:pt>
                <c:pt idx="575">
                  <c:v>2910.5754515393405</c:v>
                </c:pt>
                <c:pt idx="576">
                  <c:v>945.58577568831299</c:v>
                </c:pt>
                <c:pt idx="577">
                  <c:v>953.15198424231767</c:v>
                </c:pt>
                <c:pt idx="578">
                  <c:v>954.5826904439474</c:v>
                </c:pt>
                <c:pt idx="579">
                  <c:v>951.68029607039352</c:v>
                </c:pt>
                <c:pt idx="580">
                  <c:v>959.47167444505851</c:v>
                </c:pt>
                <c:pt idx="581">
                  <c:v>1653.462529482437</c:v>
                </c:pt>
                <c:pt idx="582">
                  <c:v>1693.8566920684425</c:v>
                </c:pt>
                <c:pt idx="583">
                  <c:v>1677.6966428818764</c:v>
                </c:pt>
                <c:pt idx="584">
                  <c:v>1687.7438151821993</c:v>
                </c:pt>
                <c:pt idx="585">
                  <c:v>1698.4729022464726</c:v>
                </c:pt>
                <c:pt idx="586">
                  <c:v>2157.1534615553346</c:v>
                </c:pt>
                <c:pt idx="587">
                  <c:v>2179.1984965722013</c:v>
                </c:pt>
                <c:pt idx="588">
                  <c:v>2191.6407212791646</c:v>
                </c:pt>
                <c:pt idx="589">
                  <c:v>2177.8827354822533</c:v>
                </c:pt>
                <c:pt idx="590">
                  <c:v>2203.9877437131559</c:v>
                </c:pt>
                <c:pt idx="591">
                  <c:v>2532.53177617142</c:v>
                </c:pt>
                <c:pt idx="592">
                  <c:v>2517.8271332371669</c:v>
                </c:pt>
                <c:pt idx="593">
                  <c:v>2464.4186999032386</c:v>
                </c:pt>
                <c:pt idx="594">
                  <c:v>2549.2787593391186</c:v>
                </c:pt>
                <c:pt idx="595">
                  <c:v>2511.7830397764196</c:v>
                </c:pt>
                <c:pt idx="596">
                  <c:v>1372.5052190015626</c:v>
                </c:pt>
                <c:pt idx="597">
                  <c:v>1365.4713339461009</c:v>
                </c:pt>
                <c:pt idx="598">
                  <c:v>1375.3795731454579</c:v>
                </c:pt>
                <c:pt idx="599">
                  <c:v>1380.2667748885769</c:v>
                </c:pt>
                <c:pt idx="600">
                  <c:v>1358.2624375002031</c:v>
                </c:pt>
                <c:pt idx="601">
                  <c:v>2992.7515481905511</c:v>
                </c:pt>
                <c:pt idx="602">
                  <c:v>2846.4657298641741</c:v>
                </c:pt>
                <c:pt idx="603">
                  <c:v>2891.6424530858881</c:v>
                </c:pt>
                <c:pt idx="604">
                  <c:v>2892.3349331032437</c:v>
                </c:pt>
                <c:pt idx="605">
                  <c:v>2875.1069118808055</c:v>
                </c:pt>
                <c:pt idx="606">
                  <c:v>2281.7786471725954</c:v>
                </c:pt>
                <c:pt idx="607">
                  <c:v>2290.7959661064428</c:v>
                </c:pt>
                <c:pt idx="608">
                  <c:v>2284.8060610800962</c:v>
                </c:pt>
                <c:pt idx="609">
                  <c:v>2251.6972770051593</c:v>
                </c:pt>
                <c:pt idx="610">
                  <c:v>2327.1934656165558</c:v>
                </c:pt>
                <c:pt idx="611">
                  <c:v>1522.8151486738896</c:v>
                </c:pt>
                <c:pt idx="612">
                  <c:v>1556.4834739191392</c:v>
                </c:pt>
                <c:pt idx="613">
                  <c:v>1524.2278215910096</c:v>
                </c:pt>
                <c:pt idx="614">
                  <c:v>1548.6253011403312</c:v>
                </c:pt>
                <c:pt idx="615">
                  <c:v>1541.1585246777406</c:v>
                </c:pt>
                <c:pt idx="616">
                  <c:v>814.81496098146931</c:v>
                </c:pt>
                <c:pt idx="617">
                  <c:v>816.9402351528513</c:v>
                </c:pt>
                <c:pt idx="618">
                  <c:v>820.51015375479756</c:v>
                </c:pt>
                <c:pt idx="619">
                  <c:v>817.05379251438296</c:v>
                </c:pt>
                <c:pt idx="620">
                  <c:v>823.06646614249735</c:v>
                </c:pt>
                <c:pt idx="621">
                  <c:v>1636.985711648136</c:v>
                </c:pt>
                <c:pt idx="622">
                  <c:v>1654.9128356005854</c:v>
                </c:pt>
                <c:pt idx="623">
                  <c:v>1668.4587668458955</c:v>
                </c:pt>
                <c:pt idx="624">
                  <c:v>1656.4903001710725</c:v>
                </c:pt>
                <c:pt idx="625">
                  <c:v>1646.4314055039833</c:v>
                </c:pt>
                <c:pt idx="626">
                  <c:v>1326.904583727327</c:v>
                </c:pt>
                <c:pt idx="627">
                  <c:v>1296.7083288388651</c:v>
                </c:pt>
                <c:pt idx="628">
                  <c:v>1313.3864205244734</c:v>
                </c:pt>
                <c:pt idx="629">
                  <c:v>1300.3337090153921</c:v>
                </c:pt>
                <c:pt idx="630">
                  <c:v>1293.9114204317682</c:v>
                </c:pt>
                <c:pt idx="631">
                  <c:v>1003.1960396772953</c:v>
                </c:pt>
                <c:pt idx="632">
                  <c:v>1014.7383038466298</c:v>
                </c:pt>
                <c:pt idx="633">
                  <c:v>1033.4782935929406</c:v>
                </c:pt>
                <c:pt idx="634">
                  <c:v>1009.1628151705481</c:v>
                </c:pt>
                <c:pt idx="635">
                  <c:v>1028.6316550922968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D-F542-98D7-52EB3E99A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8309871"/>
        <c:axId val="1558311519"/>
      </c:barChart>
      <c:catAx>
        <c:axId val="155830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11519"/>
        <c:crosses val="autoZero"/>
        <c:auto val="1"/>
        <c:lblAlgn val="ctr"/>
        <c:lblOffset val="100"/>
        <c:noMultiLvlLbl val="0"/>
      </c:catAx>
      <c:valAx>
        <c:axId val="15583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27615</xdr:colOff>
      <xdr:row>0</xdr:row>
      <xdr:rowOff>19048</xdr:rowOff>
    </xdr:from>
    <xdr:to>
      <xdr:col>27</xdr:col>
      <xdr:colOff>472115</xdr:colOff>
      <xdr:row>637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3C9BC-FA82-9944-A86D-868B4E979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541965</xdr:colOff>
      <xdr:row>0</xdr:row>
      <xdr:rowOff>0</xdr:rowOff>
    </xdr:from>
    <xdr:to>
      <xdr:col>33</xdr:col>
      <xdr:colOff>160964</xdr:colOff>
      <xdr:row>637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A3377-9A3D-3243-8015-319E2ABF9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155573</xdr:colOff>
      <xdr:row>0</xdr:row>
      <xdr:rowOff>41962</xdr:rowOff>
    </xdr:from>
    <xdr:to>
      <xdr:col>38</xdr:col>
      <xdr:colOff>586269</xdr:colOff>
      <xdr:row>636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DEA4F-C448-784E-B71C-2FE68F16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675111</xdr:colOff>
      <xdr:row>0</xdr:row>
      <xdr:rowOff>31540</xdr:rowOff>
    </xdr:from>
    <xdr:to>
      <xdr:col>44</xdr:col>
      <xdr:colOff>330982</xdr:colOff>
      <xdr:row>636</xdr:row>
      <xdr:rowOff>187613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D705ED-2162-2045-8442-D28A4A068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410627</xdr:colOff>
      <xdr:row>0</xdr:row>
      <xdr:rowOff>44196</xdr:rowOff>
    </xdr:from>
    <xdr:to>
      <xdr:col>50</xdr:col>
      <xdr:colOff>54450</xdr:colOff>
      <xdr:row>637</xdr:row>
      <xdr:rowOff>14432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0B6F76-9A8A-F74B-8638-816C16A4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7"/>
  <sheetViews>
    <sheetView tabSelected="1" topLeftCell="E66" zoomScale="114" workbookViewId="0">
      <selection activeCell="N4" sqref="N4"/>
    </sheetView>
  </sheetViews>
  <sheetFormatPr baseColWidth="10" defaultRowHeight="16" x14ac:dyDescent="0.2"/>
  <sheetData>
    <row r="1" spans="1:21" ht="19" customHeight="1" x14ac:dyDescent="0.2">
      <c r="A1" t="s">
        <v>444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445</v>
      </c>
      <c r="K1" t="s">
        <v>446</v>
      </c>
      <c r="L1" t="s">
        <v>447</v>
      </c>
      <c r="M1" t="s">
        <v>448</v>
      </c>
      <c r="N1" t="s">
        <v>437</v>
      </c>
      <c r="O1" t="s">
        <v>445</v>
      </c>
      <c r="P1" t="s">
        <v>440</v>
      </c>
      <c r="Q1" t="s">
        <v>446</v>
      </c>
      <c r="R1" t="s">
        <v>447</v>
      </c>
      <c r="S1" t="s">
        <v>448</v>
      </c>
      <c r="T1" t="s">
        <v>444</v>
      </c>
      <c r="U1" t="s">
        <v>449</v>
      </c>
    </row>
    <row r="2" spans="1:21" x14ac:dyDescent="0.2">
      <c r="A2" t="s">
        <v>0</v>
      </c>
      <c r="B2">
        <v>0</v>
      </c>
      <c r="C2">
        <v>1188.56673592017</v>
      </c>
      <c r="D2">
        <v>50.151467833617502</v>
      </c>
      <c r="E2">
        <v>0</v>
      </c>
      <c r="F2">
        <v>1006.18225728537</v>
      </c>
      <c r="G2">
        <v>0</v>
      </c>
      <c r="H2">
        <v>0</v>
      </c>
      <c r="I2">
        <v>0</v>
      </c>
      <c r="J2">
        <f>D2+E2</f>
        <v>50.151467833617502</v>
      </c>
      <c r="K2">
        <f>B2+H2+I2</f>
        <v>0</v>
      </c>
      <c r="L2">
        <f>(F2+J2)/C2</f>
        <v>0.88874582570341776</v>
      </c>
      <c r="M2">
        <f>B2+C2+D2+E2+F2+G2+H2+I2</f>
        <v>2244.9004610391576</v>
      </c>
      <c r="N2">
        <f>AVERAGE(C3:C4)</f>
        <v>1340.8302423579948</v>
      </c>
      <c r="O2">
        <f>AVERAGE(J3:J4)</f>
        <v>55.528216235822754</v>
      </c>
      <c r="P2">
        <f>AVERAGE(F3:F4)</f>
        <v>1140.332795862975</v>
      </c>
      <c r="Q2">
        <f>AVERAGE(K3:K4)</f>
        <v>0</v>
      </c>
      <c r="R2">
        <f>AVERAGE(L3:L4)</f>
        <v>0.89189530840114284</v>
      </c>
      <c r="S2">
        <f>AVERAGE(M3:M4)</f>
        <v>2536.6912544567926</v>
      </c>
      <c r="T2" t="str">
        <f>A2</f>
        <v>d1</v>
      </c>
    </row>
    <row r="3" spans="1:21" x14ac:dyDescent="0.2">
      <c r="A3" t="s">
        <v>1</v>
      </c>
      <c r="B3">
        <v>0</v>
      </c>
      <c r="C3">
        <v>1336.09977743079</v>
      </c>
      <c r="D3">
        <v>55.043366920928499</v>
      </c>
      <c r="E3">
        <v>0</v>
      </c>
      <c r="F3">
        <v>1142.0380097043601</v>
      </c>
      <c r="G3">
        <v>0</v>
      </c>
      <c r="H3">
        <v>0</v>
      </c>
      <c r="I3">
        <v>0</v>
      </c>
      <c r="J3">
        <f t="shared" ref="J3:J66" si="0">D3+E3</f>
        <v>55.043366920928499</v>
      </c>
      <c r="K3">
        <f t="shared" ref="K3:K66" si="1">B3+H3+I3</f>
        <v>0</v>
      </c>
      <c r="L3">
        <f t="shared" ref="L3:L66" si="2">(F3+J3)/C3</f>
        <v>0.8959520814584504</v>
      </c>
      <c r="M3">
        <f t="shared" ref="M3:M66" si="3">B3+C3+D3+E3+F3+G3+H3+I3</f>
        <v>2533.1811540560784</v>
      </c>
    </row>
    <row r="4" spans="1:21" x14ac:dyDescent="0.2">
      <c r="A4" t="s">
        <v>2</v>
      </c>
      <c r="B4">
        <v>0</v>
      </c>
      <c r="C4">
        <v>1345.5607072851999</v>
      </c>
      <c r="D4">
        <v>56.013065550717002</v>
      </c>
      <c r="E4">
        <v>0</v>
      </c>
      <c r="F4">
        <v>1138.6275820215899</v>
      </c>
      <c r="G4">
        <v>0</v>
      </c>
      <c r="H4">
        <v>0</v>
      </c>
      <c r="I4">
        <v>0</v>
      </c>
      <c r="J4">
        <f t="shared" si="0"/>
        <v>56.013065550717002</v>
      </c>
      <c r="K4">
        <f t="shared" si="1"/>
        <v>0</v>
      </c>
      <c r="L4">
        <f t="shared" si="2"/>
        <v>0.88783853534383528</v>
      </c>
      <c r="M4">
        <f t="shared" si="3"/>
        <v>2540.2013548575069</v>
      </c>
    </row>
    <row r="5" spans="1:21" x14ac:dyDescent="0.2">
      <c r="A5" t="s">
        <v>3</v>
      </c>
      <c r="B5">
        <v>0</v>
      </c>
      <c r="C5">
        <v>1294.8493655559</v>
      </c>
      <c r="D5">
        <v>47.764425621163198</v>
      </c>
      <c r="E5">
        <v>0</v>
      </c>
      <c r="F5">
        <v>1104.43576510098</v>
      </c>
      <c r="G5">
        <v>0</v>
      </c>
      <c r="H5">
        <v>0</v>
      </c>
      <c r="I5">
        <v>0</v>
      </c>
      <c r="J5">
        <f t="shared" si="0"/>
        <v>47.764425621163198</v>
      </c>
      <c r="K5">
        <f t="shared" si="1"/>
        <v>0</v>
      </c>
      <c r="L5">
        <f t="shared" si="2"/>
        <v>0.88983338245486554</v>
      </c>
      <c r="M5">
        <f t="shared" si="3"/>
        <v>2447.0495562780434</v>
      </c>
      <c r="N5">
        <f>AVERAGE(C5:C7)</f>
        <v>1264.0114531469133</v>
      </c>
      <c r="O5">
        <f>AVERAGE(J5:J7)</f>
        <v>47.027453967959026</v>
      </c>
      <c r="P5">
        <f>AVERAGE(F5:F7)</f>
        <v>1079.1557185777067</v>
      </c>
      <c r="Q5">
        <f>AVERAGE(K5:K7)</f>
        <v>0</v>
      </c>
      <c r="R5">
        <f>AVERAGE(L5:L7)</f>
        <v>0.89100471085990252</v>
      </c>
      <c r="S5">
        <f>AVERAGE(M5:M7)</f>
        <v>2390.1946256925789</v>
      </c>
      <c r="T5" t="str">
        <f>A5</f>
        <v>d7</v>
      </c>
    </row>
    <row r="6" spans="1:21" x14ac:dyDescent="0.2">
      <c r="A6" t="s">
        <v>4</v>
      </c>
      <c r="B6">
        <v>0</v>
      </c>
      <c r="C6">
        <v>1225.62689112626</v>
      </c>
      <c r="D6">
        <v>44.991701175937997</v>
      </c>
      <c r="E6">
        <v>0</v>
      </c>
      <c r="F6">
        <v>1050.8815487802599</v>
      </c>
      <c r="G6">
        <v>0</v>
      </c>
      <c r="H6">
        <v>0</v>
      </c>
      <c r="I6">
        <v>0</v>
      </c>
      <c r="J6">
        <f t="shared" si="0"/>
        <v>44.991701175937997</v>
      </c>
      <c r="K6">
        <f t="shared" si="1"/>
        <v>0</v>
      </c>
      <c r="L6">
        <f t="shared" si="2"/>
        <v>0.89413283756296491</v>
      </c>
      <c r="M6">
        <f t="shared" si="3"/>
        <v>2321.500141082458</v>
      </c>
    </row>
    <row r="7" spans="1:21" x14ac:dyDescent="0.2">
      <c r="A7" t="s">
        <v>5</v>
      </c>
      <c r="B7">
        <v>0</v>
      </c>
      <c r="C7">
        <v>1271.5581027585799</v>
      </c>
      <c r="D7">
        <v>48.326235106775897</v>
      </c>
      <c r="E7">
        <v>0</v>
      </c>
      <c r="F7">
        <v>1082.14984185188</v>
      </c>
      <c r="G7">
        <v>0</v>
      </c>
      <c r="H7">
        <v>0</v>
      </c>
      <c r="I7">
        <v>0</v>
      </c>
      <c r="J7">
        <f t="shared" si="0"/>
        <v>48.326235106775897</v>
      </c>
      <c r="K7">
        <f t="shared" si="1"/>
        <v>0</v>
      </c>
      <c r="L7">
        <f t="shared" si="2"/>
        <v>0.88904791256187665</v>
      </c>
      <c r="M7">
        <f t="shared" si="3"/>
        <v>2402.0341797172359</v>
      </c>
    </row>
    <row r="8" spans="1:21" x14ac:dyDescent="0.2">
      <c r="A8" t="s">
        <v>6</v>
      </c>
      <c r="B8">
        <v>0</v>
      </c>
      <c r="C8">
        <v>2669.34772267073</v>
      </c>
      <c r="D8">
        <v>80.301880160164004</v>
      </c>
      <c r="E8">
        <v>122.211809126102</v>
      </c>
      <c r="F8">
        <v>2009.1783889992701</v>
      </c>
      <c r="G8">
        <v>0</v>
      </c>
      <c r="H8">
        <v>0</v>
      </c>
      <c r="I8">
        <v>69.704777618820302</v>
      </c>
      <c r="J8">
        <f t="shared" si="0"/>
        <v>202.51368928626601</v>
      </c>
      <c r="K8">
        <f t="shared" si="1"/>
        <v>69.704777618820302</v>
      </c>
      <c r="L8">
        <f t="shared" si="2"/>
        <v>0.82855150698489688</v>
      </c>
      <c r="M8">
        <f t="shared" si="3"/>
        <v>4950.7445785750861</v>
      </c>
      <c r="N8">
        <f>AVERAGE(C8:C10)</f>
        <v>2675.5936562852467</v>
      </c>
      <c r="O8">
        <f>AVERAGE(J8:J10)</f>
        <v>205.14893078907343</v>
      </c>
      <c r="P8">
        <f>AVERAGE(F8:F10)</f>
        <v>2000.8377129805767</v>
      </c>
      <c r="Q8">
        <f>AVERAGE(K8:K10)</f>
        <v>72.094121458380968</v>
      </c>
      <c r="R8">
        <f>AVERAGE(L8:L10)</f>
        <v>0.82446419262363391</v>
      </c>
      <c r="S8">
        <f>AVERAGE(M8:M10)</f>
        <v>4953.6744215132776</v>
      </c>
      <c r="T8" t="str">
        <f>A8</f>
        <v>p2</v>
      </c>
    </row>
    <row r="9" spans="1:21" x14ac:dyDescent="0.2">
      <c r="A9" t="s">
        <v>7</v>
      </c>
      <c r="B9">
        <v>0</v>
      </c>
      <c r="C9">
        <v>2661.0365312751401</v>
      </c>
      <c r="D9">
        <v>75.548855460545496</v>
      </c>
      <c r="E9">
        <v>131.79969189527901</v>
      </c>
      <c r="F9">
        <v>1965.73524292041</v>
      </c>
      <c r="G9">
        <v>0</v>
      </c>
      <c r="H9">
        <v>0</v>
      </c>
      <c r="I9">
        <v>75.109058093239298</v>
      </c>
      <c r="J9">
        <f t="shared" si="0"/>
        <v>207.34854735582451</v>
      </c>
      <c r="K9">
        <f t="shared" si="1"/>
        <v>75.109058093239298</v>
      </c>
      <c r="L9">
        <f t="shared" si="2"/>
        <v>0.81663057411501083</v>
      </c>
      <c r="M9">
        <f t="shared" si="3"/>
        <v>4909.2293796446138</v>
      </c>
    </row>
    <row r="10" spans="1:21" x14ac:dyDescent="0.2">
      <c r="A10" t="s">
        <v>8</v>
      </c>
      <c r="B10">
        <v>0</v>
      </c>
      <c r="C10">
        <v>2696.3967149098698</v>
      </c>
      <c r="D10">
        <v>89.887689242972698</v>
      </c>
      <c r="E10">
        <v>115.69686648215701</v>
      </c>
      <c r="F10">
        <v>2027.5995070220499</v>
      </c>
      <c r="G10">
        <v>0</v>
      </c>
      <c r="H10">
        <v>0</v>
      </c>
      <c r="I10">
        <v>71.468528663083305</v>
      </c>
      <c r="J10">
        <f t="shared" si="0"/>
        <v>205.58455572512969</v>
      </c>
      <c r="K10">
        <f t="shared" si="1"/>
        <v>71.468528663083305</v>
      </c>
      <c r="L10">
        <f t="shared" si="2"/>
        <v>0.82821049677099401</v>
      </c>
      <c r="M10">
        <f t="shared" si="3"/>
        <v>5001.049306320132</v>
      </c>
    </row>
    <row r="11" spans="1:21" x14ac:dyDescent="0.2">
      <c r="A11" t="s">
        <v>9</v>
      </c>
      <c r="B11">
        <v>0</v>
      </c>
      <c r="C11">
        <v>670.509407809138</v>
      </c>
      <c r="D11">
        <v>0</v>
      </c>
      <c r="E11">
        <v>68.858543720888505</v>
      </c>
      <c r="F11">
        <v>590.28503075369099</v>
      </c>
      <c r="G11">
        <v>176.25244341784199</v>
      </c>
      <c r="H11">
        <v>0</v>
      </c>
      <c r="I11">
        <v>56.749047725779597</v>
      </c>
      <c r="J11">
        <f t="shared" si="0"/>
        <v>68.858543720888505</v>
      </c>
      <c r="K11">
        <f t="shared" si="1"/>
        <v>56.749047725779597</v>
      </c>
      <c r="L11">
        <f t="shared" si="2"/>
        <v>0.98304895769964529</v>
      </c>
      <c r="M11">
        <f t="shared" si="3"/>
        <v>1562.6544734273389</v>
      </c>
      <c r="N11">
        <f>AVERAGE(C11:C13)</f>
        <v>687.08352418795369</v>
      </c>
      <c r="O11">
        <f>AVERAGE(J11:J13)</f>
        <v>72.269133076934864</v>
      </c>
      <c r="P11">
        <f>AVERAGE(F11:F13)</f>
        <v>609.3429779659233</v>
      </c>
      <c r="Q11">
        <f>AVERAGE(K11:K13)</f>
        <v>55.947475386325699</v>
      </c>
      <c r="R11">
        <f>AVERAGE(L11:L13)</f>
        <v>0.9919284312645571</v>
      </c>
      <c r="S11">
        <f>AVERAGE(M11:M13)</f>
        <v>1610.6300109728211</v>
      </c>
      <c r="T11" t="str">
        <f>A11</f>
        <v>l4</v>
      </c>
    </row>
    <row r="12" spans="1:21" x14ac:dyDescent="0.2">
      <c r="A12" t="s">
        <v>10</v>
      </c>
      <c r="B12">
        <v>0</v>
      </c>
      <c r="C12">
        <v>693.26067124183896</v>
      </c>
      <c r="D12">
        <v>0</v>
      </c>
      <c r="E12">
        <v>72.943184131317494</v>
      </c>
      <c r="F12">
        <v>617.38369054140696</v>
      </c>
      <c r="G12">
        <v>189.46893901806001</v>
      </c>
      <c r="H12">
        <v>0</v>
      </c>
      <c r="I12">
        <v>56.293119145633199</v>
      </c>
      <c r="J12">
        <f t="shared" si="0"/>
        <v>72.943184131317494</v>
      </c>
      <c r="K12">
        <f t="shared" si="1"/>
        <v>56.293119145633199</v>
      </c>
      <c r="L12">
        <f t="shared" si="2"/>
        <v>0.995768119134958</v>
      </c>
      <c r="M12">
        <f t="shared" si="3"/>
        <v>1629.3496040782566</v>
      </c>
    </row>
    <row r="13" spans="1:21" x14ac:dyDescent="0.2">
      <c r="A13" t="s">
        <v>11</v>
      </c>
      <c r="B13">
        <v>0</v>
      </c>
      <c r="C13">
        <v>697.48049351288398</v>
      </c>
      <c r="D13">
        <v>0</v>
      </c>
      <c r="E13">
        <v>75.005671378598606</v>
      </c>
      <c r="F13">
        <v>620.36021260267205</v>
      </c>
      <c r="G13">
        <v>192.23931863114899</v>
      </c>
      <c r="H13">
        <v>0</v>
      </c>
      <c r="I13">
        <v>54.800259287564302</v>
      </c>
      <c r="J13">
        <f t="shared" si="0"/>
        <v>75.005671378598606</v>
      </c>
      <c r="K13">
        <f t="shared" si="1"/>
        <v>54.800259287564302</v>
      </c>
      <c r="L13">
        <f t="shared" si="2"/>
        <v>0.99696821695906779</v>
      </c>
      <c r="M13">
        <f t="shared" si="3"/>
        <v>1639.885955412868</v>
      </c>
    </row>
    <row r="14" spans="1:21" x14ac:dyDescent="0.2">
      <c r="A14" t="s">
        <v>12</v>
      </c>
      <c r="B14">
        <v>0</v>
      </c>
      <c r="C14">
        <v>1810.4679036861</v>
      </c>
      <c r="D14">
        <v>0</v>
      </c>
      <c r="E14">
        <v>123.87792201909799</v>
      </c>
      <c r="F14">
        <v>1276.1947015313799</v>
      </c>
      <c r="G14">
        <v>178.28490769536299</v>
      </c>
      <c r="H14">
        <v>0</v>
      </c>
      <c r="I14">
        <v>152.00202785587501</v>
      </c>
      <c r="J14">
        <f t="shared" si="0"/>
        <v>123.87792201909799</v>
      </c>
      <c r="K14">
        <f t="shared" si="1"/>
        <v>152.00202785587501</v>
      </c>
      <c r="L14">
        <f t="shared" si="2"/>
        <v>0.77332087506215363</v>
      </c>
      <c r="M14">
        <f t="shared" si="3"/>
        <v>3540.8274627878159</v>
      </c>
      <c r="N14">
        <f>AVERAGE(C14:C16)</f>
        <v>1779.3354970665666</v>
      </c>
      <c r="O14">
        <f>AVERAGE(J14:J16)</f>
        <v>123.39078152231066</v>
      </c>
      <c r="P14">
        <f>AVERAGE(F14:F16)</f>
        <v>1244.7216473148535</v>
      </c>
      <c r="Q14">
        <f>AVERAGE(K14:K16)</f>
        <v>159.23345867778968</v>
      </c>
      <c r="R14">
        <f>AVERAGE(L14:L16)</f>
        <v>0.76881085707989882</v>
      </c>
      <c r="S14">
        <f>AVERAGE(M14:M16)</f>
        <v>3488.2126146007813</v>
      </c>
      <c r="T14" t="str">
        <f>A14</f>
        <v>p8</v>
      </c>
    </row>
    <row r="15" spans="1:21" x14ac:dyDescent="0.2">
      <c r="A15" t="s">
        <v>13</v>
      </c>
      <c r="B15">
        <v>0</v>
      </c>
      <c r="C15">
        <v>1774.21732953695</v>
      </c>
      <c r="D15">
        <v>0</v>
      </c>
      <c r="E15">
        <v>125.10876060834001</v>
      </c>
      <c r="F15">
        <v>1252.70138143079</v>
      </c>
      <c r="G15">
        <v>190.79124622560099</v>
      </c>
      <c r="H15">
        <v>0</v>
      </c>
      <c r="I15">
        <v>160.58496634476001</v>
      </c>
      <c r="J15">
        <f t="shared" si="0"/>
        <v>125.10876060834001</v>
      </c>
      <c r="K15">
        <f t="shared" si="1"/>
        <v>160.58496634476001</v>
      </c>
      <c r="L15">
        <f t="shared" si="2"/>
        <v>0.77657348911067292</v>
      </c>
      <c r="M15">
        <f t="shared" si="3"/>
        <v>3503.4036841464404</v>
      </c>
    </row>
    <row r="16" spans="1:21" x14ac:dyDescent="0.2">
      <c r="A16" t="s">
        <v>14</v>
      </c>
      <c r="B16">
        <v>0</v>
      </c>
      <c r="C16">
        <v>1753.32125797665</v>
      </c>
      <c r="D16">
        <v>0</v>
      </c>
      <c r="E16">
        <v>121.185661939494</v>
      </c>
      <c r="F16">
        <v>1205.2688589823899</v>
      </c>
      <c r="G16">
        <v>175.51753613681899</v>
      </c>
      <c r="H16">
        <v>0</v>
      </c>
      <c r="I16">
        <v>165.11338183273401</v>
      </c>
      <c r="J16">
        <f t="shared" si="0"/>
        <v>121.185661939494</v>
      </c>
      <c r="K16">
        <f t="shared" si="1"/>
        <v>165.11338183273401</v>
      </c>
      <c r="L16">
        <f t="shared" si="2"/>
        <v>0.75653820706687003</v>
      </c>
      <c r="M16">
        <f t="shared" si="3"/>
        <v>3420.4066968680868</v>
      </c>
    </row>
    <row r="17" spans="1:20" x14ac:dyDescent="0.2">
      <c r="A17" t="s">
        <v>15</v>
      </c>
      <c r="B17">
        <v>0</v>
      </c>
      <c r="C17">
        <v>1170.21602901762</v>
      </c>
      <c r="D17">
        <v>40.725903090459497</v>
      </c>
      <c r="E17">
        <v>0</v>
      </c>
      <c r="F17">
        <v>985.54434237695898</v>
      </c>
      <c r="G17">
        <v>0</v>
      </c>
      <c r="H17">
        <v>0</v>
      </c>
      <c r="I17">
        <v>0</v>
      </c>
      <c r="J17">
        <f t="shared" si="0"/>
        <v>40.725903090459497</v>
      </c>
      <c r="K17">
        <f t="shared" si="1"/>
        <v>0</v>
      </c>
      <c r="L17">
        <f t="shared" si="2"/>
        <v>0.87699212796543058</v>
      </c>
      <c r="M17">
        <f t="shared" si="3"/>
        <v>2196.4862744850384</v>
      </c>
      <c r="N17">
        <f>AVERAGE(C17:C19)</f>
        <v>1140.9098540427501</v>
      </c>
      <c r="O17">
        <f>AVERAGE(J17:J19)</f>
        <v>39.947763790045364</v>
      </c>
      <c r="P17">
        <f>AVERAGE(F17:F19)</f>
        <v>964.48081288723336</v>
      </c>
      <c r="Q17">
        <f>AVERAGE(K17:K19)</f>
        <v>0</v>
      </c>
      <c r="R17">
        <f>AVERAGE(L17:L19)</f>
        <v>0.88041801742423142</v>
      </c>
      <c r="S17">
        <f>AVERAGE(M17:M19)</f>
        <v>2145.338430720029</v>
      </c>
      <c r="T17" t="str">
        <f>A17</f>
        <v>d3</v>
      </c>
    </row>
    <row r="18" spans="1:20" x14ac:dyDescent="0.2">
      <c r="A18" t="s">
        <v>16</v>
      </c>
      <c r="B18">
        <v>0</v>
      </c>
      <c r="C18">
        <v>1129.4183118286601</v>
      </c>
      <c r="D18">
        <v>39.563827275013701</v>
      </c>
      <c r="E18">
        <v>0</v>
      </c>
      <c r="F18">
        <v>957.36590375579397</v>
      </c>
      <c r="G18">
        <v>0</v>
      </c>
      <c r="H18">
        <v>0</v>
      </c>
      <c r="I18">
        <v>0</v>
      </c>
      <c r="J18">
        <f t="shared" si="0"/>
        <v>39.563827275013701</v>
      </c>
      <c r="K18">
        <f t="shared" si="1"/>
        <v>0</v>
      </c>
      <c r="L18">
        <f t="shared" si="2"/>
        <v>0.88269308243874856</v>
      </c>
      <c r="M18">
        <f t="shared" si="3"/>
        <v>2126.3480428594676</v>
      </c>
    </row>
    <row r="19" spans="1:20" x14ac:dyDescent="0.2">
      <c r="A19" t="s">
        <v>17</v>
      </c>
      <c r="B19">
        <v>0</v>
      </c>
      <c r="C19">
        <v>1123.09522128197</v>
      </c>
      <c r="D19">
        <v>39.553561004662903</v>
      </c>
      <c r="E19">
        <v>0</v>
      </c>
      <c r="F19">
        <v>950.53219252894701</v>
      </c>
      <c r="G19">
        <v>0</v>
      </c>
      <c r="H19">
        <v>0</v>
      </c>
      <c r="I19">
        <v>0</v>
      </c>
      <c r="J19">
        <f t="shared" si="0"/>
        <v>39.553561004662903</v>
      </c>
      <c r="K19">
        <f t="shared" si="1"/>
        <v>0</v>
      </c>
      <c r="L19">
        <f t="shared" si="2"/>
        <v>0.88156884186851503</v>
      </c>
      <c r="M19">
        <f t="shared" si="3"/>
        <v>2113.1809748155802</v>
      </c>
    </row>
    <row r="20" spans="1:20" x14ac:dyDescent="0.2">
      <c r="A20" t="s">
        <v>18</v>
      </c>
      <c r="B20">
        <v>0</v>
      </c>
      <c r="C20">
        <v>1327.07361149749</v>
      </c>
      <c r="D20">
        <v>25.609218551627801</v>
      </c>
      <c r="E20">
        <v>0</v>
      </c>
      <c r="F20">
        <v>1202.46420745778</v>
      </c>
      <c r="G20">
        <v>0</v>
      </c>
      <c r="H20">
        <v>0</v>
      </c>
      <c r="I20">
        <v>0</v>
      </c>
      <c r="J20">
        <f t="shared" si="0"/>
        <v>25.609218551627801</v>
      </c>
      <c r="K20">
        <f t="shared" si="1"/>
        <v>0</v>
      </c>
      <c r="L20">
        <f t="shared" si="2"/>
        <v>0.92539962769934903</v>
      </c>
      <c r="M20">
        <f t="shared" si="3"/>
        <v>2555.1470375068975</v>
      </c>
      <c r="N20">
        <f>AVERAGE(C20:C22)</f>
        <v>1292.1962289145833</v>
      </c>
      <c r="O20">
        <f>AVERAGE(J20:J22)</f>
        <v>25.296726480037631</v>
      </c>
      <c r="P20">
        <f>AVERAGE(F20:F22)</f>
        <v>1176.4886306387134</v>
      </c>
      <c r="Q20">
        <f>AVERAGE(K20:K22)</f>
        <v>0</v>
      </c>
      <c r="R20">
        <f>AVERAGE(L20:L22)</f>
        <v>0.93009131643075194</v>
      </c>
      <c r="S20">
        <f>AVERAGE(M20:M22)</f>
        <v>2493.9815860333342</v>
      </c>
      <c r="T20" t="str">
        <f>A20</f>
        <v>d8</v>
      </c>
    </row>
    <row r="21" spans="1:20" x14ac:dyDescent="0.2">
      <c r="A21" t="s">
        <v>19</v>
      </c>
      <c r="B21">
        <v>0</v>
      </c>
      <c r="C21">
        <v>1271.0728656106701</v>
      </c>
      <c r="D21">
        <v>25.165609008680299</v>
      </c>
      <c r="E21">
        <v>0</v>
      </c>
      <c r="F21">
        <v>1156.5722050966599</v>
      </c>
      <c r="G21">
        <v>0</v>
      </c>
      <c r="H21">
        <v>0</v>
      </c>
      <c r="I21">
        <v>0</v>
      </c>
      <c r="J21">
        <f t="shared" si="0"/>
        <v>25.165609008680299</v>
      </c>
      <c r="K21">
        <f t="shared" si="1"/>
        <v>0</v>
      </c>
      <c r="L21">
        <f t="shared" si="2"/>
        <v>0.92971681331391653</v>
      </c>
      <c r="M21">
        <f t="shared" si="3"/>
        <v>2452.8106797160103</v>
      </c>
    </row>
    <row r="22" spans="1:20" x14ac:dyDescent="0.2">
      <c r="A22" t="s">
        <v>20</v>
      </c>
      <c r="B22">
        <v>0</v>
      </c>
      <c r="C22">
        <v>1278.44220963559</v>
      </c>
      <c r="D22">
        <v>25.115351879804798</v>
      </c>
      <c r="E22">
        <v>0</v>
      </c>
      <c r="F22">
        <v>1170.4294793617</v>
      </c>
      <c r="G22">
        <v>0</v>
      </c>
      <c r="H22">
        <v>0</v>
      </c>
      <c r="I22">
        <v>0</v>
      </c>
      <c r="J22">
        <f t="shared" si="0"/>
        <v>25.115351879804798</v>
      </c>
      <c r="K22">
        <f t="shared" si="1"/>
        <v>0</v>
      </c>
      <c r="L22">
        <f t="shared" si="2"/>
        <v>0.93515750827899036</v>
      </c>
      <c r="M22">
        <f t="shared" si="3"/>
        <v>2473.9870408770948</v>
      </c>
    </row>
    <row r="23" spans="1:20" x14ac:dyDescent="0.2">
      <c r="A23" t="s">
        <v>21</v>
      </c>
      <c r="B23">
        <v>0</v>
      </c>
      <c r="C23">
        <v>622.78899377084599</v>
      </c>
      <c r="D23">
        <v>0</v>
      </c>
      <c r="E23">
        <v>68.861868764810097</v>
      </c>
      <c r="F23">
        <v>577.06309140332996</v>
      </c>
      <c r="G23">
        <v>158.768865763739</v>
      </c>
      <c r="H23">
        <v>0</v>
      </c>
      <c r="I23">
        <v>59.703856635925597</v>
      </c>
      <c r="J23">
        <f t="shared" si="0"/>
        <v>68.861868764810097</v>
      </c>
      <c r="K23">
        <f t="shared" si="1"/>
        <v>59.703856635925597</v>
      </c>
      <c r="L23">
        <f t="shared" si="2"/>
        <v>1.03714896478374</v>
      </c>
      <c r="M23">
        <f t="shared" si="3"/>
        <v>1487.1866763386506</v>
      </c>
      <c r="N23">
        <f>AVERAGE(C23:C25)</f>
        <v>613.24617902076636</v>
      </c>
      <c r="O23">
        <f>AVERAGE(J23:J25)</f>
        <v>69.356890448541904</v>
      </c>
      <c r="P23">
        <f>AVERAGE(F23:F25)</f>
        <v>573.87756142342323</v>
      </c>
      <c r="Q23">
        <f>AVERAGE(K23:K25)</f>
        <v>57.604799443138141</v>
      </c>
      <c r="R23">
        <f>AVERAGE(L23:L25)</f>
        <v>1.0490322275826665</v>
      </c>
      <c r="S23">
        <f>AVERAGE(M23:M25)</f>
        <v>1474.4543209023907</v>
      </c>
      <c r="T23" t="str">
        <f>A23</f>
        <v>l3</v>
      </c>
    </row>
    <row r="24" spans="1:20" x14ac:dyDescent="0.2">
      <c r="A24" t="s">
        <v>22</v>
      </c>
      <c r="B24">
        <v>0</v>
      </c>
      <c r="C24">
        <v>604.94035227546499</v>
      </c>
      <c r="D24">
        <v>0</v>
      </c>
      <c r="E24">
        <v>68.250848916183898</v>
      </c>
      <c r="F24">
        <v>576.06944013471696</v>
      </c>
      <c r="G24">
        <v>162.63003779194199</v>
      </c>
      <c r="H24">
        <v>0</v>
      </c>
      <c r="I24">
        <v>56.867701401541602</v>
      </c>
      <c r="J24">
        <f t="shared" si="0"/>
        <v>68.250848916183898</v>
      </c>
      <c r="K24">
        <f t="shared" si="1"/>
        <v>56.867701401541602</v>
      </c>
      <c r="L24">
        <f t="shared" si="2"/>
        <v>1.0650972226060131</v>
      </c>
      <c r="M24">
        <f t="shared" si="3"/>
        <v>1468.7583805198494</v>
      </c>
    </row>
    <row r="25" spans="1:20" x14ac:dyDescent="0.2">
      <c r="A25" t="s">
        <v>23</v>
      </c>
      <c r="B25">
        <v>0</v>
      </c>
      <c r="C25">
        <v>612.00919101598799</v>
      </c>
      <c r="D25">
        <v>0</v>
      </c>
      <c r="E25">
        <v>70.957953664631702</v>
      </c>
      <c r="F25">
        <v>568.500152732223</v>
      </c>
      <c r="G25">
        <v>159.70776814388299</v>
      </c>
      <c r="H25">
        <v>0</v>
      </c>
      <c r="I25">
        <v>56.242840291947203</v>
      </c>
      <c r="J25">
        <f t="shared" si="0"/>
        <v>70.957953664631702</v>
      </c>
      <c r="K25">
        <f t="shared" si="1"/>
        <v>56.242840291947203</v>
      </c>
      <c r="L25">
        <f t="shared" si="2"/>
        <v>1.0448504953582463</v>
      </c>
      <c r="M25">
        <f t="shared" si="3"/>
        <v>1467.4179058486727</v>
      </c>
    </row>
    <row r="26" spans="1:20" x14ac:dyDescent="0.2">
      <c r="A26" t="s">
        <v>24</v>
      </c>
      <c r="B26">
        <v>0</v>
      </c>
      <c r="C26">
        <v>722.012420679927</v>
      </c>
      <c r="D26">
        <v>0</v>
      </c>
      <c r="E26">
        <v>70.903606055391705</v>
      </c>
      <c r="F26">
        <v>642.76462211164096</v>
      </c>
      <c r="G26">
        <v>174.23724859621399</v>
      </c>
      <c r="H26">
        <v>0</v>
      </c>
      <c r="I26">
        <v>62.344725384524502</v>
      </c>
      <c r="J26">
        <f t="shared" si="0"/>
        <v>70.903606055391705</v>
      </c>
      <c r="K26">
        <f t="shared" si="1"/>
        <v>62.344725384524502</v>
      </c>
      <c r="L26">
        <f t="shared" si="2"/>
        <v>0.98844314547243317</v>
      </c>
      <c r="M26">
        <f t="shared" si="3"/>
        <v>1672.2626228276981</v>
      </c>
      <c r="N26">
        <f>AVERAGE(C26:C28)</f>
        <v>752.91161297736801</v>
      </c>
      <c r="O26">
        <f>AVERAGE(J26:J28)</f>
        <v>74.013002358132766</v>
      </c>
      <c r="P26">
        <f>AVERAGE(F26:F28)</f>
        <v>660.60120450764668</v>
      </c>
      <c r="Q26">
        <f>AVERAGE(K26:K28)</f>
        <v>67.091516783008402</v>
      </c>
      <c r="R26">
        <f>AVERAGE(L26:L28)</f>
        <v>0.97602407168751082</v>
      </c>
      <c r="S26">
        <f>AVERAGE(M26:M28)</f>
        <v>1735.2983686937412</v>
      </c>
      <c r="T26" t="str">
        <f>A26</f>
        <v>l7</v>
      </c>
    </row>
    <row r="27" spans="1:20" x14ac:dyDescent="0.2">
      <c r="A27" t="s">
        <v>25</v>
      </c>
      <c r="B27">
        <v>0</v>
      </c>
      <c r="C27">
        <v>758.69901962138294</v>
      </c>
      <c r="D27">
        <v>0</v>
      </c>
      <c r="E27">
        <v>73.332790642767904</v>
      </c>
      <c r="F27">
        <v>668.79914000373799</v>
      </c>
      <c r="G27">
        <v>181.985353234467</v>
      </c>
      <c r="H27">
        <v>0</v>
      </c>
      <c r="I27">
        <v>64.351749221880297</v>
      </c>
      <c r="J27">
        <f t="shared" si="0"/>
        <v>73.332790642767904</v>
      </c>
      <c r="K27">
        <f t="shared" si="1"/>
        <v>64.351749221880297</v>
      </c>
      <c r="L27">
        <f t="shared" si="2"/>
        <v>0.97816381918729167</v>
      </c>
      <c r="M27">
        <f t="shared" si="3"/>
        <v>1747.1680527242363</v>
      </c>
    </row>
    <row r="28" spans="1:20" x14ac:dyDescent="0.2">
      <c r="A28" t="s">
        <v>26</v>
      </c>
      <c r="B28">
        <v>0</v>
      </c>
      <c r="C28">
        <v>778.02339863079396</v>
      </c>
      <c r="D28">
        <v>0</v>
      </c>
      <c r="E28">
        <v>77.802610376238704</v>
      </c>
      <c r="F28">
        <v>670.23985140756099</v>
      </c>
      <c r="G28">
        <v>185.82049437207399</v>
      </c>
      <c r="H28">
        <v>0</v>
      </c>
      <c r="I28">
        <v>74.578075742620399</v>
      </c>
      <c r="J28">
        <f t="shared" si="0"/>
        <v>77.802610376238704</v>
      </c>
      <c r="K28">
        <f t="shared" si="1"/>
        <v>74.578075742620399</v>
      </c>
      <c r="L28">
        <f t="shared" si="2"/>
        <v>0.96146525040280761</v>
      </c>
      <c r="M28">
        <f t="shared" si="3"/>
        <v>1786.4644305292882</v>
      </c>
    </row>
    <row r="29" spans="1:20" x14ac:dyDescent="0.2">
      <c r="A29" t="s">
        <v>27</v>
      </c>
      <c r="B29">
        <v>0</v>
      </c>
      <c r="C29">
        <v>453.92407697463898</v>
      </c>
      <c r="D29">
        <v>0</v>
      </c>
      <c r="E29">
        <v>69.0243547456203</v>
      </c>
      <c r="F29">
        <v>481.601687956587</v>
      </c>
      <c r="G29">
        <v>184.497819035736</v>
      </c>
      <c r="H29">
        <v>0</v>
      </c>
      <c r="I29">
        <v>52.157913843062602</v>
      </c>
      <c r="J29">
        <f t="shared" si="0"/>
        <v>69.0243547456203</v>
      </c>
      <c r="K29">
        <f t="shared" si="1"/>
        <v>52.157913843062602</v>
      </c>
      <c r="L29">
        <f t="shared" si="2"/>
        <v>1.2130355507292712</v>
      </c>
      <c r="M29">
        <f t="shared" si="3"/>
        <v>1241.2058525556449</v>
      </c>
      <c r="N29">
        <f>AVERAGE(C29:C31)</f>
        <v>450.26424164479369</v>
      </c>
      <c r="O29">
        <f>AVERAGE(J29:J31)</f>
        <v>69.001413925906732</v>
      </c>
      <c r="P29">
        <f>AVERAGE(F29:F31)</f>
        <v>480.64794047315769</v>
      </c>
      <c r="Q29">
        <f>AVERAGE(K29:K31)</f>
        <v>52.022133008945332</v>
      </c>
      <c r="R29">
        <f>AVERAGE(L29:L31)</f>
        <v>1.2207579592712421</v>
      </c>
      <c r="S29">
        <f>AVERAGE(M29:M31)</f>
        <v>1236.2824546468389</v>
      </c>
      <c r="T29" t="str">
        <f>A29</f>
        <v>l5</v>
      </c>
    </row>
    <row r="30" spans="1:20" x14ac:dyDescent="0.2">
      <c r="A30" t="s">
        <v>28</v>
      </c>
      <c r="B30">
        <v>0</v>
      </c>
      <c r="C30">
        <v>444.45053474242201</v>
      </c>
      <c r="D30">
        <v>0</v>
      </c>
      <c r="E30">
        <v>69.025605202034001</v>
      </c>
      <c r="F30">
        <v>475.28565195544002</v>
      </c>
      <c r="G30">
        <v>183.685816873438</v>
      </c>
      <c r="H30">
        <v>0</v>
      </c>
      <c r="I30">
        <v>52.456957063378098</v>
      </c>
      <c r="J30">
        <f t="shared" si="0"/>
        <v>69.025605202034001</v>
      </c>
      <c r="K30">
        <f t="shared" si="1"/>
        <v>52.456957063378098</v>
      </c>
      <c r="L30">
        <f t="shared" si="2"/>
        <v>1.2246835465569315</v>
      </c>
      <c r="M30">
        <f t="shared" si="3"/>
        <v>1224.904565836712</v>
      </c>
    </row>
    <row r="31" spans="1:20" x14ac:dyDescent="0.2">
      <c r="A31" t="s">
        <v>29</v>
      </c>
      <c r="B31">
        <v>0</v>
      </c>
      <c r="C31">
        <v>452.41811321732001</v>
      </c>
      <c r="D31">
        <v>0</v>
      </c>
      <c r="E31">
        <v>68.954281830065895</v>
      </c>
      <c r="F31">
        <v>485.05648150744599</v>
      </c>
      <c r="G31">
        <v>184.85654087293199</v>
      </c>
      <c r="H31">
        <v>0</v>
      </c>
      <c r="I31">
        <v>51.451528120395302</v>
      </c>
      <c r="J31">
        <f t="shared" si="0"/>
        <v>68.954281830065895</v>
      </c>
      <c r="K31">
        <f t="shared" si="1"/>
        <v>51.451528120395302</v>
      </c>
      <c r="L31">
        <f t="shared" si="2"/>
        <v>1.2245547805275241</v>
      </c>
      <c r="M31">
        <f t="shared" si="3"/>
        <v>1242.7369455481594</v>
      </c>
    </row>
    <row r="32" spans="1:20" x14ac:dyDescent="0.2">
      <c r="A32" t="s">
        <v>30</v>
      </c>
      <c r="B32">
        <v>0</v>
      </c>
      <c r="C32">
        <v>1027.3979474156799</v>
      </c>
      <c r="D32">
        <v>10.898705546711</v>
      </c>
      <c r="E32">
        <v>0</v>
      </c>
      <c r="F32">
        <v>904.17572431863198</v>
      </c>
      <c r="G32">
        <v>0</v>
      </c>
      <c r="H32">
        <v>0</v>
      </c>
      <c r="I32">
        <v>0</v>
      </c>
      <c r="J32">
        <f t="shared" si="0"/>
        <v>10.898705546711</v>
      </c>
      <c r="K32">
        <f t="shared" si="1"/>
        <v>0</v>
      </c>
      <c r="L32">
        <f t="shared" si="2"/>
        <v>0.89067184937163257</v>
      </c>
      <c r="M32">
        <f t="shared" si="3"/>
        <v>1942.472377281023</v>
      </c>
      <c r="N32">
        <f>AVERAGE(C32:C34)</f>
        <v>1014.6262124321211</v>
      </c>
      <c r="O32">
        <f>AVERAGE(J32:J34)</f>
        <v>12.888875803227833</v>
      </c>
      <c r="P32">
        <f>AVERAGE(F32:F34)</f>
        <v>882.03418503254977</v>
      </c>
      <c r="Q32">
        <f>AVERAGE(K32:K34)</f>
        <v>0</v>
      </c>
      <c r="R32">
        <f>AVERAGE(L32:L34)</f>
        <v>0.88200058533221737</v>
      </c>
      <c r="S32">
        <f>AVERAGE(M32:M34)</f>
        <v>1909.5492732678983</v>
      </c>
      <c r="T32" t="str">
        <f>A32</f>
        <v>d4</v>
      </c>
    </row>
    <row r="33" spans="1:20" x14ac:dyDescent="0.2">
      <c r="A33" t="s">
        <v>31</v>
      </c>
      <c r="B33">
        <v>0</v>
      </c>
      <c r="C33">
        <v>992.49871681577304</v>
      </c>
      <c r="D33">
        <v>13.501980864657501</v>
      </c>
      <c r="E33">
        <v>0</v>
      </c>
      <c r="F33">
        <v>860.72167019230199</v>
      </c>
      <c r="G33">
        <v>0</v>
      </c>
      <c r="H33">
        <v>0</v>
      </c>
      <c r="I33">
        <v>0</v>
      </c>
      <c r="J33">
        <f t="shared" si="0"/>
        <v>13.501980864657501</v>
      </c>
      <c r="K33">
        <f t="shared" si="1"/>
        <v>0</v>
      </c>
      <c r="L33">
        <f t="shared" si="2"/>
        <v>0.88083101392989749</v>
      </c>
      <c r="M33">
        <f t="shared" si="3"/>
        <v>1866.7223678727325</v>
      </c>
    </row>
    <row r="34" spans="1:20" x14ac:dyDescent="0.2">
      <c r="A34" t="s">
        <v>32</v>
      </c>
      <c r="B34">
        <v>0</v>
      </c>
      <c r="C34">
        <v>1023.98197306491</v>
      </c>
      <c r="D34">
        <v>14.265940998314999</v>
      </c>
      <c r="E34">
        <v>0</v>
      </c>
      <c r="F34">
        <v>881.20516058671501</v>
      </c>
      <c r="G34">
        <v>0</v>
      </c>
      <c r="H34">
        <v>0</v>
      </c>
      <c r="I34">
        <v>0</v>
      </c>
      <c r="J34">
        <f t="shared" si="0"/>
        <v>14.265940998314999</v>
      </c>
      <c r="K34">
        <f t="shared" si="1"/>
        <v>0</v>
      </c>
      <c r="L34">
        <f t="shared" si="2"/>
        <v>0.87449889269512204</v>
      </c>
      <c r="M34">
        <f t="shared" si="3"/>
        <v>1919.4530746499399</v>
      </c>
    </row>
    <row r="35" spans="1:20" x14ac:dyDescent="0.2">
      <c r="A35" t="s">
        <v>33</v>
      </c>
      <c r="B35">
        <v>0</v>
      </c>
      <c r="C35">
        <v>676.28226618738302</v>
      </c>
      <c r="D35">
        <v>0</v>
      </c>
      <c r="E35">
        <v>73.468729538214106</v>
      </c>
      <c r="F35">
        <v>639.85692327760103</v>
      </c>
      <c r="G35">
        <v>179.14145713256201</v>
      </c>
      <c r="H35">
        <v>0</v>
      </c>
      <c r="I35">
        <v>59.774976465300199</v>
      </c>
      <c r="J35">
        <f t="shared" si="0"/>
        <v>73.468729538214106</v>
      </c>
      <c r="K35">
        <f t="shared" si="1"/>
        <v>59.774976465300199</v>
      </c>
      <c r="L35">
        <f t="shared" si="2"/>
        <v>1.0547750377032188</v>
      </c>
      <c r="M35">
        <f t="shared" si="3"/>
        <v>1628.5243526010604</v>
      </c>
      <c r="N35">
        <f>AVERAGE(C35:C37)</f>
        <v>674.10205647301734</v>
      </c>
      <c r="O35">
        <f>AVERAGE(J35:J37)</f>
        <v>76.293950335773559</v>
      </c>
      <c r="P35">
        <f>AVERAGE(F35:F37)</f>
        <v>636.40829307972842</v>
      </c>
      <c r="Q35">
        <f>AVERAGE(K35:K37)</f>
        <v>60.351020919508166</v>
      </c>
      <c r="R35">
        <f>AVERAGE(L35:L37)</f>
        <v>1.0572121890438193</v>
      </c>
      <c r="S35">
        <f>AVERAGE(M35:M37)</f>
        <v>1630.2137996723211</v>
      </c>
      <c r="T35" t="str">
        <f>A35</f>
        <v>l6</v>
      </c>
    </row>
    <row r="36" spans="1:20" x14ac:dyDescent="0.2">
      <c r="A36" t="s">
        <v>34</v>
      </c>
      <c r="B36">
        <v>0</v>
      </c>
      <c r="C36">
        <v>678.22060838438301</v>
      </c>
      <c r="D36">
        <v>0</v>
      </c>
      <c r="E36">
        <v>78.481429680828199</v>
      </c>
      <c r="F36">
        <v>646.39741240898104</v>
      </c>
      <c r="G36">
        <v>192.37822029155399</v>
      </c>
      <c r="H36">
        <v>0</v>
      </c>
      <c r="I36">
        <v>62.826057266273203</v>
      </c>
      <c r="J36">
        <f t="shared" si="0"/>
        <v>78.481429680828199</v>
      </c>
      <c r="K36">
        <f t="shared" si="1"/>
        <v>62.826057266273203</v>
      </c>
      <c r="L36">
        <f t="shared" si="2"/>
        <v>1.0687950692276555</v>
      </c>
      <c r="M36">
        <f t="shared" si="3"/>
        <v>1658.3037280320195</v>
      </c>
    </row>
    <row r="37" spans="1:20" x14ac:dyDescent="0.2">
      <c r="A37" t="s">
        <v>35</v>
      </c>
      <c r="B37">
        <v>0</v>
      </c>
      <c r="C37">
        <v>667.803294847286</v>
      </c>
      <c r="D37">
        <v>0</v>
      </c>
      <c r="E37">
        <v>76.9316917882784</v>
      </c>
      <c r="F37">
        <v>622.97054355260298</v>
      </c>
      <c r="G37">
        <v>177.655759168765</v>
      </c>
      <c r="H37">
        <v>0</v>
      </c>
      <c r="I37">
        <v>58.452029026951102</v>
      </c>
      <c r="J37">
        <f t="shared" si="0"/>
        <v>76.9316917882784</v>
      </c>
      <c r="K37">
        <f t="shared" si="1"/>
        <v>58.452029026951102</v>
      </c>
      <c r="L37">
        <f t="shared" si="2"/>
        <v>1.0480664602005831</v>
      </c>
      <c r="M37">
        <f t="shared" si="3"/>
        <v>1603.8133183838834</v>
      </c>
    </row>
    <row r="38" spans="1:20" x14ac:dyDescent="0.2">
      <c r="A38" t="s">
        <v>36</v>
      </c>
      <c r="B38">
        <v>0</v>
      </c>
      <c r="C38">
        <v>517.39659449940302</v>
      </c>
      <c r="D38">
        <v>0</v>
      </c>
      <c r="E38">
        <v>74.032901584528005</v>
      </c>
      <c r="F38">
        <v>486.56262068694599</v>
      </c>
      <c r="G38">
        <v>166.95411882152399</v>
      </c>
      <c r="H38">
        <v>0</v>
      </c>
      <c r="I38">
        <v>60.0084436497485</v>
      </c>
      <c r="J38">
        <f t="shared" si="0"/>
        <v>74.032901584528005</v>
      </c>
      <c r="K38">
        <f t="shared" si="1"/>
        <v>60.0084436497485</v>
      </c>
      <c r="L38">
        <f t="shared" si="2"/>
        <v>1.0834928722595618</v>
      </c>
      <c r="M38">
        <f t="shared" si="3"/>
        <v>1304.9546792421493</v>
      </c>
      <c r="N38">
        <f>AVERAGE(C38:C40)</f>
        <v>519.61923024774501</v>
      </c>
      <c r="O38">
        <f>AVERAGE(J38:J40)</f>
        <v>74.574007102736076</v>
      </c>
      <c r="P38">
        <f>AVERAGE(F38:F40)</f>
        <v>494.63910347977634</v>
      </c>
      <c r="Q38">
        <f>AVERAGE(K38:K40)</f>
        <v>61.691049906187061</v>
      </c>
      <c r="R38">
        <f>AVERAGE(L38:L40)</f>
        <v>1.0954176494074479</v>
      </c>
      <c r="S38">
        <f>AVERAGE(M38:M40)</f>
        <v>1320.6672687838206</v>
      </c>
      <c r="T38" t="str">
        <f>A38</f>
        <v>l2</v>
      </c>
    </row>
    <row r="39" spans="1:20" x14ac:dyDescent="0.2">
      <c r="A39" t="s">
        <v>37</v>
      </c>
      <c r="B39">
        <v>0</v>
      </c>
      <c r="C39">
        <v>520.80859760111196</v>
      </c>
      <c r="D39">
        <v>0</v>
      </c>
      <c r="E39">
        <v>74.526938655947902</v>
      </c>
      <c r="F39">
        <v>496.90505024748398</v>
      </c>
      <c r="G39">
        <v>170.30407037245701</v>
      </c>
      <c r="H39">
        <v>0</v>
      </c>
      <c r="I39">
        <v>62.682636800136699</v>
      </c>
      <c r="J39">
        <f t="shared" si="0"/>
        <v>74.526938655947902</v>
      </c>
      <c r="K39">
        <f t="shared" si="1"/>
        <v>62.682636800136699</v>
      </c>
      <c r="L39">
        <f t="shared" si="2"/>
        <v>1.0972015276542966</v>
      </c>
      <c r="M39">
        <f t="shared" si="3"/>
        <v>1325.2272936771376</v>
      </c>
    </row>
    <row r="40" spans="1:20" x14ac:dyDescent="0.2">
      <c r="A40" t="s">
        <v>38</v>
      </c>
      <c r="B40">
        <v>0</v>
      </c>
      <c r="C40">
        <v>520.65249864272005</v>
      </c>
      <c r="D40">
        <v>0</v>
      </c>
      <c r="E40">
        <v>75.162181067732305</v>
      </c>
      <c r="F40">
        <v>500.44963950489898</v>
      </c>
      <c r="G40">
        <v>173.17344494814799</v>
      </c>
      <c r="H40">
        <v>0</v>
      </c>
      <c r="I40">
        <v>62.382069268675998</v>
      </c>
      <c r="J40">
        <f t="shared" si="0"/>
        <v>75.162181067732305</v>
      </c>
      <c r="K40">
        <f t="shared" si="1"/>
        <v>62.382069268675998</v>
      </c>
      <c r="L40">
        <f t="shared" si="2"/>
        <v>1.1055585483084853</v>
      </c>
      <c r="M40">
        <f t="shared" si="3"/>
        <v>1331.8198334321755</v>
      </c>
    </row>
    <row r="41" spans="1:20" x14ac:dyDescent="0.2">
      <c r="A41" t="s">
        <v>39</v>
      </c>
      <c r="B41">
        <v>0</v>
      </c>
      <c r="C41">
        <v>499.204171820878</v>
      </c>
      <c r="D41">
        <v>0</v>
      </c>
      <c r="E41">
        <v>74.078350329421497</v>
      </c>
      <c r="F41">
        <v>525.84579719361898</v>
      </c>
      <c r="G41">
        <v>236.31153016734601</v>
      </c>
      <c r="H41">
        <v>0</v>
      </c>
      <c r="I41">
        <v>56.4598169177291</v>
      </c>
      <c r="J41">
        <f t="shared" si="0"/>
        <v>74.078350329421497</v>
      </c>
      <c r="K41">
        <f t="shared" si="1"/>
        <v>56.4598169177291</v>
      </c>
      <c r="L41">
        <f t="shared" si="2"/>
        <v>1.2017610857192562</v>
      </c>
      <c r="M41">
        <f t="shared" si="3"/>
        <v>1391.8996664289937</v>
      </c>
      <c r="N41">
        <f>AVERAGE(C41:C43)</f>
        <v>497.28856344658197</v>
      </c>
      <c r="O41">
        <f>AVERAGE(J41:J43)</f>
        <v>75.167302111652091</v>
      </c>
      <c r="P41">
        <f>AVERAGE(F41:F43)</f>
        <v>515.98096008636537</v>
      </c>
      <c r="Q41">
        <f>AVERAGE(K41:K43)</f>
        <v>57.428510651328132</v>
      </c>
      <c r="R41">
        <f>AVERAGE(L41:L43)</f>
        <v>1.1887352207813435</v>
      </c>
      <c r="S41">
        <f>AVERAGE(M41:M43)</f>
        <v>1382.990309948482</v>
      </c>
      <c r="T41" t="str">
        <f>A41</f>
        <v>l10</v>
      </c>
    </row>
    <row r="42" spans="1:20" x14ac:dyDescent="0.2">
      <c r="A42" t="s">
        <v>40</v>
      </c>
      <c r="B42">
        <v>0</v>
      </c>
      <c r="C42">
        <v>488.16268057767599</v>
      </c>
      <c r="D42">
        <v>0</v>
      </c>
      <c r="E42">
        <v>74.355663686130896</v>
      </c>
      <c r="F42">
        <v>503.53607262801501</v>
      </c>
      <c r="G42">
        <v>234.53010457266799</v>
      </c>
      <c r="H42">
        <v>0</v>
      </c>
      <c r="I42">
        <v>58.586458303539303</v>
      </c>
      <c r="J42">
        <f t="shared" si="0"/>
        <v>74.355663686130896</v>
      </c>
      <c r="K42">
        <f t="shared" si="1"/>
        <v>58.586458303539303</v>
      </c>
      <c r="L42">
        <f t="shared" si="2"/>
        <v>1.183809740700144</v>
      </c>
      <c r="M42">
        <f t="shared" si="3"/>
        <v>1359.1709797680292</v>
      </c>
    </row>
    <row r="43" spans="1:20" x14ac:dyDescent="0.2">
      <c r="A43" t="s">
        <v>41</v>
      </c>
      <c r="B43">
        <v>0</v>
      </c>
      <c r="C43">
        <v>504.49883794119199</v>
      </c>
      <c r="D43">
        <v>0</v>
      </c>
      <c r="E43">
        <v>77.067892319403896</v>
      </c>
      <c r="F43">
        <v>518.56101043746196</v>
      </c>
      <c r="G43">
        <v>240.53328621764899</v>
      </c>
      <c r="H43">
        <v>0</v>
      </c>
      <c r="I43">
        <v>57.239256732716001</v>
      </c>
      <c r="J43">
        <f t="shared" si="0"/>
        <v>77.067892319403896</v>
      </c>
      <c r="K43">
        <f t="shared" si="1"/>
        <v>57.239256732716001</v>
      </c>
      <c r="L43">
        <f t="shared" si="2"/>
        <v>1.1806348359246304</v>
      </c>
      <c r="M43">
        <f t="shared" si="3"/>
        <v>1397.9002836484231</v>
      </c>
    </row>
    <row r="44" spans="1:20" x14ac:dyDescent="0.2">
      <c r="A44" t="s">
        <v>42</v>
      </c>
      <c r="B44">
        <v>0</v>
      </c>
      <c r="C44">
        <v>975.18074872565398</v>
      </c>
      <c r="D44">
        <v>30.8071895841851</v>
      </c>
      <c r="E44">
        <v>0</v>
      </c>
      <c r="F44">
        <v>918.41180415072199</v>
      </c>
      <c r="G44">
        <v>0</v>
      </c>
      <c r="H44">
        <v>0</v>
      </c>
      <c r="I44">
        <v>0</v>
      </c>
      <c r="J44">
        <f t="shared" si="0"/>
        <v>30.8071895841851</v>
      </c>
      <c r="K44">
        <f t="shared" si="1"/>
        <v>0</v>
      </c>
      <c r="L44">
        <f t="shared" si="2"/>
        <v>0.97337749435202336</v>
      </c>
      <c r="M44">
        <f t="shared" si="3"/>
        <v>1924.3997424605611</v>
      </c>
      <c r="N44">
        <f>AVERAGE(C44:C46)</f>
        <v>991.09411628880741</v>
      </c>
      <c r="O44">
        <f>AVERAGE(J44:J46)</f>
        <v>31.574312406236704</v>
      </c>
      <c r="P44">
        <f>AVERAGE(F44:F46)</f>
        <v>927.93430681333757</v>
      </c>
      <c r="Q44">
        <f>AVERAGE(K44:K46)</f>
        <v>0</v>
      </c>
      <c r="R44">
        <f>AVERAGE(L44:L46)</f>
        <v>0.96816512479458805</v>
      </c>
      <c r="S44">
        <f>AVERAGE(M44:M46)</f>
        <v>1950.6027355083818</v>
      </c>
      <c r="T44" t="str">
        <f>A44</f>
        <v>h7</v>
      </c>
    </row>
    <row r="45" spans="1:20" x14ac:dyDescent="0.2">
      <c r="A45" t="s">
        <v>43</v>
      </c>
      <c r="B45">
        <v>0</v>
      </c>
      <c r="C45">
        <v>996.02746901017804</v>
      </c>
      <c r="D45">
        <v>32.670849224650503</v>
      </c>
      <c r="E45">
        <v>0</v>
      </c>
      <c r="F45">
        <v>925.42832087240402</v>
      </c>
      <c r="G45">
        <v>0</v>
      </c>
      <c r="H45">
        <v>0</v>
      </c>
      <c r="I45">
        <v>0</v>
      </c>
      <c r="J45">
        <f t="shared" si="0"/>
        <v>32.670849224650503</v>
      </c>
      <c r="K45">
        <f t="shared" si="1"/>
        <v>0</v>
      </c>
      <c r="L45">
        <f t="shared" si="2"/>
        <v>0.96192042881024609</v>
      </c>
      <c r="M45">
        <f t="shared" si="3"/>
        <v>1954.1266391072327</v>
      </c>
    </row>
    <row r="46" spans="1:20" x14ac:dyDescent="0.2">
      <c r="A46" t="s">
        <v>44</v>
      </c>
      <c r="B46">
        <v>0</v>
      </c>
      <c r="C46">
        <v>1002.07413113059</v>
      </c>
      <c r="D46">
        <v>31.244898409874502</v>
      </c>
      <c r="E46">
        <v>0</v>
      </c>
      <c r="F46">
        <v>939.96279541688705</v>
      </c>
      <c r="G46">
        <v>0</v>
      </c>
      <c r="H46">
        <v>0</v>
      </c>
      <c r="I46">
        <v>0</v>
      </c>
      <c r="J46">
        <f t="shared" si="0"/>
        <v>31.244898409874502</v>
      </c>
      <c r="K46">
        <f t="shared" si="1"/>
        <v>0</v>
      </c>
      <c r="L46">
        <f t="shared" si="2"/>
        <v>0.96919745122149459</v>
      </c>
      <c r="M46">
        <f t="shared" si="3"/>
        <v>1973.2818249573515</v>
      </c>
    </row>
    <row r="47" spans="1:20" x14ac:dyDescent="0.2">
      <c r="A47" t="s">
        <v>45</v>
      </c>
      <c r="B47">
        <v>0</v>
      </c>
      <c r="C47">
        <v>811.16201940942005</v>
      </c>
      <c r="D47">
        <v>22.362486930639299</v>
      </c>
      <c r="E47">
        <v>0</v>
      </c>
      <c r="F47">
        <v>788.81965803106004</v>
      </c>
      <c r="G47">
        <v>0</v>
      </c>
      <c r="H47">
        <v>0</v>
      </c>
      <c r="I47">
        <v>0</v>
      </c>
      <c r="J47">
        <f t="shared" si="0"/>
        <v>22.362486930639299</v>
      </c>
      <c r="K47">
        <f t="shared" si="1"/>
        <v>0</v>
      </c>
      <c r="L47">
        <f t="shared" si="2"/>
        <v>1.0000248107675134</v>
      </c>
      <c r="M47">
        <f t="shared" si="3"/>
        <v>1622.3441643711194</v>
      </c>
      <c r="N47">
        <f>AVERAGE(C47:C49)</f>
        <v>803.48885473708663</v>
      </c>
      <c r="O47">
        <f>AVERAGE(J47:J49)</f>
        <v>22.258385357904999</v>
      </c>
      <c r="P47">
        <f>AVERAGE(F47:F49)</f>
        <v>782.13486253533358</v>
      </c>
      <c r="Q47">
        <f>AVERAGE(K47:K49)</f>
        <v>0</v>
      </c>
      <c r="R47">
        <f>AVERAGE(L47:L49)</f>
        <v>1.0011330680511523</v>
      </c>
      <c r="S47">
        <f>AVERAGE(M47:M49)</f>
        <v>1607.8821026303256</v>
      </c>
      <c r="T47" t="str">
        <f>A47</f>
        <v>h8</v>
      </c>
    </row>
    <row r="48" spans="1:20" x14ac:dyDescent="0.2">
      <c r="A48" t="s">
        <v>46</v>
      </c>
      <c r="B48">
        <v>0</v>
      </c>
      <c r="C48">
        <v>798.100020113818</v>
      </c>
      <c r="D48">
        <v>20.906667800358498</v>
      </c>
      <c r="E48">
        <v>0</v>
      </c>
      <c r="F48">
        <v>779.89918445303601</v>
      </c>
      <c r="G48">
        <v>0</v>
      </c>
      <c r="H48">
        <v>0</v>
      </c>
      <c r="I48">
        <v>0</v>
      </c>
      <c r="J48">
        <f t="shared" si="0"/>
        <v>20.906667800358498</v>
      </c>
      <c r="K48">
        <f t="shared" si="1"/>
        <v>0</v>
      </c>
      <c r="L48">
        <f t="shared" si="2"/>
        <v>1.0033903421518404</v>
      </c>
      <c r="M48">
        <f t="shared" si="3"/>
        <v>1598.9058723672124</v>
      </c>
    </row>
    <row r="49" spans="1:20" x14ac:dyDescent="0.2">
      <c r="A49" t="s">
        <v>47</v>
      </c>
      <c r="B49">
        <v>0</v>
      </c>
      <c r="C49">
        <v>801.20452468802205</v>
      </c>
      <c r="D49">
        <v>23.506001342717202</v>
      </c>
      <c r="E49">
        <v>0</v>
      </c>
      <c r="F49">
        <v>777.68574512190503</v>
      </c>
      <c r="G49">
        <v>0</v>
      </c>
      <c r="H49">
        <v>0</v>
      </c>
      <c r="I49">
        <v>0</v>
      </c>
      <c r="J49">
        <f t="shared" si="0"/>
        <v>23.506001342717202</v>
      </c>
      <c r="K49">
        <f t="shared" si="1"/>
        <v>0</v>
      </c>
      <c r="L49">
        <f t="shared" si="2"/>
        <v>0.99998405123410317</v>
      </c>
      <c r="M49">
        <f t="shared" si="3"/>
        <v>1602.3962711526442</v>
      </c>
    </row>
    <row r="50" spans="1:20" x14ac:dyDescent="0.2">
      <c r="A50" t="s">
        <v>48</v>
      </c>
      <c r="B50">
        <v>0</v>
      </c>
      <c r="C50">
        <v>2943.83730602687</v>
      </c>
      <c r="D50">
        <v>99.986229344207999</v>
      </c>
      <c r="E50">
        <v>78.377232613692797</v>
      </c>
      <c r="F50">
        <v>2328.1688945238502</v>
      </c>
      <c r="G50">
        <v>0</v>
      </c>
      <c r="H50">
        <v>0</v>
      </c>
      <c r="I50">
        <v>132.66267295442799</v>
      </c>
      <c r="J50">
        <f t="shared" si="0"/>
        <v>178.3634619579008</v>
      </c>
      <c r="K50">
        <f t="shared" si="1"/>
        <v>132.66267295442799</v>
      </c>
      <c r="L50">
        <f t="shared" si="2"/>
        <v>0.85145070733024819</v>
      </c>
      <c r="M50">
        <f t="shared" si="3"/>
        <v>5583.0323354630491</v>
      </c>
      <c r="N50">
        <f>AVERAGE(C50:C52)</f>
        <v>2922.2055621843697</v>
      </c>
      <c r="O50">
        <f>AVERAGE(J50:J52)</f>
        <v>161.29426506742655</v>
      </c>
      <c r="P50">
        <f>AVERAGE(F50:F52)</f>
        <v>2326.5397071549564</v>
      </c>
      <c r="Q50">
        <f>AVERAGE(K50:K52)</f>
        <v>138.02938957674633</v>
      </c>
      <c r="R50">
        <f>AVERAGE(L50:L52)</f>
        <v>0.85128542795815898</v>
      </c>
      <c r="S50">
        <f>AVERAGE(M50:M52)</f>
        <v>5548.0689239835001</v>
      </c>
      <c r="T50" t="str">
        <f>A50</f>
        <v>p5</v>
      </c>
    </row>
    <row r="51" spans="1:20" x14ac:dyDescent="0.2">
      <c r="A51" t="s">
        <v>49</v>
      </c>
      <c r="B51">
        <v>0</v>
      </c>
      <c r="C51">
        <v>2867.23486763853</v>
      </c>
      <c r="D51">
        <v>0</v>
      </c>
      <c r="E51">
        <v>147.09548453659099</v>
      </c>
      <c r="F51">
        <v>2273.90789074026</v>
      </c>
      <c r="G51">
        <v>0</v>
      </c>
      <c r="H51">
        <v>0</v>
      </c>
      <c r="I51">
        <v>156.23571965356899</v>
      </c>
      <c r="J51">
        <f t="shared" si="0"/>
        <v>147.09548453659099</v>
      </c>
      <c r="K51">
        <f t="shared" si="1"/>
        <v>156.23571965356899</v>
      </c>
      <c r="L51">
        <f t="shared" si="2"/>
        <v>0.84436869912606849</v>
      </c>
      <c r="M51">
        <f t="shared" si="3"/>
        <v>5444.473962568949</v>
      </c>
    </row>
    <row r="52" spans="1:20" x14ac:dyDescent="0.2">
      <c r="A52" t="s">
        <v>50</v>
      </c>
      <c r="B52">
        <v>0</v>
      </c>
      <c r="C52">
        <v>2955.54451288771</v>
      </c>
      <c r="D52">
        <v>2.7435306800299202</v>
      </c>
      <c r="E52">
        <v>155.68031802775801</v>
      </c>
      <c r="F52">
        <v>2377.54233620076</v>
      </c>
      <c r="G52">
        <v>0</v>
      </c>
      <c r="H52">
        <v>0</v>
      </c>
      <c r="I52">
        <v>125.18977612224199</v>
      </c>
      <c r="J52">
        <f t="shared" si="0"/>
        <v>158.42384870778793</v>
      </c>
      <c r="K52">
        <f t="shared" si="1"/>
        <v>125.18977612224199</v>
      </c>
      <c r="L52">
        <f t="shared" si="2"/>
        <v>0.85803687741816015</v>
      </c>
      <c r="M52">
        <f t="shared" si="3"/>
        <v>5616.7004739184995</v>
      </c>
    </row>
    <row r="53" spans="1:20" x14ac:dyDescent="0.2">
      <c r="A53" t="s">
        <v>51</v>
      </c>
      <c r="B53">
        <v>0</v>
      </c>
      <c r="C53">
        <v>768.14274860312605</v>
      </c>
      <c r="D53">
        <v>22.723171131600299</v>
      </c>
      <c r="E53">
        <v>0</v>
      </c>
      <c r="F53">
        <v>716.14312352899799</v>
      </c>
      <c r="G53">
        <v>0</v>
      </c>
      <c r="H53">
        <v>0</v>
      </c>
      <c r="I53">
        <v>0</v>
      </c>
      <c r="J53">
        <f t="shared" si="0"/>
        <v>22.723171131600299</v>
      </c>
      <c r="K53">
        <f t="shared" si="1"/>
        <v>0</v>
      </c>
      <c r="L53">
        <f t="shared" si="2"/>
        <v>0.96188670140313481</v>
      </c>
      <c r="M53">
        <f t="shared" si="3"/>
        <v>1507.0090432637244</v>
      </c>
      <c r="N53">
        <f>AVERAGE(C53:C55)</f>
        <v>777.94672440361376</v>
      </c>
      <c r="O53">
        <f>AVERAGE(J53:J55)</f>
        <v>23.563725583199766</v>
      </c>
      <c r="P53">
        <f>AVERAGE(F53:F55)</f>
        <v>723.67390814204828</v>
      </c>
      <c r="Q53">
        <f>AVERAGE(K53:K55)</f>
        <v>0</v>
      </c>
      <c r="R53">
        <f>AVERAGE(L53:L55)</f>
        <v>0.96055848934179766</v>
      </c>
      <c r="S53">
        <f>AVERAGE(M53:M55)</f>
        <v>1525.184358128862</v>
      </c>
      <c r="T53" t="str">
        <f>A53</f>
        <v>h1</v>
      </c>
    </row>
    <row r="54" spans="1:20" x14ac:dyDescent="0.2">
      <c r="A54" t="s">
        <v>52</v>
      </c>
      <c r="B54">
        <v>0</v>
      </c>
      <c r="C54">
        <v>778.66824701044698</v>
      </c>
      <c r="D54">
        <v>22.980361682101599</v>
      </c>
      <c r="E54">
        <v>0</v>
      </c>
      <c r="F54">
        <v>729.81933103216397</v>
      </c>
      <c r="G54">
        <v>0</v>
      </c>
      <c r="H54">
        <v>0</v>
      </c>
      <c r="I54">
        <v>0</v>
      </c>
      <c r="J54">
        <f t="shared" si="0"/>
        <v>22.980361682101599</v>
      </c>
      <c r="K54">
        <f t="shared" si="1"/>
        <v>0</v>
      </c>
      <c r="L54">
        <f t="shared" si="2"/>
        <v>0.96677846516087063</v>
      </c>
      <c r="M54">
        <f t="shared" si="3"/>
        <v>1531.4679397247126</v>
      </c>
    </row>
    <row r="55" spans="1:20" x14ac:dyDescent="0.2">
      <c r="A55" t="s">
        <v>53</v>
      </c>
      <c r="B55">
        <v>0</v>
      </c>
      <c r="C55">
        <v>787.02917759726802</v>
      </c>
      <c r="D55">
        <v>24.987643935897399</v>
      </c>
      <c r="E55">
        <v>0</v>
      </c>
      <c r="F55">
        <v>725.05926986498298</v>
      </c>
      <c r="G55">
        <v>0</v>
      </c>
      <c r="H55">
        <v>0</v>
      </c>
      <c r="I55">
        <v>0</v>
      </c>
      <c r="J55">
        <f t="shared" si="0"/>
        <v>24.987643935897399</v>
      </c>
      <c r="K55">
        <f t="shared" si="1"/>
        <v>0</v>
      </c>
      <c r="L55">
        <f t="shared" si="2"/>
        <v>0.95301030146138765</v>
      </c>
      <c r="M55">
        <f t="shared" si="3"/>
        <v>1537.0760913981485</v>
      </c>
    </row>
    <row r="56" spans="1:20" x14ac:dyDescent="0.2">
      <c r="A56" t="s">
        <v>54</v>
      </c>
      <c r="B56">
        <v>0</v>
      </c>
      <c r="C56">
        <v>2173.42480366164</v>
      </c>
      <c r="D56">
        <v>0</v>
      </c>
      <c r="E56">
        <v>161.89819940470699</v>
      </c>
      <c r="F56">
        <v>1664.42641687016</v>
      </c>
      <c r="G56">
        <v>0</v>
      </c>
      <c r="H56">
        <v>0</v>
      </c>
      <c r="I56">
        <v>91.782896457802906</v>
      </c>
      <c r="J56">
        <f t="shared" si="0"/>
        <v>161.89819940470699</v>
      </c>
      <c r="K56">
        <f t="shared" si="1"/>
        <v>91.782896457802906</v>
      </c>
      <c r="L56">
        <f t="shared" si="2"/>
        <v>0.84029804628989135</v>
      </c>
      <c r="M56">
        <f t="shared" si="3"/>
        <v>4091.5323163943103</v>
      </c>
      <c r="N56">
        <f>AVERAGE(C56:C58)</f>
        <v>2162.6120111499272</v>
      </c>
      <c r="O56">
        <f>AVERAGE(J56:J58)</f>
        <v>160.52092620001369</v>
      </c>
      <c r="P56">
        <f>AVERAGE(F56:F58)</f>
        <v>1666.5726347518601</v>
      </c>
      <c r="Q56">
        <f>AVERAGE(K56:K58)</f>
        <v>79.669014532612678</v>
      </c>
      <c r="R56">
        <f>AVERAGE(L56:L58)</f>
        <v>0.84491585665416513</v>
      </c>
      <c r="S56">
        <f>AVERAGE(M56:M58)</f>
        <v>4069.3745866344129</v>
      </c>
      <c r="T56" t="str">
        <f>A56</f>
        <v>p7</v>
      </c>
    </row>
    <row r="57" spans="1:20" x14ac:dyDescent="0.2">
      <c r="A57" t="s">
        <v>55</v>
      </c>
      <c r="B57">
        <v>0</v>
      </c>
      <c r="C57">
        <v>2173.8036393457901</v>
      </c>
      <c r="D57">
        <v>0</v>
      </c>
      <c r="E57">
        <v>164.57857189829701</v>
      </c>
      <c r="F57">
        <v>1656.16949738882</v>
      </c>
      <c r="G57">
        <v>0</v>
      </c>
      <c r="H57">
        <v>0</v>
      </c>
      <c r="I57">
        <v>81.950552866932796</v>
      </c>
      <c r="J57">
        <f t="shared" si="0"/>
        <v>164.57857189829701</v>
      </c>
      <c r="K57">
        <f t="shared" si="1"/>
        <v>81.950552866932796</v>
      </c>
      <c r="L57">
        <f t="shared" si="2"/>
        <v>0.83758626415542958</v>
      </c>
      <c r="M57">
        <f t="shared" si="3"/>
        <v>4076.5022614998402</v>
      </c>
    </row>
    <row r="58" spans="1:20" x14ac:dyDescent="0.2">
      <c r="A58" t="s">
        <v>56</v>
      </c>
      <c r="B58">
        <v>0</v>
      </c>
      <c r="C58">
        <v>2140.6075904423501</v>
      </c>
      <c r="D58">
        <v>5.9428955477640502</v>
      </c>
      <c r="E58">
        <v>149.143111749273</v>
      </c>
      <c r="F58">
        <v>1679.1219899966</v>
      </c>
      <c r="G58">
        <v>0</v>
      </c>
      <c r="H58">
        <v>0</v>
      </c>
      <c r="I58">
        <v>65.273594273102304</v>
      </c>
      <c r="J58">
        <f t="shared" si="0"/>
        <v>155.08600729703704</v>
      </c>
      <c r="K58">
        <f t="shared" si="1"/>
        <v>65.273594273102304</v>
      </c>
      <c r="L58">
        <f t="shared" si="2"/>
        <v>0.85686325951717446</v>
      </c>
      <c r="M58">
        <f t="shared" si="3"/>
        <v>4040.0891820090897</v>
      </c>
    </row>
    <row r="59" spans="1:20" x14ac:dyDescent="0.2">
      <c r="A59" t="s">
        <v>57</v>
      </c>
      <c r="B59">
        <v>0</v>
      </c>
      <c r="C59">
        <v>905.23319412417902</v>
      </c>
      <c r="D59">
        <v>0</v>
      </c>
      <c r="E59">
        <v>121.39253304772301</v>
      </c>
      <c r="F59">
        <v>786.56760574059899</v>
      </c>
      <c r="G59">
        <v>307.06245858445402</v>
      </c>
      <c r="H59">
        <v>0</v>
      </c>
      <c r="I59">
        <v>95.867404359169299</v>
      </c>
      <c r="J59">
        <f t="shared" si="0"/>
        <v>121.39253304772301</v>
      </c>
      <c r="K59">
        <f t="shared" si="1"/>
        <v>95.867404359169299</v>
      </c>
      <c r="L59">
        <f t="shared" si="2"/>
        <v>1.0030124223038255</v>
      </c>
      <c r="M59">
        <f t="shared" si="3"/>
        <v>2216.1231958561243</v>
      </c>
      <c r="N59">
        <f>AVERAGE(C59:C61)</f>
        <v>895.31325967088469</v>
      </c>
      <c r="O59">
        <f>AVERAGE(J59:J61)</f>
        <v>121.59862032528599</v>
      </c>
      <c r="P59">
        <f>AVERAGE(F59:F61)</f>
        <v>791.08719338057165</v>
      </c>
      <c r="Q59">
        <f>AVERAGE(K59:K61)</f>
        <v>93.402291978673915</v>
      </c>
      <c r="R59">
        <f>AVERAGE(L59:L61)</f>
        <v>1.0193763009007142</v>
      </c>
      <c r="S59">
        <f>AVERAGE(M59:M61)</f>
        <v>2216.4356955987969</v>
      </c>
      <c r="T59" t="str">
        <f>A59</f>
        <v>l9</v>
      </c>
    </row>
    <row r="60" spans="1:20" x14ac:dyDescent="0.2">
      <c r="A60" t="s">
        <v>58</v>
      </c>
      <c r="B60">
        <v>0</v>
      </c>
      <c r="C60">
        <v>900.30195671685499</v>
      </c>
      <c r="D60">
        <v>0</v>
      </c>
      <c r="E60">
        <v>123.298799388136</v>
      </c>
      <c r="F60">
        <v>816.183451059493</v>
      </c>
      <c r="G60">
        <v>330.80286991287602</v>
      </c>
      <c r="H60">
        <v>0</v>
      </c>
      <c r="I60">
        <v>93.9020466993573</v>
      </c>
      <c r="J60">
        <f t="shared" si="0"/>
        <v>123.298799388136</v>
      </c>
      <c r="K60">
        <f t="shared" si="1"/>
        <v>93.9020466993573</v>
      </c>
      <c r="L60">
        <f t="shared" si="2"/>
        <v>1.0435190587318652</v>
      </c>
      <c r="M60">
        <f t="shared" si="3"/>
        <v>2264.4891237767174</v>
      </c>
    </row>
    <row r="61" spans="1:20" x14ac:dyDescent="0.2">
      <c r="A61" t="s">
        <v>59</v>
      </c>
      <c r="B61">
        <v>0</v>
      </c>
      <c r="C61">
        <v>880.40462817161995</v>
      </c>
      <c r="D61">
        <v>0</v>
      </c>
      <c r="E61">
        <v>120.104528539999</v>
      </c>
      <c r="F61">
        <v>770.51052334162296</v>
      </c>
      <c r="G61">
        <v>307.237662232812</v>
      </c>
      <c r="H61">
        <v>0</v>
      </c>
      <c r="I61">
        <v>90.437424877495104</v>
      </c>
      <c r="J61">
        <f t="shared" si="0"/>
        <v>120.104528539999</v>
      </c>
      <c r="K61">
        <f t="shared" si="1"/>
        <v>90.437424877495104</v>
      </c>
      <c r="L61">
        <f t="shared" si="2"/>
        <v>1.0115974216664518</v>
      </c>
      <c r="M61">
        <f t="shared" si="3"/>
        <v>2168.6947671635494</v>
      </c>
    </row>
    <row r="62" spans="1:20" x14ac:dyDescent="0.2">
      <c r="A62" t="s">
        <v>60</v>
      </c>
      <c r="B62">
        <v>0</v>
      </c>
      <c r="C62">
        <v>2542.8210052867898</v>
      </c>
      <c r="D62">
        <v>82.944238891147805</v>
      </c>
      <c r="E62">
        <v>122.19460824003001</v>
      </c>
      <c r="F62">
        <v>1974.60390629937</v>
      </c>
      <c r="G62">
        <v>0</v>
      </c>
      <c r="H62">
        <v>0</v>
      </c>
      <c r="I62">
        <v>89.529771191833007</v>
      </c>
      <c r="J62">
        <f t="shared" si="0"/>
        <v>205.13884713117781</v>
      </c>
      <c r="K62">
        <f t="shared" si="1"/>
        <v>89.529771191833007</v>
      </c>
      <c r="L62">
        <f t="shared" si="2"/>
        <v>0.85721438862532429</v>
      </c>
      <c r="M62">
        <f t="shared" si="3"/>
        <v>4812.0935299091707</v>
      </c>
      <c r="N62">
        <f>AVERAGE(C62:C64)</f>
        <v>2593.5956186812668</v>
      </c>
      <c r="O62">
        <f>AVERAGE(J62:J64)</f>
        <v>208.70692469534393</v>
      </c>
      <c r="P62">
        <f>AVERAGE(F62:F64)</f>
        <v>2006.8166837733768</v>
      </c>
      <c r="Q62">
        <f>AVERAGE(K62:K64)</f>
        <v>95.515544503582078</v>
      </c>
      <c r="R62">
        <f>AVERAGE(L62:L64)</f>
        <v>0.85424079510167894</v>
      </c>
      <c r="S62">
        <f>AVERAGE(M62:M64)</f>
        <v>4904.6347716535702</v>
      </c>
      <c r="T62" t="str">
        <f>A62</f>
        <v>p10</v>
      </c>
    </row>
    <row r="63" spans="1:20" x14ac:dyDescent="0.2">
      <c r="A63" t="s">
        <v>61</v>
      </c>
      <c r="B63">
        <v>0</v>
      </c>
      <c r="C63">
        <v>2594.76023828711</v>
      </c>
      <c r="D63">
        <v>93.036776131056399</v>
      </c>
      <c r="E63">
        <v>122.07450661918099</v>
      </c>
      <c r="F63">
        <v>1990.52430724798</v>
      </c>
      <c r="G63">
        <v>0</v>
      </c>
      <c r="H63">
        <v>0</v>
      </c>
      <c r="I63">
        <v>95.612983330389198</v>
      </c>
      <c r="J63">
        <f t="shared" si="0"/>
        <v>215.11128275023739</v>
      </c>
      <c r="K63">
        <f t="shared" si="1"/>
        <v>95.612983330389198</v>
      </c>
      <c r="L63">
        <f t="shared" si="2"/>
        <v>0.85003444921532811</v>
      </c>
      <c r="M63">
        <f t="shared" si="3"/>
        <v>4896.0088116157167</v>
      </c>
    </row>
    <row r="64" spans="1:20" x14ac:dyDescent="0.2">
      <c r="A64" t="s">
        <v>62</v>
      </c>
      <c r="B64">
        <v>0</v>
      </c>
      <c r="C64">
        <v>2643.2056124699002</v>
      </c>
      <c r="D64">
        <v>87.275875641343603</v>
      </c>
      <c r="E64">
        <v>118.59476856327301</v>
      </c>
      <c r="F64">
        <v>2055.3218377727799</v>
      </c>
      <c r="G64">
        <v>0</v>
      </c>
      <c r="H64">
        <v>0</v>
      </c>
      <c r="I64">
        <v>101.403878988524</v>
      </c>
      <c r="J64">
        <f t="shared" si="0"/>
        <v>205.87064420461661</v>
      </c>
      <c r="K64">
        <f t="shared" si="1"/>
        <v>101.403878988524</v>
      </c>
      <c r="L64">
        <f t="shared" si="2"/>
        <v>0.85547354746438453</v>
      </c>
      <c r="M64">
        <f t="shared" si="3"/>
        <v>5005.8019734358213</v>
      </c>
    </row>
    <row r="65" spans="1:20" x14ac:dyDescent="0.2">
      <c r="A65" t="s">
        <v>63</v>
      </c>
      <c r="B65">
        <v>0</v>
      </c>
      <c r="C65">
        <v>531.48367249801504</v>
      </c>
      <c r="D65">
        <v>0</v>
      </c>
      <c r="E65">
        <v>85.985798381973297</v>
      </c>
      <c r="F65">
        <v>554.97631725539304</v>
      </c>
      <c r="G65">
        <v>249.96090390162101</v>
      </c>
      <c r="H65">
        <v>0</v>
      </c>
      <c r="I65">
        <v>61.736991261842803</v>
      </c>
      <c r="J65">
        <f t="shared" si="0"/>
        <v>85.985798381973297</v>
      </c>
      <c r="K65">
        <f t="shared" si="1"/>
        <v>61.736991261842803</v>
      </c>
      <c r="L65">
        <f t="shared" si="2"/>
        <v>1.2059864654445431</v>
      </c>
      <c r="M65">
        <f t="shared" si="3"/>
        <v>1484.1436832988452</v>
      </c>
      <c r="N65">
        <f>AVERAGE(C65:C67)</f>
        <v>526.62620371410173</v>
      </c>
      <c r="O65">
        <f>AVERAGE(J65:J67)</f>
        <v>85.269562979825608</v>
      </c>
      <c r="P65">
        <f>AVERAGE(F65:F67)</f>
        <v>549.00114811902438</v>
      </c>
      <c r="Q65">
        <f>AVERAGE(K65:K67)</f>
        <v>60.427410748960199</v>
      </c>
      <c r="R65">
        <f>AVERAGE(L65:L67)</f>
        <v>1.2043959098892818</v>
      </c>
      <c r="S65">
        <f>AVERAGE(M65:M67)</f>
        <v>1467.0980500488331</v>
      </c>
      <c r="T65" t="str">
        <f>A65</f>
        <v>l8</v>
      </c>
    </row>
    <row r="66" spans="1:20" x14ac:dyDescent="0.2">
      <c r="A66" t="s">
        <v>64</v>
      </c>
      <c r="B66">
        <v>0</v>
      </c>
      <c r="C66">
        <v>513.59150946206705</v>
      </c>
      <c r="D66">
        <v>0</v>
      </c>
      <c r="E66">
        <v>83.951366622598599</v>
      </c>
      <c r="F66">
        <v>534.17847918426298</v>
      </c>
      <c r="G66">
        <v>242.64406687756301</v>
      </c>
      <c r="H66">
        <v>0</v>
      </c>
      <c r="I66">
        <v>61.090661682678601</v>
      </c>
      <c r="J66">
        <f t="shared" si="0"/>
        <v>83.951366622598599</v>
      </c>
      <c r="K66">
        <f t="shared" si="1"/>
        <v>61.090661682678601</v>
      </c>
      <c r="L66">
        <f t="shared" si="2"/>
        <v>1.2035437393703945</v>
      </c>
      <c r="M66">
        <f t="shared" si="3"/>
        <v>1435.4560838291702</v>
      </c>
    </row>
    <row r="67" spans="1:20" x14ac:dyDescent="0.2">
      <c r="A67" t="s">
        <v>65</v>
      </c>
      <c r="B67">
        <v>0</v>
      </c>
      <c r="C67">
        <v>534.803429182223</v>
      </c>
      <c r="D67">
        <v>0</v>
      </c>
      <c r="E67">
        <v>85.8715239349049</v>
      </c>
      <c r="F67">
        <v>557.848647917417</v>
      </c>
      <c r="G67">
        <v>244.71620268158</v>
      </c>
      <c r="H67">
        <v>0</v>
      </c>
      <c r="I67">
        <v>58.4545793023592</v>
      </c>
      <c r="J67">
        <f t="shared" ref="J67:J130" si="4">D67+E67</f>
        <v>85.8715239349049</v>
      </c>
      <c r="K67">
        <f t="shared" ref="K67:K130" si="5">B67+H67+I67</f>
        <v>58.4545793023592</v>
      </c>
      <c r="L67">
        <f t="shared" ref="L67:L130" si="6">(F67+J67)/C67</f>
        <v>1.2036575248529078</v>
      </c>
      <c r="M67">
        <f t="shared" ref="M67:M130" si="7">B67+C67+D67+E67+F67+G67+H67+I67</f>
        <v>1481.6943830184839</v>
      </c>
    </row>
    <row r="68" spans="1:20" x14ac:dyDescent="0.2">
      <c r="A68" t="s">
        <v>66</v>
      </c>
      <c r="B68">
        <v>0</v>
      </c>
      <c r="C68">
        <v>1263.12431021221</v>
      </c>
      <c r="D68">
        <v>27.186948596947001</v>
      </c>
      <c r="E68">
        <v>25.825054538714799</v>
      </c>
      <c r="F68">
        <v>1144.89653126399</v>
      </c>
      <c r="G68">
        <v>0</v>
      </c>
      <c r="H68">
        <v>0</v>
      </c>
      <c r="I68">
        <v>9.6130047393377804</v>
      </c>
      <c r="J68">
        <f t="shared" si="4"/>
        <v>53.0120031356618</v>
      </c>
      <c r="K68">
        <f t="shared" si="5"/>
        <v>9.6130047393377804</v>
      </c>
      <c r="L68">
        <f t="shared" si="6"/>
        <v>0.94836947140887373</v>
      </c>
      <c r="M68">
        <f t="shared" si="7"/>
        <v>2470.6458493511996</v>
      </c>
      <c r="N68">
        <f>AVERAGE(C68:C70)</f>
        <v>1244.6193135194267</v>
      </c>
      <c r="O68">
        <f>AVERAGE(J68:J70)</f>
        <v>53.24386582491303</v>
      </c>
      <c r="P68">
        <f>AVERAGE(F68:F70)</f>
        <v>1127.5408608592234</v>
      </c>
      <c r="Q68">
        <f>AVERAGE(K68:K70)</f>
        <v>8.4749329153787301</v>
      </c>
      <c r="R68">
        <f>AVERAGE(L68:L70)</f>
        <v>0.94871509384791552</v>
      </c>
      <c r="S68">
        <f>AVERAGE(M68:M70)</f>
        <v>2433.8789731189418</v>
      </c>
      <c r="T68" t="str">
        <f>A68</f>
        <v>d2</v>
      </c>
    </row>
    <row r="69" spans="1:20" x14ac:dyDescent="0.2">
      <c r="A69" t="s">
        <v>67</v>
      </c>
      <c r="B69">
        <v>0</v>
      </c>
      <c r="C69">
        <v>1238.0559345687</v>
      </c>
      <c r="D69">
        <v>32.166253186741201</v>
      </c>
      <c r="E69">
        <v>21.812415414701402</v>
      </c>
      <c r="F69">
        <v>1119.9659707968201</v>
      </c>
      <c r="G69">
        <v>0</v>
      </c>
      <c r="H69">
        <v>0</v>
      </c>
      <c r="I69">
        <v>6.8364021018979502</v>
      </c>
      <c r="J69">
        <f t="shared" si="4"/>
        <v>53.978668601442607</v>
      </c>
      <c r="K69">
        <f t="shared" si="5"/>
        <v>6.8364021018979502</v>
      </c>
      <c r="L69">
        <f t="shared" si="6"/>
        <v>0.94821615616844357</v>
      </c>
      <c r="M69">
        <f t="shared" si="7"/>
        <v>2418.8369760688606</v>
      </c>
    </row>
    <row r="70" spans="1:20" x14ac:dyDescent="0.2">
      <c r="A70" t="s">
        <v>68</v>
      </c>
      <c r="B70">
        <v>0</v>
      </c>
      <c r="C70">
        <v>1232.67769577737</v>
      </c>
      <c r="D70">
        <v>40.873404512452197</v>
      </c>
      <c r="E70">
        <v>11.8675212251825</v>
      </c>
      <c r="F70">
        <v>1117.7600805168599</v>
      </c>
      <c r="G70">
        <v>0</v>
      </c>
      <c r="H70">
        <v>0</v>
      </c>
      <c r="I70">
        <v>8.9753919049004605</v>
      </c>
      <c r="J70">
        <f t="shared" si="4"/>
        <v>52.740925737634697</v>
      </c>
      <c r="K70">
        <f t="shared" si="5"/>
        <v>8.9753919049004605</v>
      </c>
      <c r="L70">
        <f t="shared" si="6"/>
        <v>0.94955965396642905</v>
      </c>
      <c r="M70">
        <f t="shared" si="7"/>
        <v>2412.1540939367651</v>
      </c>
    </row>
    <row r="71" spans="1:20" x14ac:dyDescent="0.2">
      <c r="A71" t="s">
        <v>69</v>
      </c>
      <c r="B71">
        <v>0</v>
      </c>
      <c r="C71">
        <v>885.13858934788004</v>
      </c>
      <c r="D71">
        <v>28.925063268596801</v>
      </c>
      <c r="E71">
        <v>0</v>
      </c>
      <c r="F71">
        <v>850.03723373862601</v>
      </c>
      <c r="G71">
        <v>0</v>
      </c>
      <c r="H71">
        <v>0</v>
      </c>
      <c r="I71">
        <v>0</v>
      </c>
      <c r="J71">
        <f t="shared" si="4"/>
        <v>28.925063268596801</v>
      </c>
      <c r="K71">
        <f t="shared" si="5"/>
        <v>0</v>
      </c>
      <c r="L71">
        <f t="shared" si="6"/>
        <v>0.99302223130367917</v>
      </c>
      <c r="M71">
        <f t="shared" si="7"/>
        <v>1764.1008863551028</v>
      </c>
      <c r="N71">
        <f>AVERAGE(C71:C73)</f>
        <v>887.3570509120733</v>
      </c>
      <c r="O71">
        <f>AVERAGE(J71:J73)</f>
        <v>29.889219832581631</v>
      </c>
      <c r="P71">
        <f>AVERAGE(F71:F73)</f>
        <v>849.92253341883907</v>
      </c>
      <c r="Q71">
        <f>AVERAGE(K71:K73)</f>
        <v>0</v>
      </c>
      <c r="R71">
        <f>AVERAGE(L71:L73)</f>
        <v>0.9915067835846606</v>
      </c>
      <c r="S71">
        <f>AVERAGE(M71:M73)</f>
        <v>1767.1688041634941</v>
      </c>
      <c r="T71" t="str">
        <f>A71</f>
        <v>h9</v>
      </c>
    </row>
    <row r="72" spans="1:20" x14ac:dyDescent="0.2">
      <c r="A72" t="s">
        <v>70</v>
      </c>
      <c r="B72">
        <v>0</v>
      </c>
      <c r="C72">
        <v>886.22933767426105</v>
      </c>
      <c r="D72">
        <v>29.596823409507</v>
      </c>
      <c r="E72">
        <v>0</v>
      </c>
      <c r="F72">
        <v>852.65407968916804</v>
      </c>
      <c r="G72">
        <v>0</v>
      </c>
      <c r="H72">
        <v>0</v>
      </c>
      <c r="I72">
        <v>0</v>
      </c>
      <c r="J72">
        <f t="shared" si="4"/>
        <v>29.596823409507</v>
      </c>
      <c r="K72">
        <f t="shared" si="5"/>
        <v>0</v>
      </c>
      <c r="L72">
        <f t="shared" si="6"/>
        <v>0.99551082952633163</v>
      </c>
      <c r="M72">
        <f t="shared" si="7"/>
        <v>1768.4802407729362</v>
      </c>
    </row>
    <row r="73" spans="1:20" x14ac:dyDescent="0.2">
      <c r="A73" t="s">
        <v>71</v>
      </c>
      <c r="B73">
        <v>0</v>
      </c>
      <c r="C73">
        <v>890.70322571407905</v>
      </c>
      <c r="D73">
        <v>31.145772819641099</v>
      </c>
      <c r="E73">
        <v>0</v>
      </c>
      <c r="F73">
        <v>847.07628682872303</v>
      </c>
      <c r="G73">
        <v>0</v>
      </c>
      <c r="H73">
        <v>0</v>
      </c>
      <c r="I73">
        <v>0</v>
      </c>
      <c r="J73">
        <f t="shared" si="4"/>
        <v>31.145772819641099</v>
      </c>
      <c r="K73">
        <f t="shared" si="5"/>
        <v>0</v>
      </c>
      <c r="L73">
        <f t="shared" si="6"/>
        <v>0.98598728992397133</v>
      </c>
      <c r="M73">
        <f t="shared" si="7"/>
        <v>1768.9252853624432</v>
      </c>
    </row>
    <row r="74" spans="1:20" x14ac:dyDescent="0.2">
      <c r="A74" t="s">
        <v>72</v>
      </c>
      <c r="B74">
        <v>0</v>
      </c>
      <c r="C74">
        <v>2749.4038715040301</v>
      </c>
      <c r="D74">
        <v>158.677990585815</v>
      </c>
      <c r="E74">
        <v>43.233157914332097</v>
      </c>
      <c r="F74">
        <v>2019.7343339433801</v>
      </c>
      <c r="G74">
        <v>0</v>
      </c>
      <c r="H74">
        <v>0</v>
      </c>
      <c r="I74">
        <v>72.925383581028498</v>
      </c>
      <c r="J74">
        <f t="shared" si="4"/>
        <v>201.91114850014708</v>
      </c>
      <c r="K74">
        <f t="shared" si="5"/>
        <v>72.925383581028498</v>
      </c>
      <c r="L74">
        <f t="shared" si="6"/>
        <v>0.80804624794108604</v>
      </c>
      <c r="M74">
        <f t="shared" si="7"/>
        <v>5043.974737528586</v>
      </c>
      <c r="N74">
        <f>AVERAGE(C74:C76)</f>
        <v>2778.6742636245071</v>
      </c>
      <c r="O74">
        <f>AVERAGE(J74:J76)</f>
        <v>207.13307888702093</v>
      </c>
      <c r="P74">
        <f>AVERAGE(F74:F76)</f>
        <v>2031.3827699588301</v>
      </c>
      <c r="Q74">
        <f>AVERAGE(K74:K76)</f>
        <v>74.035761454114564</v>
      </c>
      <c r="R74">
        <f>AVERAGE(L74:L76)</f>
        <v>0.80562950737953454</v>
      </c>
      <c r="S74">
        <f>AVERAGE(M74:M76)</f>
        <v>5091.2258739244726</v>
      </c>
      <c r="T74" t="str">
        <f>A74</f>
        <v>p6</v>
      </c>
    </row>
    <row r="75" spans="1:20" x14ac:dyDescent="0.2">
      <c r="A75" t="s">
        <v>73</v>
      </c>
      <c r="B75">
        <v>0</v>
      </c>
      <c r="C75">
        <v>2806.6333248138499</v>
      </c>
      <c r="D75">
        <v>80.714450426281303</v>
      </c>
      <c r="E75">
        <v>128.27558408736101</v>
      </c>
      <c r="F75">
        <v>2039.00592570566</v>
      </c>
      <c r="G75">
        <v>0</v>
      </c>
      <c r="H75">
        <v>0</v>
      </c>
      <c r="I75">
        <v>73.138458482143307</v>
      </c>
      <c r="J75">
        <f t="shared" si="4"/>
        <v>208.99003451364231</v>
      </c>
      <c r="K75">
        <f t="shared" si="5"/>
        <v>73.138458482143307</v>
      </c>
      <c r="L75">
        <f t="shared" si="6"/>
        <v>0.8009581944119476</v>
      </c>
      <c r="M75">
        <f t="shared" si="7"/>
        <v>5127.7677435152955</v>
      </c>
    </row>
    <row r="76" spans="1:20" x14ac:dyDescent="0.2">
      <c r="A76" t="s">
        <v>74</v>
      </c>
      <c r="B76">
        <v>0</v>
      </c>
      <c r="C76">
        <v>2779.9855945556401</v>
      </c>
      <c r="D76">
        <v>133.99406577191999</v>
      </c>
      <c r="E76">
        <v>76.503987875353502</v>
      </c>
      <c r="F76">
        <v>2035.4080502274501</v>
      </c>
      <c r="G76">
        <v>0</v>
      </c>
      <c r="H76">
        <v>0</v>
      </c>
      <c r="I76">
        <v>76.0434422991719</v>
      </c>
      <c r="J76">
        <f t="shared" si="4"/>
        <v>210.49805364727348</v>
      </c>
      <c r="K76">
        <f t="shared" si="5"/>
        <v>76.0434422991719</v>
      </c>
      <c r="L76">
        <f t="shared" si="6"/>
        <v>0.80788407978556986</v>
      </c>
      <c r="M76">
        <f t="shared" si="7"/>
        <v>5101.9351407295353</v>
      </c>
    </row>
    <row r="77" spans="1:20" x14ac:dyDescent="0.2">
      <c r="A77" t="s">
        <v>75</v>
      </c>
      <c r="B77">
        <v>0</v>
      </c>
      <c r="C77">
        <v>1229.4246434930999</v>
      </c>
      <c r="D77">
        <v>50.841844245407202</v>
      </c>
      <c r="E77">
        <v>0</v>
      </c>
      <c r="F77">
        <v>1075.2055895864801</v>
      </c>
      <c r="G77">
        <v>0</v>
      </c>
      <c r="H77">
        <v>0</v>
      </c>
      <c r="I77">
        <v>1.03143603308067</v>
      </c>
      <c r="J77">
        <f t="shared" si="4"/>
        <v>50.841844245407202</v>
      </c>
      <c r="K77">
        <f t="shared" si="5"/>
        <v>1.03143603308067</v>
      </c>
      <c r="L77">
        <f t="shared" si="6"/>
        <v>0.91591415528527853</v>
      </c>
      <c r="M77">
        <f t="shared" si="7"/>
        <v>2356.5035133580682</v>
      </c>
      <c r="N77">
        <f>AVERAGE(C77:C79)</f>
        <v>1223.3607409297331</v>
      </c>
      <c r="O77">
        <f>AVERAGE(J77:J79)</f>
        <v>49.186924849246203</v>
      </c>
      <c r="P77">
        <f>AVERAGE(F77:F79)</f>
        <v>1068.4870371766799</v>
      </c>
      <c r="Q77">
        <f>AVERAGE(K77:K79)</f>
        <v>4.22495497898207</v>
      </c>
      <c r="R77">
        <f>AVERAGE(L77:L79)</f>
        <v>0.91360250066867588</v>
      </c>
      <c r="S77">
        <f>AVERAGE(M77:M79)</f>
        <v>2345.2596579346414</v>
      </c>
      <c r="T77" t="str">
        <f>A77</f>
        <v>d5</v>
      </c>
    </row>
    <row r="78" spans="1:20" x14ac:dyDescent="0.2">
      <c r="A78" t="s">
        <v>76</v>
      </c>
      <c r="B78">
        <v>0</v>
      </c>
      <c r="C78">
        <v>1221.97346560499</v>
      </c>
      <c r="D78">
        <v>50.119869911539602</v>
      </c>
      <c r="E78">
        <v>0</v>
      </c>
      <c r="F78">
        <v>1066.5609556991401</v>
      </c>
      <c r="G78">
        <v>0</v>
      </c>
      <c r="H78">
        <v>0</v>
      </c>
      <c r="I78">
        <v>5.76757874748467</v>
      </c>
      <c r="J78">
        <f t="shared" si="4"/>
        <v>50.119869911539602</v>
      </c>
      <c r="K78">
        <f t="shared" si="5"/>
        <v>5.76757874748467</v>
      </c>
      <c r="L78">
        <f t="shared" si="6"/>
        <v>0.91383393915007749</v>
      </c>
      <c r="M78">
        <f t="shared" si="7"/>
        <v>2344.4218699631542</v>
      </c>
    </row>
    <row r="79" spans="1:20" x14ac:dyDescent="0.2">
      <c r="A79" t="s">
        <v>77</v>
      </c>
      <c r="B79">
        <v>0</v>
      </c>
      <c r="C79">
        <v>1218.68411369111</v>
      </c>
      <c r="D79">
        <v>46.599060390791799</v>
      </c>
      <c r="E79">
        <v>0</v>
      </c>
      <c r="F79">
        <v>1063.69456624442</v>
      </c>
      <c r="G79">
        <v>0</v>
      </c>
      <c r="H79">
        <v>0</v>
      </c>
      <c r="I79">
        <v>5.8758501563808698</v>
      </c>
      <c r="J79">
        <f t="shared" si="4"/>
        <v>46.599060390791799</v>
      </c>
      <c r="K79">
        <f t="shared" si="5"/>
        <v>5.8758501563808698</v>
      </c>
      <c r="L79">
        <f t="shared" si="6"/>
        <v>0.91105940757067161</v>
      </c>
      <c r="M79">
        <f t="shared" si="7"/>
        <v>2334.8535904827022</v>
      </c>
    </row>
    <row r="80" spans="1:20" x14ac:dyDescent="0.2">
      <c r="A80" t="s">
        <v>78</v>
      </c>
      <c r="B80">
        <v>0</v>
      </c>
      <c r="C80">
        <v>947.92091805408404</v>
      </c>
      <c r="D80">
        <v>23.400095457364898</v>
      </c>
      <c r="E80">
        <v>0</v>
      </c>
      <c r="F80">
        <v>890.671496540313</v>
      </c>
      <c r="G80">
        <v>0</v>
      </c>
      <c r="H80">
        <v>0</v>
      </c>
      <c r="I80">
        <v>0</v>
      </c>
      <c r="J80">
        <f t="shared" si="4"/>
        <v>23.400095457364898</v>
      </c>
      <c r="K80">
        <f t="shared" si="5"/>
        <v>0</v>
      </c>
      <c r="L80">
        <f t="shared" si="6"/>
        <v>0.96429098101781219</v>
      </c>
      <c r="M80">
        <f t="shared" si="7"/>
        <v>1861.9925100517619</v>
      </c>
      <c r="N80">
        <f>AVERAGE(C80:C82)</f>
        <v>934.92981471653673</v>
      </c>
      <c r="O80">
        <f>AVERAGE(J80:J82)</f>
        <v>24.765347738412164</v>
      </c>
      <c r="P80">
        <f>AVERAGE(F80:F82)</f>
        <v>874.62012324861644</v>
      </c>
      <c r="Q80">
        <f>AVERAGE(K80:K82)</f>
        <v>0</v>
      </c>
      <c r="R80">
        <f>AVERAGE(L80:L82)</f>
        <v>0.96194815604205564</v>
      </c>
      <c r="S80">
        <f>AVERAGE(M80:M82)</f>
        <v>1834.315285703565</v>
      </c>
      <c r="T80" t="str">
        <f>A80</f>
        <v>h4</v>
      </c>
    </row>
    <row r="81" spans="1:20" x14ac:dyDescent="0.2">
      <c r="A81" t="s">
        <v>79</v>
      </c>
      <c r="B81">
        <v>0</v>
      </c>
      <c r="C81">
        <v>918.18612148225395</v>
      </c>
      <c r="D81">
        <v>25.052732955902499</v>
      </c>
      <c r="E81">
        <v>0</v>
      </c>
      <c r="F81">
        <v>854.93636007369105</v>
      </c>
      <c r="G81">
        <v>0</v>
      </c>
      <c r="H81">
        <v>0</v>
      </c>
      <c r="I81">
        <v>0</v>
      </c>
      <c r="J81">
        <f t="shared" si="4"/>
        <v>25.052732955902499</v>
      </c>
      <c r="K81">
        <f t="shared" si="5"/>
        <v>0</v>
      </c>
      <c r="L81">
        <f t="shared" si="6"/>
        <v>0.95839947091446132</v>
      </c>
      <c r="M81">
        <f t="shared" si="7"/>
        <v>1798.1752145118476</v>
      </c>
    </row>
    <row r="82" spans="1:20" x14ac:dyDescent="0.2">
      <c r="A82" t="s">
        <v>80</v>
      </c>
      <c r="B82">
        <v>0</v>
      </c>
      <c r="C82">
        <v>938.68240461327196</v>
      </c>
      <c r="D82">
        <v>25.843214801969101</v>
      </c>
      <c r="E82">
        <v>0</v>
      </c>
      <c r="F82">
        <v>878.25251313184503</v>
      </c>
      <c r="G82">
        <v>0</v>
      </c>
      <c r="H82">
        <v>0</v>
      </c>
      <c r="I82">
        <v>0</v>
      </c>
      <c r="J82">
        <f t="shared" si="4"/>
        <v>25.843214801969101</v>
      </c>
      <c r="K82">
        <f t="shared" si="5"/>
        <v>0</v>
      </c>
      <c r="L82">
        <f t="shared" si="6"/>
        <v>0.9631540161938934</v>
      </c>
      <c r="M82">
        <f t="shared" si="7"/>
        <v>1842.778132547086</v>
      </c>
    </row>
    <row r="83" spans="1:20" x14ac:dyDescent="0.2">
      <c r="A83" t="s">
        <v>81</v>
      </c>
      <c r="B83">
        <v>0</v>
      </c>
      <c r="C83">
        <v>1082.7326907209699</v>
      </c>
      <c r="D83">
        <v>34.665017526496698</v>
      </c>
      <c r="E83">
        <v>0</v>
      </c>
      <c r="F83">
        <v>917.25412157747905</v>
      </c>
      <c r="G83">
        <v>0</v>
      </c>
      <c r="H83">
        <v>0</v>
      </c>
      <c r="I83">
        <v>0</v>
      </c>
      <c r="J83">
        <f t="shared" si="4"/>
        <v>34.665017526496698</v>
      </c>
      <c r="K83">
        <f t="shared" si="5"/>
        <v>0</v>
      </c>
      <c r="L83">
        <f t="shared" si="6"/>
        <v>0.87918204304897452</v>
      </c>
      <c r="M83">
        <f t="shared" si="7"/>
        <v>2034.6518298249457</v>
      </c>
      <c r="N83">
        <f>AVERAGE(C83:C85)</f>
        <v>1075.6776196029366</v>
      </c>
      <c r="O83">
        <f>AVERAGE(J83:J85)</f>
        <v>35.301378201197871</v>
      </c>
      <c r="P83">
        <f>AVERAGE(F83:F85)</f>
        <v>911.76460266078482</v>
      </c>
      <c r="Q83">
        <f>AVERAGE(K83:K85)</f>
        <v>0</v>
      </c>
      <c r="R83">
        <f>AVERAGE(L83:L85)</f>
        <v>0.88042797594946232</v>
      </c>
      <c r="S83">
        <f>AVERAGE(M83:M85)</f>
        <v>2022.7436004649192</v>
      </c>
      <c r="T83" t="str">
        <f>A83</f>
        <v>h6</v>
      </c>
    </row>
    <row r="84" spans="1:20" x14ac:dyDescent="0.2">
      <c r="A84" t="s">
        <v>82</v>
      </c>
      <c r="B84">
        <v>0</v>
      </c>
      <c r="C84">
        <v>1075.7431253889799</v>
      </c>
      <c r="D84">
        <v>35.259617415717202</v>
      </c>
      <c r="E84">
        <v>0</v>
      </c>
      <c r="F84">
        <v>918.68040417646603</v>
      </c>
      <c r="G84">
        <v>0</v>
      </c>
      <c r="H84">
        <v>0</v>
      </c>
      <c r="I84">
        <v>0</v>
      </c>
      <c r="J84">
        <f t="shared" si="4"/>
        <v>35.259617415717202</v>
      </c>
      <c r="K84">
        <f t="shared" si="5"/>
        <v>0</v>
      </c>
      <c r="L84">
        <f t="shared" si="6"/>
        <v>0.88677305862144951</v>
      </c>
      <c r="M84">
        <f t="shared" si="7"/>
        <v>2029.6831469811632</v>
      </c>
    </row>
    <row r="85" spans="1:20" x14ac:dyDescent="0.2">
      <c r="A85" t="s">
        <v>83</v>
      </c>
      <c r="B85">
        <v>0</v>
      </c>
      <c r="C85">
        <v>1068.55704269886</v>
      </c>
      <c r="D85">
        <v>35.979499661379698</v>
      </c>
      <c r="E85">
        <v>0</v>
      </c>
      <c r="F85">
        <v>899.35928222840903</v>
      </c>
      <c r="G85">
        <v>0</v>
      </c>
      <c r="H85">
        <v>0</v>
      </c>
      <c r="I85">
        <v>0</v>
      </c>
      <c r="J85">
        <f t="shared" si="4"/>
        <v>35.979499661379698</v>
      </c>
      <c r="K85">
        <f t="shared" si="5"/>
        <v>0</v>
      </c>
      <c r="L85">
        <f t="shared" si="6"/>
        <v>0.87532882617796315</v>
      </c>
      <c r="M85">
        <f t="shared" si="7"/>
        <v>2003.8958245886488</v>
      </c>
    </row>
    <row r="86" spans="1:20" x14ac:dyDescent="0.2">
      <c r="A86" t="s">
        <v>84</v>
      </c>
      <c r="B86">
        <v>0</v>
      </c>
      <c r="C86">
        <v>1158.04671519417</v>
      </c>
      <c r="D86">
        <v>55.556019334489697</v>
      </c>
      <c r="E86">
        <v>0</v>
      </c>
      <c r="F86">
        <v>979.858926583384</v>
      </c>
      <c r="G86">
        <v>0</v>
      </c>
      <c r="H86">
        <v>0</v>
      </c>
      <c r="I86">
        <v>0</v>
      </c>
      <c r="J86">
        <f t="shared" si="4"/>
        <v>55.556019334489697</v>
      </c>
      <c r="K86">
        <f t="shared" si="5"/>
        <v>0</v>
      </c>
      <c r="L86">
        <f t="shared" si="6"/>
        <v>0.8941046439083119</v>
      </c>
      <c r="M86">
        <f t="shared" si="7"/>
        <v>2193.4616611120437</v>
      </c>
      <c r="N86">
        <f>AVERAGE(C86:C88)</f>
        <v>1153.88894397734</v>
      </c>
      <c r="O86">
        <f>AVERAGE(J86:J88)</f>
        <v>56.849643656245064</v>
      </c>
      <c r="P86">
        <f>AVERAGE(F86:F88)</f>
        <v>977.01118579819376</v>
      </c>
      <c r="Q86">
        <f>AVERAGE(K86:K88)</f>
        <v>0</v>
      </c>
      <c r="R86">
        <f>AVERAGE(L86:L88)</f>
        <v>0.8959822230101645</v>
      </c>
      <c r="S86">
        <f>AVERAGE(M86:M88)</f>
        <v>2187.749773431779</v>
      </c>
      <c r="T86" t="str">
        <f>A86</f>
        <v>h10</v>
      </c>
    </row>
    <row r="87" spans="1:20" x14ac:dyDescent="0.2">
      <c r="A87" t="s">
        <v>85</v>
      </c>
      <c r="B87">
        <v>0</v>
      </c>
      <c r="C87">
        <v>1142.4406755447501</v>
      </c>
      <c r="D87">
        <v>55.696349182400702</v>
      </c>
      <c r="E87">
        <v>0</v>
      </c>
      <c r="F87">
        <v>968.84523153114503</v>
      </c>
      <c r="G87">
        <v>0</v>
      </c>
      <c r="H87">
        <v>0</v>
      </c>
      <c r="I87">
        <v>0</v>
      </c>
      <c r="J87">
        <f t="shared" si="4"/>
        <v>55.696349182400702</v>
      </c>
      <c r="K87">
        <f t="shared" si="5"/>
        <v>0</v>
      </c>
      <c r="L87">
        <f t="shared" si="6"/>
        <v>0.89680068527410706</v>
      </c>
      <c r="M87">
        <f t="shared" si="7"/>
        <v>2166.9822562582958</v>
      </c>
    </row>
    <row r="88" spans="1:20" x14ac:dyDescent="0.2">
      <c r="A88" t="s">
        <v>86</v>
      </c>
      <c r="B88">
        <v>0</v>
      </c>
      <c r="C88">
        <v>1161.1794411931</v>
      </c>
      <c r="D88">
        <v>59.2965624518448</v>
      </c>
      <c r="E88">
        <v>0</v>
      </c>
      <c r="F88">
        <v>982.32939928005203</v>
      </c>
      <c r="G88">
        <v>0</v>
      </c>
      <c r="H88">
        <v>0</v>
      </c>
      <c r="I88">
        <v>0</v>
      </c>
      <c r="J88">
        <f t="shared" si="4"/>
        <v>59.2965624518448</v>
      </c>
      <c r="K88">
        <f t="shared" si="5"/>
        <v>0</v>
      </c>
      <c r="L88">
        <f t="shared" si="6"/>
        <v>0.89704133984807433</v>
      </c>
      <c r="M88">
        <f t="shared" si="7"/>
        <v>2202.805402924997</v>
      </c>
    </row>
    <row r="89" spans="1:20" x14ac:dyDescent="0.2">
      <c r="A89" t="s">
        <v>87</v>
      </c>
      <c r="B89">
        <v>0</v>
      </c>
      <c r="C89">
        <v>1340.0008113727099</v>
      </c>
      <c r="D89">
        <v>52.351266727499798</v>
      </c>
      <c r="E89">
        <v>0</v>
      </c>
      <c r="F89">
        <v>1130.19270355253</v>
      </c>
      <c r="G89">
        <v>0</v>
      </c>
      <c r="H89">
        <v>0</v>
      </c>
      <c r="I89">
        <v>0</v>
      </c>
      <c r="J89">
        <f t="shared" si="4"/>
        <v>52.351266727499798</v>
      </c>
      <c r="K89">
        <f t="shared" si="5"/>
        <v>0</v>
      </c>
      <c r="L89">
        <f t="shared" si="6"/>
        <v>0.8824949658564909</v>
      </c>
      <c r="M89">
        <f t="shared" si="7"/>
        <v>2522.5447816527394</v>
      </c>
      <c r="N89">
        <f>AVERAGE(C90:C91)</f>
        <v>1549.0728470834201</v>
      </c>
      <c r="O89">
        <f>AVERAGE(J90:J91)</f>
        <v>68.960567140070651</v>
      </c>
      <c r="P89">
        <f>AVERAGE(F90:F91)</f>
        <v>1305.9469633727299</v>
      </c>
      <c r="Q89">
        <f>AVERAGE(K90:K91)</f>
        <v>0</v>
      </c>
      <c r="R89">
        <f>AVERAGE(L90:L91)</f>
        <v>0.88763756505176605</v>
      </c>
      <c r="S89">
        <f>AVERAGE(M90:M91)</f>
        <v>2923.9803775962209</v>
      </c>
      <c r="T89" t="str">
        <f>A89</f>
        <v>d10</v>
      </c>
    </row>
    <row r="90" spans="1:20" x14ac:dyDescent="0.2">
      <c r="A90" t="s">
        <v>88</v>
      </c>
      <c r="B90">
        <v>0</v>
      </c>
      <c r="C90">
        <v>1532.3332061347401</v>
      </c>
      <c r="D90">
        <v>69.949448174982805</v>
      </c>
      <c r="E90">
        <v>0</v>
      </c>
      <c r="F90">
        <v>1300.06762925924</v>
      </c>
      <c r="G90">
        <v>0</v>
      </c>
      <c r="H90">
        <v>0</v>
      </c>
      <c r="I90">
        <v>0</v>
      </c>
      <c r="J90">
        <f t="shared" si="4"/>
        <v>69.949448174982805</v>
      </c>
      <c r="K90">
        <f t="shared" si="5"/>
        <v>0</v>
      </c>
      <c r="L90">
        <f t="shared" si="6"/>
        <v>0.89407256329714713</v>
      </c>
      <c r="M90">
        <f t="shared" si="7"/>
        <v>2902.3502835689628</v>
      </c>
    </row>
    <row r="91" spans="1:20" x14ac:dyDescent="0.2">
      <c r="A91" t="s">
        <v>89</v>
      </c>
      <c r="B91">
        <v>0</v>
      </c>
      <c r="C91">
        <v>1565.8124880321</v>
      </c>
      <c r="D91">
        <v>67.971686105158497</v>
      </c>
      <c r="E91">
        <v>0</v>
      </c>
      <c r="F91">
        <v>1311.82629748622</v>
      </c>
      <c r="G91">
        <v>0</v>
      </c>
      <c r="H91">
        <v>0</v>
      </c>
      <c r="I91">
        <v>0</v>
      </c>
      <c r="J91">
        <f t="shared" si="4"/>
        <v>67.971686105158497</v>
      </c>
      <c r="K91">
        <f t="shared" si="5"/>
        <v>0</v>
      </c>
      <c r="L91">
        <f t="shared" si="6"/>
        <v>0.88120256680638509</v>
      </c>
      <c r="M91">
        <f t="shared" si="7"/>
        <v>2945.6104716234786</v>
      </c>
    </row>
    <row r="92" spans="1:20" x14ac:dyDescent="0.2">
      <c r="A92" t="s">
        <v>90</v>
      </c>
      <c r="B92">
        <v>0</v>
      </c>
      <c r="C92">
        <v>1043.40027064992</v>
      </c>
      <c r="D92">
        <v>37.5988732168111</v>
      </c>
      <c r="E92">
        <v>0</v>
      </c>
      <c r="F92">
        <v>934.13158958134795</v>
      </c>
      <c r="G92">
        <v>0</v>
      </c>
      <c r="H92">
        <v>0</v>
      </c>
      <c r="I92">
        <v>0</v>
      </c>
      <c r="J92">
        <f t="shared" si="4"/>
        <v>37.5988732168111</v>
      </c>
      <c r="K92">
        <f t="shared" si="5"/>
        <v>0</v>
      </c>
      <c r="L92">
        <f t="shared" si="6"/>
        <v>0.93131130030556841</v>
      </c>
      <c r="M92">
        <f t="shared" si="7"/>
        <v>2015.1307334480791</v>
      </c>
      <c r="N92">
        <f>AVERAGE(C92:C94)</f>
        <v>1038.6828104144299</v>
      </c>
      <c r="O92">
        <f>AVERAGE(J92:J94)</f>
        <v>37.633271930011801</v>
      </c>
      <c r="P92">
        <f>AVERAGE(F92:F94)</f>
        <v>935.5315401414797</v>
      </c>
      <c r="Q92">
        <f>AVERAGE(K92:K94)</f>
        <v>0</v>
      </c>
      <c r="R92">
        <f>AVERAGE(L92:L94)</f>
        <v>0.93693507022790923</v>
      </c>
      <c r="S92">
        <f>AVERAGE(M92:M94)</f>
        <v>2011.8476224859214</v>
      </c>
      <c r="T92" t="str">
        <f>A92</f>
        <v>h3</v>
      </c>
    </row>
    <row r="93" spans="1:20" x14ac:dyDescent="0.2">
      <c r="A93" t="s">
        <v>91</v>
      </c>
      <c r="B93">
        <v>0</v>
      </c>
      <c r="C93">
        <v>1036.2569426514699</v>
      </c>
      <c r="D93">
        <v>38.112973335782797</v>
      </c>
      <c r="E93">
        <v>0</v>
      </c>
      <c r="F93">
        <v>942.07072029129404</v>
      </c>
      <c r="G93">
        <v>0</v>
      </c>
      <c r="H93">
        <v>0</v>
      </c>
      <c r="I93">
        <v>0</v>
      </c>
      <c r="J93">
        <f t="shared" si="4"/>
        <v>38.112973335782797</v>
      </c>
      <c r="K93">
        <f t="shared" si="5"/>
        <v>0</v>
      </c>
      <c r="L93">
        <f t="shared" si="6"/>
        <v>0.9458886626313755</v>
      </c>
      <c r="M93">
        <f t="shared" si="7"/>
        <v>2016.4406362785467</v>
      </c>
    </row>
    <row r="94" spans="1:20" x14ac:dyDescent="0.2">
      <c r="A94" t="s">
        <v>92</v>
      </c>
      <c r="B94">
        <v>0</v>
      </c>
      <c r="C94">
        <v>1036.3912179419001</v>
      </c>
      <c r="D94">
        <v>37.1879692374415</v>
      </c>
      <c r="E94">
        <v>0</v>
      </c>
      <c r="F94">
        <v>930.39231055179698</v>
      </c>
      <c r="G94">
        <v>0</v>
      </c>
      <c r="H94">
        <v>0</v>
      </c>
      <c r="I94">
        <v>0</v>
      </c>
      <c r="J94">
        <f t="shared" si="4"/>
        <v>37.1879692374415</v>
      </c>
      <c r="K94">
        <f t="shared" si="5"/>
        <v>0</v>
      </c>
      <c r="L94">
        <f t="shared" si="6"/>
        <v>0.93360524774678366</v>
      </c>
      <c r="M94">
        <f t="shared" si="7"/>
        <v>2003.9714977311385</v>
      </c>
    </row>
    <row r="95" spans="1:20" x14ac:dyDescent="0.2">
      <c r="A95" t="s">
        <v>93</v>
      </c>
      <c r="B95">
        <v>0</v>
      </c>
      <c r="C95">
        <v>1364.07328472782</v>
      </c>
      <c r="D95">
        <v>53.9667903805192</v>
      </c>
      <c r="E95">
        <v>0</v>
      </c>
      <c r="F95">
        <v>1127.3614867353001</v>
      </c>
      <c r="G95">
        <v>0</v>
      </c>
      <c r="H95">
        <v>0</v>
      </c>
      <c r="I95">
        <v>0</v>
      </c>
      <c r="J95">
        <f t="shared" si="4"/>
        <v>53.9667903805192</v>
      </c>
      <c r="K95">
        <f t="shared" si="5"/>
        <v>0</v>
      </c>
      <c r="L95">
        <f t="shared" si="6"/>
        <v>0.86602991961061337</v>
      </c>
      <c r="M95">
        <f t="shared" si="7"/>
        <v>2545.4015618436392</v>
      </c>
      <c r="N95">
        <f>AVERAGE(C95:C97)</f>
        <v>1362.8976404030134</v>
      </c>
      <c r="O95">
        <f>AVERAGE(J95:J97)</f>
        <v>54.005201151212702</v>
      </c>
      <c r="P95">
        <f>AVERAGE(F95:F97)</f>
        <v>1119.3048434532632</v>
      </c>
      <c r="Q95">
        <f>AVERAGE(K95:K97)</f>
        <v>0</v>
      </c>
      <c r="R95">
        <f>AVERAGE(L95:L97)</f>
        <v>0.86085068178430957</v>
      </c>
      <c r="S95">
        <f>AVERAGE(M95:M97)</f>
        <v>2536.2076850074895</v>
      </c>
      <c r="T95" t="str">
        <f>A95</f>
        <v>d9</v>
      </c>
    </row>
    <row r="96" spans="1:20" x14ac:dyDescent="0.2">
      <c r="A96" t="s">
        <v>94</v>
      </c>
      <c r="B96">
        <v>0</v>
      </c>
      <c r="C96">
        <v>1349.0804488210399</v>
      </c>
      <c r="D96">
        <v>53.768703285334801</v>
      </c>
      <c r="E96">
        <v>0</v>
      </c>
      <c r="F96">
        <v>1095.5840150670299</v>
      </c>
      <c r="G96">
        <v>0</v>
      </c>
      <c r="H96">
        <v>0</v>
      </c>
      <c r="I96">
        <v>0</v>
      </c>
      <c r="J96">
        <f t="shared" si="4"/>
        <v>53.768703285334801</v>
      </c>
      <c r="K96">
        <f t="shared" si="5"/>
        <v>0</v>
      </c>
      <c r="L96">
        <f t="shared" si="6"/>
        <v>0.85195269070631252</v>
      </c>
      <c r="M96">
        <f t="shared" si="7"/>
        <v>2498.4331671734044</v>
      </c>
    </row>
    <row r="97" spans="1:20" x14ac:dyDescent="0.2">
      <c r="A97" t="s">
        <v>95</v>
      </c>
      <c r="B97">
        <v>0</v>
      </c>
      <c r="C97">
        <v>1375.53918766018</v>
      </c>
      <c r="D97">
        <v>54.280109787784099</v>
      </c>
      <c r="E97">
        <v>0</v>
      </c>
      <c r="F97">
        <v>1134.96902855746</v>
      </c>
      <c r="G97">
        <v>0</v>
      </c>
      <c r="H97">
        <v>0</v>
      </c>
      <c r="I97">
        <v>0</v>
      </c>
      <c r="J97">
        <f t="shared" si="4"/>
        <v>54.280109787784099</v>
      </c>
      <c r="K97">
        <f t="shared" si="5"/>
        <v>0</v>
      </c>
      <c r="L97">
        <f t="shared" si="6"/>
        <v>0.86456943503600281</v>
      </c>
      <c r="M97">
        <f t="shared" si="7"/>
        <v>2564.7883260054241</v>
      </c>
    </row>
    <row r="98" spans="1:20" x14ac:dyDescent="0.2">
      <c r="A98" t="s">
        <v>96</v>
      </c>
      <c r="B98">
        <v>0</v>
      </c>
      <c r="C98">
        <v>1250.2434094953601</v>
      </c>
      <c r="D98">
        <v>30.3949263176785</v>
      </c>
      <c r="E98">
        <v>28.070288826928302</v>
      </c>
      <c r="F98">
        <v>1079.9020930049501</v>
      </c>
      <c r="G98">
        <v>0</v>
      </c>
      <c r="H98">
        <v>0</v>
      </c>
      <c r="I98">
        <v>22.982258509755798</v>
      </c>
      <c r="J98">
        <f t="shared" si="4"/>
        <v>58.465215144606802</v>
      </c>
      <c r="K98">
        <f t="shared" si="5"/>
        <v>22.982258509755798</v>
      </c>
      <c r="L98">
        <f t="shared" si="6"/>
        <v>0.91051654382168667</v>
      </c>
      <c r="M98">
        <f t="shared" si="7"/>
        <v>2411.5929761546727</v>
      </c>
      <c r="N98">
        <f>AVERAGE(C98:C100)</f>
        <v>1251.48245646798</v>
      </c>
      <c r="O98">
        <f>AVERAGE(J98:J100)</f>
        <v>61.86753595222708</v>
      </c>
      <c r="P98">
        <f>AVERAGE(F98:F100)</f>
        <v>1078.0793408014699</v>
      </c>
      <c r="Q98">
        <f>AVERAGE(K98:K100)</f>
        <v>24.068230227851998</v>
      </c>
      <c r="R98">
        <f>AVERAGE(L98:L100)</f>
        <v>0.91085262641453923</v>
      </c>
      <c r="S98">
        <f>AVERAGE(M98:M100)</f>
        <v>2415.497563449529</v>
      </c>
      <c r="T98" t="str">
        <f>A98</f>
        <v>d6</v>
      </c>
    </row>
    <row r="99" spans="1:20" x14ac:dyDescent="0.2">
      <c r="A99" t="s">
        <v>97</v>
      </c>
      <c r="B99">
        <v>0</v>
      </c>
      <c r="C99">
        <v>1246.4512157788699</v>
      </c>
      <c r="D99">
        <v>50.977729350174101</v>
      </c>
      <c r="E99">
        <v>9.3146517601989096</v>
      </c>
      <c r="F99">
        <v>1065.1303500663901</v>
      </c>
      <c r="G99">
        <v>0</v>
      </c>
      <c r="H99">
        <v>0</v>
      </c>
      <c r="I99">
        <v>32.726778273445703</v>
      </c>
      <c r="J99">
        <f t="shared" si="4"/>
        <v>60.292381110373015</v>
      </c>
      <c r="K99">
        <f t="shared" si="5"/>
        <v>32.726778273445703</v>
      </c>
      <c r="L99">
        <f t="shared" si="6"/>
        <v>0.90290154715242532</v>
      </c>
      <c r="M99">
        <f t="shared" si="7"/>
        <v>2404.6007252290788</v>
      </c>
    </row>
    <row r="100" spans="1:20" x14ac:dyDescent="0.2">
      <c r="A100" t="s">
        <v>98</v>
      </c>
      <c r="B100">
        <v>0</v>
      </c>
      <c r="C100">
        <v>1257.75274412971</v>
      </c>
      <c r="D100">
        <v>53.035392496187399</v>
      </c>
      <c r="E100">
        <v>13.809619105514001</v>
      </c>
      <c r="F100">
        <v>1089.2055793330701</v>
      </c>
      <c r="G100">
        <v>0</v>
      </c>
      <c r="H100">
        <v>0</v>
      </c>
      <c r="I100">
        <v>16.495653900354501</v>
      </c>
      <c r="J100">
        <f t="shared" si="4"/>
        <v>66.845011601701401</v>
      </c>
      <c r="K100">
        <f t="shared" si="5"/>
        <v>16.495653900354501</v>
      </c>
      <c r="L100">
        <f t="shared" si="6"/>
        <v>0.91913978826950571</v>
      </c>
      <c r="M100">
        <f t="shared" si="7"/>
        <v>2430.2989889648361</v>
      </c>
    </row>
    <row r="101" spans="1:20" x14ac:dyDescent="0.2">
      <c r="A101" t="s">
        <v>99</v>
      </c>
      <c r="B101">
        <v>0</v>
      </c>
      <c r="C101">
        <v>2740.8733455125498</v>
      </c>
      <c r="D101">
        <v>130.33828690368301</v>
      </c>
      <c r="E101">
        <v>48.405451211413897</v>
      </c>
      <c r="F101">
        <v>2207.3199879537401</v>
      </c>
      <c r="G101">
        <v>0</v>
      </c>
      <c r="H101">
        <v>0</v>
      </c>
      <c r="I101">
        <v>88.960836844082493</v>
      </c>
      <c r="J101">
        <f t="shared" si="4"/>
        <v>178.7437381150969</v>
      </c>
      <c r="K101">
        <f t="shared" si="5"/>
        <v>88.960836844082493</v>
      </c>
      <c r="L101">
        <f t="shared" si="6"/>
        <v>0.87054869936817081</v>
      </c>
      <c r="M101">
        <f t="shared" si="7"/>
        <v>5215.8979084254697</v>
      </c>
      <c r="N101">
        <f>AVERAGE(C101:C103)</f>
        <v>2742.2724717169735</v>
      </c>
      <c r="O101">
        <f>AVERAGE(J101:J103)</f>
        <v>178.27362822835084</v>
      </c>
      <c r="P101">
        <f>AVERAGE(F101:F103)</f>
        <v>2196.3521626123897</v>
      </c>
      <c r="Q101">
        <f>AVERAGE(K101:K103)</f>
        <v>96.780329246078963</v>
      </c>
      <c r="R101">
        <f>AVERAGE(L101:L103)</f>
        <v>0.86593805080185593</v>
      </c>
      <c r="S101">
        <f>AVERAGE(M101:M103)</f>
        <v>5213.6785918037931</v>
      </c>
      <c r="T101" t="str">
        <f>A101</f>
        <v>p4</v>
      </c>
    </row>
    <row r="102" spans="1:20" x14ac:dyDescent="0.2">
      <c r="A102" t="s">
        <v>100</v>
      </c>
      <c r="B102">
        <v>0</v>
      </c>
      <c r="C102">
        <v>2739.9614281876502</v>
      </c>
      <c r="D102">
        <v>117.88155461819299</v>
      </c>
      <c r="E102">
        <v>55.2835453279029</v>
      </c>
      <c r="F102">
        <v>2205.5271674140399</v>
      </c>
      <c r="G102">
        <v>0</v>
      </c>
      <c r="H102">
        <v>0</v>
      </c>
      <c r="I102">
        <v>98.499147479646396</v>
      </c>
      <c r="J102">
        <f t="shared" si="4"/>
        <v>173.16509994609589</v>
      </c>
      <c r="K102">
        <f t="shared" si="5"/>
        <v>98.499147479646396</v>
      </c>
      <c r="L102">
        <f t="shared" si="6"/>
        <v>0.86814808518436837</v>
      </c>
      <c r="M102">
        <f t="shared" si="7"/>
        <v>5217.152843027432</v>
      </c>
    </row>
    <row r="103" spans="1:20" x14ac:dyDescent="0.2">
      <c r="A103" t="s">
        <v>101</v>
      </c>
      <c r="B103">
        <v>0</v>
      </c>
      <c r="C103">
        <v>2745.9826414507202</v>
      </c>
      <c r="D103">
        <v>122.14649561266801</v>
      </c>
      <c r="E103">
        <v>60.765551011191803</v>
      </c>
      <c r="F103">
        <v>2176.2093324693901</v>
      </c>
      <c r="G103">
        <v>0</v>
      </c>
      <c r="H103">
        <v>0</v>
      </c>
      <c r="I103">
        <v>102.881003414508</v>
      </c>
      <c r="J103">
        <f t="shared" si="4"/>
        <v>182.91204662385979</v>
      </c>
      <c r="K103">
        <f t="shared" si="5"/>
        <v>102.881003414508</v>
      </c>
      <c r="L103">
        <f t="shared" si="6"/>
        <v>0.85911736785302872</v>
      </c>
      <c r="M103">
        <f t="shared" si="7"/>
        <v>5207.9850239584775</v>
      </c>
    </row>
    <row r="104" spans="1:20" x14ac:dyDescent="0.2">
      <c r="A104" t="s">
        <v>102</v>
      </c>
      <c r="B104">
        <v>0</v>
      </c>
      <c r="C104">
        <v>571.31334605564996</v>
      </c>
      <c r="D104">
        <v>0</v>
      </c>
      <c r="E104">
        <v>95.095681599559398</v>
      </c>
      <c r="F104">
        <v>572.09761979711402</v>
      </c>
      <c r="G104">
        <v>259.58601699904898</v>
      </c>
      <c r="H104">
        <v>0</v>
      </c>
      <c r="I104">
        <v>60.769313834339101</v>
      </c>
      <c r="J104">
        <f t="shared" si="4"/>
        <v>95.095681599559398</v>
      </c>
      <c r="K104">
        <f t="shared" si="5"/>
        <v>60.769313834339101</v>
      </c>
      <c r="L104">
        <f t="shared" si="6"/>
        <v>1.1678237625691386</v>
      </c>
      <c r="M104">
        <f t="shared" si="7"/>
        <v>1558.8619782857113</v>
      </c>
      <c r="N104">
        <f>AVERAGE(C104:C106)</f>
        <v>566.72328960002096</v>
      </c>
      <c r="O104">
        <f>AVERAGE(J104:J106)</f>
        <v>93.99485468145987</v>
      </c>
      <c r="P104">
        <f>AVERAGE(F104:F106)</f>
        <v>575.22393197217571</v>
      </c>
      <c r="Q104">
        <f>AVERAGE(K104:K106)</f>
        <v>59.372911911716209</v>
      </c>
      <c r="R104">
        <f>AVERAGE(L104:L106)</f>
        <v>1.1809718913274083</v>
      </c>
      <c r="S104">
        <f>AVERAGE(M104:M106)</f>
        <v>1555.9801298667865</v>
      </c>
      <c r="T104" t="str">
        <f>A104</f>
        <v>l1</v>
      </c>
    </row>
    <row r="105" spans="1:20" x14ac:dyDescent="0.2">
      <c r="A105" t="s">
        <v>103</v>
      </c>
      <c r="B105">
        <v>0</v>
      </c>
      <c r="C105">
        <v>568.01196233058795</v>
      </c>
      <c r="D105">
        <v>0</v>
      </c>
      <c r="E105">
        <v>93.679092021636194</v>
      </c>
      <c r="F105">
        <v>572.46557240108996</v>
      </c>
      <c r="G105">
        <v>258.71481313400398</v>
      </c>
      <c r="H105">
        <v>0</v>
      </c>
      <c r="I105">
        <v>61.282918955184101</v>
      </c>
      <c r="J105">
        <f t="shared" si="4"/>
        <v>93.679092021636194</v>
      </c>
      <c r="K105">
        <f t="shared" si="5"/>
        <v>61.282918955184101</v>
      </c>
      <c r="L105">
        <f t="shared" si="6"/>
        <v>1.1727652032001117</v>
      </c>
      <c r="M105">
        <f t="shared" si="7"/>
        <v>1554.1543588425022</v>
      </c>
    </row>
    <row r="106" spans="1:20" x14ac:dyDescent="0.2">
      <c r="A106" t="s">
        <v>104</v>
      </c>
      <c r="B106">
        <v>0</v>
      </c>
      <c r="C106">
        <v>560.84456041382498</v>
      </c>
      <c r="D106">
        <v>0</v>
      </c>
      <c r="E106">
        <v>93.209790423184003</v>
      </c>
      <c r="F106">
        <v>581.10860371832302</v>
      </c>
      <c r="G106">
        <v>263.69459497118902</v>
      </c>
      <c r="H106">
        <v>0</v>
      </c>
      <c r="I106">
        <v>56.066502945625402</v>
      </c>
      <c r="J106">
        <f t="shared" si="4"/>
        <v>93.209790423184003</v>
      </c>
      <c r="K106">
        <f t="shared" si="5"/>
        <v>56.066502945625402</v>
      </c>
      <c r="L106">
        <f t="shared" si="6"/>
        <v>1.2023267082129747</v>
      </c>
      <c r="M106">
        <f t="shared" si="7"/>
        <v>1554.9240524721463</v>
      </c>
    </row>
    <row r="107" spans="1:20" x14ac:dyDescent="0.2">
      <c r="A107" t="s">
        <v>105</v>
      </c>
      <c r="B107">
        <v>0</v>
      </c>
      <c r="C107">
        <v>1114.3536209080901</v>
      </c>
      <c r="D107">
        <v>41.807191812427497</v>
      </c>
      <c r="E107">
        <v>0</v>
      </c>
      <c r="F107">
        <v>978.39605303687199</v>
      </c>
      <c r="G107">
        <v>0</v>
      </c>
      <c r="H107">
        <v>0</v>
      </c>
      <c r="I107">
        <v>0</v>
      </c>
      <c r="J107">
        <f t="shared" si="4"/>
        <v>41.807191812427497</v>
      </c>
      <c r="K107">
        <f t="shared" si="5"/>
        <v>0</v>
      </c>
      <c r="L107">
        <f t="shared" si="6"/>
        <v>0.91551122166941301</v>
      </c>
      <c r="M107">
        <f t="shared" si="7"/>
        <v>2134.5568657573895</v>
      </c>
      <c r="N107">
        <f>AVERAGE(C107:C109)</f>
        <v>1130.2392416616201</v>
      </c>
      <c r="O107">
        <f>AVERAGE(J107:J109)</f>
        <v>42.300501094887636</v>
      </c>
      <c r="P107">
        <f>AVERAGE(F107:F109)</f>
        <v>987.64815279528887</v>
      </c>
      <c r="Q107">
        <f>AVERAGE(K107:K109)</f>
        <v>0</v>
      </c>
      <c r="R107">
        <f>AVERAGE(L107:L109)</f>
        <v>0.91129594264416924</v>
      </c>
      <c r="S107">
        <f>AVERAGE(M107:M109)</f>
        <v>2160.1878955517968</v>
      </c>
      <c r="T107" t="str">
        <f>A107</f>
        <v>h5</v>
      </c>
    </row>
    <row r="108" spans="1:20" x14ac:dyDescent="0.2">
      <c r="A108" t="s">
        <v>106</v>
      </c>
      <c r="B108">
        <v>0</v>
      </c>
      <c r="C108">
        <v>1136.92913483349</v>
      </c>
      <c r="D108">
        <v>42.591018837973003</v>
      </c>
      <c r="E108">
        <v>0</v>
      </c>
      <c r="F108">
        <v>991.50011782657998</v>
      </c>
      <c r="G108">
        <v>0</v>
      </c>
      <c r="H108">
        <v>0</v>
      </c>
      <c r="I108">
        <v>0</v>
      </c>
      <c r="J108">
        <f t="shared" si="4"/>
        <v>42.591018837973003</v>
      </c>
      <c r="K108">
        <f t="shared" si="5"/>
        <v>0</v>
      </c>
      <c r="L108">
        <f t="shared" si="6"/>
        <v>0.90954757423469645</v>
      </c>
      <c r="M108">
        <f t="shared" si="7"/>
        <v>2171.0202714980433</v>
      </c>
    </row>
    <row r="109" spans="1:20" x14ac:dyDescent="0.2">
      <c r="A109" t="s">
        <v>107</v>
      </c>
      <c r="B109">
        <v>0</v>
      </c>
      <c r="C109">
        <v>1139.43496924328</v>
      </c>
      <c r="D109">
        <v>42.503292634262401</v>
      </c>
      <c r="E109">
        <v>0</v>
      </c>
      <c r="F109">
        <v>993.04828752241497</v>
      </c>
      <c r="G109">
        <v>0</v>
      </c>
      <c r="H109">
        <v>0</v>
      </c>
      <c r="I109">
        <v>0</v>
      </c>
      <c r="J109">
        <f t="shared" si="4"/>
        <v>42.503292634262401</v>
      </c>
      <c r="K109">
        <f t="shared" si="5"/>
        <v>0</v>
      </c>
      <c r="L109">
        <f t="shared" si="6"/>
        <v>0.90882903202839782</v>
      </c>
      <c r="M109">
        <f t="shared" si="7"/>
        <v>2174.9865493999573</v>
      </c>
    </row>
    <row r="110" spans="1:20" x14ac:dyDescent="0.2">
      <c r="A110" t="s">
        <v>108</v>
      </c>
      <c r="B110">
        <v>0</v>
      </c>
      <c r="C110">
        <v>1954.81470097182</v>
      </c>
      <c r="D110">
        <v>0</v>
      </c>
      <c r="E110">
        <v>243.47238560120201</v>
      </c>
      <c r="F110">
        <v>1590.1424598270901</v>
      </c>
      <c r="G110">
        <v>308.59796504885497</v>
      </c>
      <c r="H110">
        <v>0</v>
      </c>
      <c r="I110">
        <v>270.22966260407901</v>
      </c>
      <c r="J110">
        <f t="shared" si="4"/>
        <v>243.47238560120201</v>
      </c>
      <c r="K110">
        <f t="shared" si="5"/>
        <v>270.22966260407901</v>
      </c>
      <c r="L110">
        <f t="shared" si="6"/>
        <v>0.93799931242420342</v>
      </c>
      <c r="M110">
        <f t="shared" si="7"/>
        <v>4367.2571740530457</v>
      </c>
      <c r="N110">
        <f>AVERAGE(C110:C112)</f>
        <v>1988.0677387847434</v>
      </c>
      <c r="O110">
        <f>AVERAGE(J110:J112)</f>
        <v>244.74896739288832</v>
      </c>
      <c r="P110">
        <f>AVERAGE(F110:F112)</f>
        <v>1604.39007710172</v>
      </c>
      <c r="Q110">
        <f>AVERAGE(K110:K112)</f>
        <v>258.06298482725629</v>
      </c>
      <c r="R110">
        <f>AVERAGE(L110:L112)</f>
        <v>0.93012341651356989</v>
      </c>
      <c r="S110">
        <f>AVERAGE(M110:M112)</f>
        <v>4387.2625912082549</v>
      </c>
      <c r="T110" t="str">
        <f>A110</f>
        <v>p1</v>
      </c>
    </row>
    <row r="111" spans="1:20" x14ac:dyDescent="0.2">
      <c r="A111" t="s">
        <v>109</v>
      </c>
      <c r="B111">
        <v>0</v>
      </c>
      <c r="C111">
        <v>1934.8666848169601</v>
      </c>
      <c r="D111">
        <v>0</v>
      </c>
      <c r="E111">
        <v>261.79040168231302</v>
      </c>
      <c r="F111">
        <v>1525.19935934561</v>
      </c>
      <c r="G111">
        <v>339.31198750438398</v>
      </c>
      <c r="H111">
        <v>11.788686636594701</v>
      </c>
      <c r="I111">
        <v>295.96913095740302</v>
      </c>
      <c r="J111">
        <f t="shared" si="4"/>
        <v>261.79040168231302</v>
      </c>
      <c r="K111">
        <f t="shared" si="5"/>
        <v>307.75781759399774</v>
      </c>
      <c r="L111">
        <f t="shared" si="6"/>
        <v>0.92357255156159446</v>
      </c>
      <c r="M111">
        <f t="shared" si="7"/>
        <v>4368.9262509432647</v>
      </c>
    </row>
    <row r="112" spans="1:20" x14ac:dyDescent="0.2">
      <c r="A112" t="s">
        <v>110</v>
      </c>
      <c r="B112">
        <v>0</v>
      </c>
      <c r="C112">
        <v>2074.5218305654498</v>
      </c>
      <c r="D112">
        <v>0</v>
      </c>
      <c r="E112">
        <v>228.98411489514999</v>
      </c>
      <c r="F112">
        <v>1697.82841213246</v>
      </c>
      <c r="G112">
        <v>228.06851675170199</v>
      </c>
      <c r="H112">
        <v>0</v>
      </c>
      <c r="I112">
        <v>196.20147428369199</v>
      </c>
      <c r="J112">
        <f t="shared" si="4"/>
        <v>228.98411489514999</v>
      </c>
      <c r="K112">
        <f t="shared" si="5"/>
        <v>196.20147428369199</v>
      </c>
      <c r="L112">
        <f t="shared" si="6"/>
        <v>0.92879838555491179</v>
      </c>
      <c r="M112">
        <f t="shared" si="7"/>
        <v>4425.6043486284534</v>
      </c>
    </row>
    <row r="113" spans="1:20" x14ac:dyDescent="0.2">
      <c r="A113" t="s">
        <v>111</v>
      </c>
      <c r="B113">
        <v>0</v>
      </c>
      <c r="C113">
        <v>3028.4815127062002</v>
      </c>
      <c r="D113">
        <v>0</v>
      </c>
      <c r="E113">
        <v>233.48171318871101</v>
      </c>
      <c r="F113">
        <v>2101.4702875120201</v>
      </c>
      <c r="G113">
        <v>0</v>
      </c>
      <c r="H113">
        <v>0</v>
      </c>
      <c r="I113">
        <v>239.79328752503699</v>
      </c>
      <c r="J113">
        <f t="shared" si="4"/>
        <v>233.48171318871101</v>
      </c>
      <c r="K113">
        <f t="shared" si="5"/>
        <v>239.79328752503699</v>
      </c>
      <c r="L113">
        <f t="shared" si="6"/>
        <v>0.77099760751527835</v>
      </c>
      <c r="M113">
        <f t="shared" si="7"/>
        <v>5603.2268009319687</v>
      </c>
      <c r="N113">
        <f>AVERAGE(C113:C115)</f>
        <v>3019.0624707138668</v>
      </c>
      <c r="O113">
        <f>AVERAGE(J113:J115)</f>
        <v>222.38052166705566</v>
      </c>
      <c r="P113">
        <f>AVERAGE(F113:F115)</f>
        <v>2130.0009105940367</v>
      </c>
      <c r="Q113">
        <f>AVERAGE(K113:K115)</f>
        <v>208.95636157829367</v>
      </c>
      <c r="R113">
        <f>AVERAGE(L113:L115)</f>
        <v>0.77922282154862899</v>
      </c>
      <c r="S113">
        <f>AVERAGE(M113:M115)</f>
        <v>5582.0334759224397</v>
      </c>
      <c r="T113" t="str">
        <f>A113</f>
        <v>p9</v>
      </c>
    </row>
    <row r="114" spans="1:20" x14ac:dyDescent="0.2">
      <c r="A114" t="s">
        <v>112</v>
      </c>
      <c r="B114">
        <v>0</v>
      </c>
      <c r="C114">
        <v>2999.39596831273</v>
      </c>
      <c r="D114">
        <v>0</v>
      </c>
      <c r="E114">
        <v>211.110672471372</v>
      </c>
      <c r="F114">
        <v>2169.16678658303</v>
      </c>
      <c r="G114">
        <v>4.8996341075611802</v>
      </c>
      <c r="H114">
        <v>0</v>
      </c>
      <c r="I114">
        <v>176.17210191742501</v>
      </c>
      <c r="J114">
        <f t="shared" si="4"/>
        <v>211.110672471372</v>
      </c>
      <c r="K114">
        <f t="shared" si="5"/>
        <v>176.17210191742501</v>
      </c>
      <c r="L114">
        <f t="shared" si="6"/>
        <v>0.79358560330178574</v>
      </c>
      <c r="M114">
        <f t="shared" si="7"/>
        <v>5560.7451633921173</v>
      </c>
    </row>
    <row r="115" spans="1:20" x14ac:dyDescent="0.2">
      <c r="A115" t="s">
        <v>113</v>
      </c>
      <c r="B115">
        <v>0</v>
      </c>
      <c r="C115">
        <v>3029.3099311226702</v>
      </c>
      <c r="D115">
        <v>0</v>
      </c>
      <c r="E115">
        <v>222.549179341084</v>
      </c>
      <c r="F115">
        <v>2119.3656576870599</v>
      </c>
      <c r="G115">
        <v>0</v>
      </c>
      <c r="H115">
        <v>0</v>
      </c>
      <c r="I115">
        <v>210.903695292419</v>
      </c>
      <c r="J115">
        <f t="shared" si="4"/>
        <v>222.549179341084</v>
      </c>
      <c r="K115">
        <f t="shared" si="5"/>
        <v>210.903695292419</v>
      </c>
      <c r="L115">
        <f t="shared" si="6"/>
        <v>0.77308525382882298</v>
      </c>
      <c r="M115">
        <f t="shared" si="7"/>
        <v>5582.1284634432332</v>
      </c>
    </row>
    <row r="116" spans="1:20" x14ac:dyDescent="0.2">
      <c r="A116" t="s">
        <v>114</v>
      </c>
      <c r="B116">
        <v>0</v>
      </c>
      <c r="C116">
        <v>2698.3500694658601</v>
      </c>
      <c r="D116">
        <v>0</v>
      </c>
      <c r="E116">
        <v>191.76285485891501</v>
      </c>
      <c r="F116">
        <v>2102.8354497374498</v>
      </c>
      <c r="G116">
        <v>127.83541824712501</v>
      </c>
      <c r="H116">
        <v>0</v>
      </c>
      <c r="I116">
        <v>189.30166737419</v>
      </c>
      <c r="J116">
        <f t="shared" si="4"/>
        <v>191.76285485891501</v>
      </c>
      <c r="K116">
        <f t="shared" si="5"/>
        <v>189.30166737419</v>
      </c>
      <c r="L116">
        <f t="shared" si="6"/>
        <v>0.85037087313529403</v>
      </c>
      <c r="M116">
        <f t="shared" si="7"/>
        <v>5310.0854596835406</v>
      </c>
      <c r="N116">
        <f>AVERAGE(C116:C118)</f>
        <v>2540.9693656503969</v>
      </c>
      <c r="O116">
        <f>AVERAGE(J116:J118)</f>
        <v>251.79613965213002</v>
      </c>
      <c r="P116">
        <f>AVERAGE(F116:F118)</f>
        <v>2043.8503798856298</v>
      </c>
      <c r="Q116">
        <f>AVERAGE(K116:K118)</f>
        <v>244.81177518995813</v>
      </c>
      <c r="R116">
        <f>AVERAGE(L116:L118)</f>
        <v>0.9051255622516875</v>
      </c>
      <c r="S116">
        <f>AVERAGE(M116:M118)</f>
        <v>5367.8782905187682</v>
      </c>
      <c r="T116" t="str">
        <f>A116</f>
        <v>p3</v>
      </c>
    </row>
    <row r="117" spans="1:20" x14ac:dyDescent="0.2">
      <c r="A117" t="s">
        <v>115</v>
      </c>
      <c r="B117">
        <v>0</v>
      </c>
      <c r="C117">
        <v>2455.6223850179899</v>
      </c>
      <c r="D117">
        <v>0</v>
      </c>
      <c r="E117">
        <v>293.20073420211702</v>
      </c>
      <c r="F117">
        <v>1964.1044544809499</v>
      </c>
      <c r="G117">
        <v>358.63097701759801</v>
      </c>
      <c r="H117">
        <v>25.2724494257054</v>
      </c>
      <c r="I117">
        <v>268.00228630585099</v>
      </c>
      <c r="J117">
        <f t="shared" si="4"/>
        <v>293.20073420211702</v>
      </c>
      <c r="K117">
        <f t="shared" si="5"/>
        <v>293.2747357315564</v>
      </c>
      <c r="L117">
        <f t="shared" si="6"/>
        <v>0.91923953880495768</v>
      </c>
      <c r="M117">
        <f t="shared" si="7"/>
        <v>5364.8332864502108</v>
      </c>
    </row>
    <row r="118" spans="1:20" x14ac:dyDescent="0.2">
      <c r="A118" t="s">
        <v>116</v>
      </c>
      <c r="B118">
        <v>0</v>
      </c>
      <c r="C118">
        <v>2468.9356424673401</v>
      </c>
      <c r="D118">
        <v>0</v>
      </c>
      <c r="E118">
        <v>270.42482989535802</v>
      </c>
      <c r="F118">
        <v>2064.61123543849</v>
      </c>
      <c r="G118">
        <v>372.88549515723599</v>
      </c>
      <c r="H118">
        <v>0</v>
      </c>
      <c r="I118">
        <v>251.858922464128</v>
      </c>
      <c r="J118">
        <f t="shared" si="4"/>
        <v>270.42482989535802</v>
      </c>
      <c r="K118">
        <f t="shared" si="5"/>
        <v>251.858922464128</v>
      </c>
      <c r="L118">
        <f t="shared" si="6"/>
        <v>0.9457662748148109</v>
      </c>
      <c r="M118">
        <f t="shared" si="7"/>
        <v>5428.7161254225521</v>
      </c>
    </row>
    <row r="119" spans="1:20" x14ac:dyDescent="0.2">
      <c r="A119" t="s">
        <v>117</v>
      </c>
      <c r="B119">
        <v>0</v>
      </c>
      <c r="C119">
        <v>935.69138363796503</v>
      </c>
      <c r="D119">
        <v>39.2664797907983</v>
      </c>
      <c r="E119">
        <v>0</v>
      </c>
      <c r="F119">
        <v>839.57363351943798</v>
      </c>
      <c r="G119">
        <v>0</v>
      </c>
      <c r="H119">
        <v>0</v>
      </c>
      <c r="I119">
        <v>0</v>
      </c>
      <c r="J119">
        <f t="shared" si="4"/>
        <v>39.2664797907983</v>
      </c>
      <c r="K119">
        <f t="shared" si="5"/>
        <v>0</v>
      </c>
      <c r="L119">
        <f t="shared" si="6"/>
        <v>0.93924143011054428</v>
      </c>
      <c r="M119">
        <f t="shared" si="7"/>
        <v>1814.5314969482013</v>
      </c>
      <c r="N119">
        <f>AVERAGE(C119:C121)</f>
        <v>935.69896585422794</v>
      </c>
      <c r="O119">
        <f>AVERAGE(J119:J121)</f>
        <v>39.062329489926832</v>
      </c>
      <c r="P119">
        <f>AVERAGE(F119:F121)</f>
        <v>834.98294067503559</v>
      </c>
      <c r="Q119">
        <f>AVERAGE(K119:K121)</f>
        <v>0</v>
      </c>
      <c r="R119">
        <f>AVERAGE(L119:L121)</f>
        <v>0.93411428000589858</v>
      </c>
      <c r="S119">
        <f>AVERAGE(M119:M121)</f>
        <v>1809.7442360191906</v>
      </c>
      <c r="T119" t="str">
        <f>A119</f>
        <v>h2</v>
      </c>
    </row>
    <row r="120" spans="1:20" x14ac:dyDescent="0.2">
      <c r="A120" t="s">
        <v>118</v>
      </c>
      <c r="B120">
        <v>0</v>
      </c>
      <c r="C120">
        <v>941.81703323360796</v>
      </c>
      <c r="D120">
        <v>39.387324937954702</v>
      </c>
      <c r="E120">
        <v>0</v>
      </c>
      <c r="F120">
        <v>836.92875680345696</v>
      </c>
      <c r="G120">
        <v>0</v>
      </c>
      <c r="H120">
        <v>0</v>
      </c>
      <c r="I120">
        <v>0</v>
      </c>
      <c r="J120">
        <f t="shared" si="4"/>
        <v>39.387324937954702</v>
      </c>
      <c r="K120">
        <f t="shared" si="5"/>
        <v>0</v>
      </c>
      <c r="L120">
        <f t="shared" si="6"/>
        <v>0.9304525728661891</v>
      </c>
      <c r="M120">
        <f t="shared" si="7"/>
        <v>1818.1331149750197</v>
      </c>
    </row>
    <row r="121" spans="1:20" x14ac:dyDescent="0.2">
      <c r="A121" t="s">
        <v>119</v>
      </c>
      <c r="B121">
        <v>0</v>
      </c>
      <c r="C121">
        <v>929.58848069111104</v>
      </c>
      <c r="D121">
        <v>38.5331837410275</v>
      </c>
      <c r="E121">
        <v>0</v>
      </c>
      <c r="F121">
        <v>828.44643170221195</v>
      </c>
      <c r="G121">
        <v>0</v>
      </c>
      <c r="H121">
        <v>0</v>
      </c>
      <c r="I121">
        <v>0</v>
      </c>
      <c r="J121">
        <f t="shared" si="4"/>
        <v>38.5331837410275</v>
      </c>
      <c r="K121">
        <f t="shared" si="5"/>
        <v>0</v>
      </c>
      <c r="L121">
        <f t="shared" si="6"/>
        <v>0.93264883704096202</v>
      </c>
      <c r="M121">
        <f t="shared" si="7"/>
        <v>1796.5680961343505</v>
      </c>
    </row>
    <row r="122" spans="1:20" x14ac:dyDescent="0.2">
      <c r="A122" t="s">
        <v>120</v>
      </c>
      <c r="B122">
        <v>0</v>
      </c>
      <c r="C122">
        <v>1128.46326344094</v>
      </c>
      <c r="D122">
        <v>39.568590954874999</v>
      </c>
      <c r="E122">
        <v>39.146837036096599</v>
      </c>
      <c r="F122">
        <v>891.92482894557497</v>
      </c>
      <c r="G122">
        <v>0</v>
      </c>
      <c r="H122">
        <v>0</v>
      </c>
      <c r="I122">
        <v>61.534720689911701</v>
      </c>
      <c r="J122">
        <f t="shared" si="4"/>
        <v>78.715427990971591</v>
      </c>
      <c r="K122">
        <f t="shared" si="5"/>
        <v>61.534720689911701</v>
      </c>
      <c r="L122">
        <f t="shared" si="6"/>
        <v>0.86014342547301426</v>
      </c>
      <c r="M122">
        <f t="shared" si="7"/>
        <v>2160.6382410673982</v>
      </c>
      <c r="N122">
        <f>AVERAGE(C122:C124)</f>
        <v>1297.0580449277065</v>
      </c>
      <c r="O122">
        <f>AVERAGE(J122:J124)</f>
        <v>80.512727502721631</v>
      </c>
      <c r="P122">
        <f>AVERAGE(F122:F124)</f>
        <v>973.13785615626296</v>
      </c>
      <c r="Q122">
        <f>AVERAGE(K122:K124)</f>
        <v>71.473841292761634</v>
      </c>
      <c r="R122">
        <f>AVERAGE(L122:L124)</f>
        <v>0.81523755810561072</v>
      </c>
      <c r="S122">
        <f>AVERAGE(M122:M124)</f>
        <v>2422.182469879453</v>
      </c>
      <c r="T122" t="str">
        <f>A122</f>
        <v>p13</v>
      </c>
    </row>
    <row r="123" spans="1:20" x14ac:dyDescent="0.2">
      <c r="A123" t="s">
        <v>121</v>
      </c>
      <c r="B123">
        <v>0</v>
      </c>
      <c r="C123">
        <v>1352.05077527659</v>
      </c>
      <c r="D123">
        <v>18.4070433164637</v>
      </c>
      <c r="E123">
        <v>60.815033307483802</v>
      </c>
      <c r="F123">
        <v>990.89144982597395</v>
      </c>
      <c r="G123">
        <v>0</v>
      </c>
      <c r="H123">
        <v>0</v>
      </c>
      <c r="I123">
        <v>79.958409188186806</v>
      </c>
      <c r="J123">
        <f t="shared" si="4"/>
        <v>79.222076623947501</v>
      </c>
      <c r="K123">
        <f t="shared" si="5"/>
        <v>79.958409188186806</v>
      </c>
      <c r="L123">
        <f t="shared" si="6"/>
        <v>0.79147436325459564</v>
      </c>
      <c r="M123">
        <f t="shared" si="7"/>
        <v>2502.1227109146985</v>
      </c>
    </row>
    <row r="124" spans="1:20" x14ac:dyDescent="0.2">
      <c r="A124" t="s">
        <v>122</v>
      </c>
      <c r="B124">
        <v>0</v>
      </c>
      <c r="C124">
        <v>1410.6600960655901</v>
      </c>
      <c r="D124">
        <v>23.579609024127102</v>
      </c>
      <c r="E124">
        <v>60.0210688691187</v>
      </c>
      <c r="F124">
        <v>1036.5972896972401</v>
      </c>
      <c r="G124">
        <v>0</v>
      </c>
      <c r="H124">
        <v>0</v>
      </c>
      <c r="I124">
        <v>72.928394000186401</v>
      </c>
      <c r="J124">
        <f t="shared" si="4"/>
        <v>83.600677893245802</v>
      </c>
      <c r="K124">
        <f t="shared" si="5"/>
        <v>72.928394000186401</v>
      </c>
      <c r="L124">
        <f t="shared" si="6"/>
        <v>0.79409488558922214</v>
      </c>
      <c r="M124">
        <f t="shared" si="7"/>
        <v>2603.7864576562624</v>
      </c>
    </row>
    <row r="125" spans="1:20" x14ac:dyDescent="0.2">
      <c r="A125" t="s">
        <v>123</v>
      </c>
      <c r="B125">
        <v>0</v>
      </c>
      <c r="C125">
        <v>1014.59204430102</v>
      </c>
      <c r="D125">
        <v>0</v>
      </c>
      <c r="E125">
        <v>55.571470378559901</v>
      </c>
      <c r="F125">
        <v>805.27869786510996</v>
      </c>
      <c r="G125">
        <v>0</v>
      </c>
      <c r="H125">
        <v>0</v>
      </c>
      <c r="I125">
        <v>174.81067410113599</v>
      </c>
      <c r="J125">
        <f t="shared" si="4"/>
        <v>55.571470378559901</v>
      </c>
      <c r="K125">
        <f t="shared" si="5"/>
        <v>174.81067410113599</v>
      </c>
      <c r="L125">
        <f t="shared" si="6"/>
        <v>0.84846926710994752</v>
      </c>
      <c r="M125">
        <f t="shared" si="7"/>
        <v>2050.252886645826</v>
      </c>
      <c r="N125">
        <f>AVERAGE(C125:C127)</f>
        <v>998.20818186094573</v>
      </c>
      <c r="O125">
        <f>AVERAGE(J125:J127)</f>
        <v>54.883971588833866</v>
      </c>
      <c r="P125">
        <f>AVERAGE(F125:F127)</f>
        <v>790.46785997885979</v>
      </c>
      <c r="Q125">
        <f>AVERAGE(K125:K127)</f>
        <v>175.28802672422202</v>
      </c>
      <c r="R125">
        <f>AVERAGE(L125:L127)</f>
        <v>0.84696034145169052</v>
      </c>
      <c r="S125">
        <f>AVERAGE(M125:M127)</f>
        <v>2018.8480401528614</v>
      </c>
      <c r="T125" t="str">
        <f>A125</f>
        <v>p12</v>
      </c>
    </row>
    <row r="126" spans="1:20" x14ac:dyDescent="0.2">
      <c r="A126" t="s">
        <v>124</v>
      </c>
      <c r="B126">
        <v>0</v>
      </c>
      <c r="C126">
        <v>977.44257358694699</v>
      </c>
      <c r="D126">
        <v>0</v>
      </c>
      <c r="E126">
        <v>54.845820691508401</v>
      </c>
      <c r="F126">
        <v>784.31394639243604</v>
      </c>
      <c r="G126">
        <v>0</v>
      </c>
      <c r="H126">
        <v>0</v>
      </c>
      <c r="I126">
        <v>174.93977678236399</v>
      </c>
      <c r="J126">
        <f t="shared" si="4"/>
        <v>54.845820691508401</v>
      </c>
      <c r="K126">
        <f t="shared" si="5"/>
        <v>174.93977678236399</v>
      </c>
      <c r="L126">
        <f t="shared" si="6"/>
        <v>0.85852590194067102</v>
      </c>
      <c r="M126">
        <f t="shared" si="7"/>
        <v>1991.5421174532553</v>
      </c>
    </row>
    <row r="127" spans="1:20" x14ac:dyDescent="0.2">
      <c r="A127" t="s">
        <v>125</v>
      </c>
      <c r="B127">
        <v>0</v>
      </c>
      <c r="C127">
        <v>1002.58992769487</v>
      </c>
      <c r="D127">
        <v>0</v>
      </c>
      <c r="E127">
        <v>54.234623696433303</v>
      </c>
      <c r="F127">
        <v>781.81093567903304</v>
      </c>
      <c r="G127">
        <v>0</v>
      </c>
      <c r="H127">
        <v>0</v>
      </c>
      <c r="I127">
        <v>176.113629289166</v>
      </c>
      <c r="J127">
        <f t="shared" si="4"/>
        <v>54.234623696433303</v>
      </c>
      <c r="K127">
        <f t="shared" si="5"/>
        <v>176.113629289166</v>
      </c>
      <c r="L127">
        <f t="shared" si="6"/>
        <v>0.83388585530445303</v>
      </c>
      <c r="M127">
        <f t="shared" si="7"/>
        <v>2014.7491163595023</v>
      </c>
    </row>
    <row r="128" spans="1:20" x14ac:dyDescent="0.2">
      <c r="A128" t="s">
        <v>126</v>
      </c>
      <c r="B128">
        <v>0</v>
      </c>
      <c r="C128">
        <v>753.70811599090996</v>
      </c>
      <c r="D128">
        <v>0</v>
      </c>
      <c r="E128">
        <v>40.1789396540171</v>
      </c>
      <c r="F128">
        <v>595.28269546812203</v>
      </c>
      <c r="G128">
        <v>108.649267277565</v>
      </c>
      <c r="H128">
        <v>0</v>
      </c>
      <c r="I128">
        <v>44.494799817527699</v>
      </c>
      <c r="J128">
        <f t="shared" si="4"/>
        <v>40.1789396540171</v>
      </c>
      <c r="K128">
        <f t="shared" si="5"/>
        <v>44.494799817527699</v>
      </c>
      <c r="L128">
        <f t="shared" si="6"/>
        <v>0.84311369566014205</v>
      </c>
      <c r="M128">
        <f t="shared" si="7"/>
        <v>1542.313818208142</v>
      </c>
      <c r="N128">
        <f>AVERAGE(C128:C130)</f>
        <v>699.78588564889662</v>
      </c>
      <c r="O128">
        <f>AVERAGE(J128:J130)</f>
        <v>40.277575365035766</v>
      </c>
      <c r="P128">
        <f>AVERAGE(F128:F130)</f>
        <v>559.48603207700035</v>
      </c>
      <c r="Q128">
        <f>AVERAGE(K128:K130)</f>
        <v>46.855998243333168</v>
      </c>
      <c r="R128">
        <f>AVERAGE(L128:L130)</f>
        <v>0.85761765330526252</v>
      </c>
      <c r="S128">
        <f>AVERAGE(M128:M130)</f>
        <v>1448.5763649684177</v>
      </c>
      <c r="T128" t="str">
        <f>A128</f>
        <v>l13</v>
      </c>
    </row>
    <row r="129" spans="1:20" x14ac:dyDescent="0.2">
      <c r="A129" t="s">
        <v>127</v>
      </c>
      <c r="B129">
        <v>0</v>
      </c>
      <c r="C129">
        <v>673.35963216085202</v>
      </c>
      <c r="D129">
        <v>0</v>
      </c>
      <c r="E129">
        <v>41.527884532959398</v>
      </c>
      <c r="F129">
        <v>552.02217148279897</v>
      </c>
      <c r="G129">
        <v>80.321794840184594</v>
      </c>
      <c r="H129">
        <v>0</v>
      </c>
      <c r="I129">
        <v>47.342571925919501</v>
      </c>
      <c r="J129">
        <f t="shared" si="4"/>
        <v>41.527884532959398</v>
      </c>
      <c r="K129">
        <f t="shared" si="5"/>
        <v>47.342571925919501</v>
      </c>
      <c r="L129">
        <f t="shared" si="6"/>
        <v>0.88147555580517967</v>
      </c>
      <c r="M129">
        <f t="shared" si="7"/>
        <v>1394.5740549427144</v>
      </c>
    </row>
    <row r="130" spans="1:20" x14ac:dyDescent="0.2">
      <c r="A130" t="s">
        <v>128</v>
      </c>
      <c r="B130">
        <v>0</v>
      </c>
      <c r="C130">
        <v>672.28990879492801</v>
      </c>
      <c r="D130">
        <v>0</v>
      </c>
      <c r="E130">
        <v>39.1259019081308</v>
      </c>
      <c r="F130">
        <v>531.15322928008004</v>
      </c>
      <c r="G130">
        <v>117.541558784705</v>
      </c>
      <c r="H130">
        <v>0</v>
      </c>
      <c r="I130">
        <v>48.730622986552298</v>
      </c>
      <c r="J130">
        <f t="shared" si="4"/>
        <v>39.1259019081308</v>
      </c>
      <c r="K130">
        <f t="shared" si="5"/>
        <v>48.730622986552298</v>
      </c>
      <c r="L130">
        <f t="shared" si="6"/>
        <v>0.8482637084504655</v>
      </c>
      <c r="M130">
        <f t="shared" si="7"/>
        <v>1408.8412217543962</v>
      </c>
    </row>
    <row r="131" spans="1:20" x14ac:dyDescent="0.2">
      <c r="A131" t="s">
        <v>129</v>
      </c>
      <c r="B131">
        <v>0</v>
      </c>
      <c r="C131">
        <v>1214.68080729535</v>
      </c>
      <c r="D131">
        <v>26.612758450996399</v>
      </c>
      <c r="E131">
        <v>46.2618646613628</v>
      </c>
      <c r="F131">
        <v>1005.01460042242</v>
      </c>
      <c r="G131">
        <v>0</v>
      </c>
      <c r="H131">
        <v>0</v>
      </c>
      <c r="I131">
        <v>63.80431163435</v>
      </c>
      <c r="J131">
        <f t="shared" ref="J131:J194" si="8">D131+E131</f>
        <v>72.874623112359203</v>
      </c>
      <c r="K131">
        <f t="shared" ref="K131:K194" si="9">B131+H131+I131</f>
        <v>63.80431163435</v>
      </c>
      <c r="L131">
        <f t="shared" ref="L131:L194" si="10">(F131+J131)/C131</f>
        <v>0.88738474919583554</v>
      </c>
      <c r="M131">
        <f t="shared" ref="M131:M194" si="11">B131+C131+D131+E131+F131+G131+H131+I131</f>
        <v>2356.3743424644795</v>
      </c>
      <c r="N131">
        <f>AVERAGE(C131:C133)</f>
        <v>1211.0649679654068</v>
      </c>
      <c r="O131">
        <f>AVERAGE(J131:J133)</f>
        <v>72.182679302791868</v>
      </c>
      <c r="P131">
        <f>AVERAGE(F131:F133)</f>
        <v>1002.8983454257464</v>
      </c>
      <c r="Q131">
        <f>AVERAGE(K131:K133)</f>
        <v>61.40234602340113</v>
      </c>
      <c r="R131">
        <f>AVERAGE(L131:L133)</f>
        <v>0.88770228598160428</v>
      </c>
      <c r="S131">
        <f>AVERAGE(M131:M133)</f>
        <v>2347.5483387173458</v>
      </c>
      <c r="T131" t="str">
        <f>A131</f>
        <v>p11</v>
      </c>
    </row>
    <row r="132" spans="1:20" x14ac:dyDescent="0.2">
      <c r="A132" t="s">
        <v>130</v>
      </c>
      <c r="B132">
        <v>0</v>
      </c>
      <c r="C132">
        <v>1223.0647656450001</v>
      </c>
      <c r="D132">
        <v>26.0357320778994</v>
      </c>
      <c r="E132">
        <v>47.309008636048503</v>
      </c>
      <c r="F132">
        <v>1014.75360176968</v>
      </c>
      <c r="G132">
        <v>0</v>
      </c>
      <c r="H132">
        <v>0</v>
      </c>
      <c r="I132">
        <v>62.611461283937103</v>
      </c>
      <c r="J132">
        <f t="shared" si="8"/>
        <v>73.3447407139479</v>
      </c>
      <c r="K132">
        <f t="shared" si="9"/>
        <v>62.611461283937103</v>
      </c>
      <c r="L132">
        <f t="shared" si="10"/>
        <v>0.88964899737734182</v>
      </c>
      <c r="M132">
        <f t="shared" si="11"/>
        <v>2373.7745694125647</v>
      </c>
    </row>
    <row r="133" spans="1:20" x14ac:dyDescent="0.2">
      <c r="A133" t="s">
        <v>131</v>
      </c>
      <c r="B133">
        <v>0</v>
      </c>
      <c r="C133">
        <v>1195.44933095587</v>
      </c>
      <c r="D133">
        <v>25.051262401948399</v>
      </c>
      <c r="E133">
        <v>45.277411680120103</v>
      </c>
      <c r="F133">
        <v>988.92683408513903</v>
      </c>
      <c r="G133">
        <v>0</v>
      </c>
      <c r="H133">
        <v>0</v>
      </c>
      <c r="I133">
        <v>57.791265151916299</v>
      </c>
      <c r="J133">
        <f t="shared" si="8"/>
        <v>70.328674082068503</v>
      </c>
      <c r="K133">
        <f t="shared" si="9"/>
        <v>57.791265151916299</v>
      </c>
      <c r="L133">
        <f t="shared" si="10"/>
        <v>0.88607311137163536</v>
      </c>
      <c r="M133">
        <f t="shared" si="11"/>
        <v>2312.4961042749937</v>
      </c>
    </row>
    <row r="134" spans="1:20" x14ac:dyDescent="0.2">
      <c r="A134" t="s">
        <v>132</v>
      </c>
      <c r="B134">
        <v>0</v>
      </c>
      <c r="C134">
        <v>911.45953787040003</v>
      </c>
      <c r="D134">
        <v>0</v>
      </c>
      <c r="E134">
        <v>45.678026429632602</v>
      </c>
      <c r="F134">
        <v>769.76336173669097</v>
      </c>
      <c r="G134">
        <v>0</v>
      </c>
      <c r="H134">
        <v>0</v>
      </c>
      <c r="I134">
        <v>47.488760943745802</v>
      </c>
      <c r="J134">
        <f t="shared" si="8"/>
        <v>45.678026429632602</v>
      </c>
      <c r="K134">
        <f t="shared" si="9"/>
        <v>47.488760943745802</v>
      </c>
      <c r="L134">
        <f t="shared" si="10"/>
        <v>0.8946545121153483</v>
      </c>
      <c r="M134">
        <f t="shared" si="11"/>
        <v>1774.3896869804694</v>
      </c>
      <c r="N134">
        <f>AVERAGE(C134:C136)</f>
        <v>948.13637499485628</v>
      </c>
      <c r="O134">
        <f>AVERAGE(J134:J136)</f>
        <v>42.846161559335961</v>
      </c>
      <c r="P134">
        <f>AVERAGE(F134:F136)</f>
        <v>752.62700520035469</v>
      </c>
      <c r="Q134">
        <f>AVERAGE(K134:K136)</f>
        <v>58.954107862902269</v>
      </c>
      <c r="R134">
        <f>AVERAGE(L134:L136)</f>
        <v>0.84023250136134486</v>
      </c>
      <c r="S134">
        <f>AVERAGE(M134:M136)</f>
        <v>1822.8902123412472</v>
      </c>
      <c r="T134" t="str">
        <f>A134</f>
        <v>l12</v>
      </c>
    </row>
    <row r="135" spans="1:20" x14ac:dyDescent="0.2">
      <c r="A135" t="s">
        <v>133</v>
      </c>
      <c r="B135">
        <v>0</v>
      </c>
      <c r="C135">
        <v>950.61221289053299</v>
      </c>
      <c r="D135">
        <v>0</v>
      </c>
      <c r="E135">
        <v>41.147140316402997</v>
      </c>
      <c r="F135">
        <v>748.24474769840901</v>
      </c>
      <c r="G135">
        <v>26.991426433257899</v>
      </c>
      <c r="H135">
        <v>0</v>
      </c>
      <c r="I135">
        <v>65.750422085694197</v>
      </c>
      <c r="J135">
        <f t="shared" si="8"/>
        <v>41.147140316402997</v>
      </c>
      <c r="K135">
        <f t="shared" si="9"/>
        <v>65.750422085694197</v>
      </c>
      <c r="L135">
        <f t="shared" si="10"/>
        <v>0.83040368860242475</v>
      </c>
      <c r="M135">
        <f t="shared" si="11"/>
        <v>1832.7459494242971</v>
      </c>
    </row>
    <row r="136" spans="1:20" x14ac:dyDescent="0.2">
      <c r="A136" t="s">
        <v>134</v>
      </c>
      <c r="B136">
        <v>0</v>
      </c>
      <c r="C136">
        <v>982.33737422363595</v>
      </c>
      <c r="D136">
        <v>0</v>
      </c>
      <c r="E136">
        <v>41.713317931972298</v>
      </c>
      <c r="F136">
        <v>739.87290616596397</v>
      </c>
      <c r="G136">
        <v>33.988261738136202</v>
      </c>
      <c r="H136">
        <v>0</v>
      </c>
      <c r="I136">
        <v>63.623140559266801</v>
      </c>
      <c r="J136">
        <f t="shared" si="8"/>
        <v>41.713317931972298</v>
      </c>
      <c r="K136">
        <f t="shared" si="9"/>
        <v>63.623140559266801</v>
      </c>
      <c r="L136">
        <f t="shared" si="10"/>
        <v>0.79563930336626154</v>
      </c>
      <c r="M136">
        <f t="shared" si="11"/>
        <v>1861.5350006189753</v>
      </c>
    </row>
    <row r="137" spans="1:20" x14ac:dyDescent="0.2">
      <c r="A137" t="s">
        <v>135</v>
      </c>
      <c r="B137">
        <v>0</v>
      </c>
      <c r="C137">
        <v>853.91638626283998</v>
      </c>
      <c r="D137">
        <v>0</v>
      </c>
      <c r="E137">
        <v>45.706600047581802</v>
      </c>
      <c r="F137">
        <v>643.150450265632</v>
      </c>
      <c r="G137">
        <v>69.119556104281202</v>
      </c>
      <c r="H137">
        <v>0</v>
      </c>
      <c r="I137">
        <v>57.891417702656703</v>
      </c>
      <c r="J137">
        <f t="shared" si="8"/>
        <v>45.706600047581802</v>
      </c>
      <c r="K137">
        <f t="shared" si="9"/>
        <v>57.891417702656703</v>
      </c>
      <c r="L137">
        <f t="shared" si="10"/>
        <v>0.8067031636762384</v>
      </c>
      <c r="M137">
        <f t="shared" si="11"/>
        <v>1669.7844103829918</v>
      </c>
      <c r="N137">
        <f>AVERAGE(C137:C139)</f>
        <v>843.72487161335573</v>
      </c>
      <c r="O137">
        <f>AVERAGE(J137:J139)</f>
        <v>45.671982750099573</v>
      </c>
      <c r="P137">
        <f>AVERAGE(F137:F139)</f>
        <v>638.33559179900897</v>
      </c>
      <c r="Q137">
        <f>AVERAGE(K137:K139)</f>
        <v>57.162514004453868</v>
      </c>
      <c r="R137">
        <f>AVERAGE(L137:L139)</f>
        <v>0.81075031766257233</v>
      </c>
      <c r="S137">
        <f>AVERAGE(M137:M139)</f>
        <v>1639.0990018344373</v>
      </c>
      <c r="T137" t="str">
        <f>A137</f>
        <v>l11</v>
      </c>
    </row>
    <row r="138" spans="1:20" x14ac:dyDescent="0.2">
      <c r="A138" t="s">
        <v>136</v>
      </c>
      <c r="B138">
        <v>0</v>
      </c>
      <c r="C138">
        <v>832.75918384085605</v>
      </c>
      <c r="D138">
        <v>0</v>
      </c>
      <c r="E138">
        <v>45.173078277338</v>
      </c>
      <c r="F138">
        <v>636.35560177363698</v>
      </c>
      <c r="G138">
        <v>38.898141776236102</v>
      </c>
      <c r="H138">
        <v>0</v>
      </c>
      <c r="I138">
        <v>54.7758076470666</v>
      </c>
      <c r="J138">
        <f t="shared" si="8"/>
        <v>45.173078277338</v>
      </c>
      <c r="K138">
        <f t="shared" si="9"/>
        <v>54.7758076470666</v>
      </c>
      <c r="L138">
        <f t="shared" si="10"/>
        <v>0.81839827560667067</v>
      </c>
      <c r="M138">
        <f t="shared" si="11"/>
        <v>1607.9618133151337</v>
      </c>
    </row>
    <row r="139" spans="1:20" x14ac:dyDescent="0.2">
      <c r="A139" t="s">
        <v>137</v>
      </c>
      <c r="B139">
        <v>0</v>
      </c>
      <c r="C139">
        <v>844.49904473637105</v>
      </c>
      <c r="D139">
        <v>0</v>
      </c>
      <c r="E139">
        <v>46.136269925378897</v>
      </c>
      <c r="F139">
        <v>635.50072335775803</v>
      </c>
      <c r="G139">
        <v>54.594427122040202</v>
      </c>
      <c r="H139">
        <v>0</v>
      </c>
      <c r="I139">
        <v>58.820316663638302</v>
      </c>
      <c r="J139">
        <f t="shared" si="8"/>
        <v>46.136269925378897</v>
      </c>
      <c r="K139">
        <f t="shared" si="9"/>
        <v>58.820316663638302</v>
      </c>
      <c r="L139">
        <f t="shared" si="10"/>
        <v>0.80714951370480814</v>
      </c>
      <c r="M139">
        <f t="shared" si="11"/>
        <v>1639.5507818051863</v>
      </c>
    </row>
    <row r="140" spans="1:20" x14ac:dyDescent="0.2">
      <c r="A140" t="s">
        <v>138</v>
      </c>
      <c r="B140">
        <v>0</v>
      </c>
      <c r="C140">
        <v>1303.02457880829</v>
      </c>
      <c r="D140">
        <v>44.181813655050398</v>
      </c>
      <c r="E140">
        <v>0</v>
      </c>
      <c r="F140">
        <v>1058.76643984215</v>
      </c>
      <c r="G140">
        <v>0</v>
      </c>
      <c r="H140">
        <v>0</v>
      </c>
      <c r="I140">
        <v>38.981408614564998</v>
      </c>
      <c r="J140">
        <f t="shared" si="8"/>
        <v>44.181813655050398</v>
      </c>
      <c r="K140">
        <f t="shared" si="9"/>
        <v>38.981408614564998</v>
      </c>
      <c r="L140">
        <f t="shared" si="10"/>
        <v>0.84645237813236496</v>
      </c>
      <c r="M140">
        <f t="shared" si="11"/>
        <v>2444.9542409200558</v>
      </c>
      <c r="N140">
        <f>AVERAGE(C140:C142)</f>
        <v>1359.4238903527532</v>
      </c>
      <c r="O140">
        <f>AVERAGE(J140:J142)</f>
        <v>42.443503892794375</v>
      </c>
      <c r="P140">
        <f>AVERAGE(F140:F142)</f>
        <v>1090.1119191208265</v>
      </c>
      <c r="Q140">
        <f>AVERAGE(K140:K142)</f>
        <v>39.797814163816732</v>
      </c>
      <c r="R140">
        <f>AVERAGE(L140:L142)</f>
        <v>0.83356178890209753</v>
      </c>
      <c r="S140">
        <f>AVERAGE(M140:M142)</f>
        <v>2531.7771275301911</v>
      </c>
      <c r="T140" t="str">
        <f>A140</f>
        <v>d12</v>
      </c>
    </row>
    <row r="141" spans="1:20" x14ac:dyDescent="0.2">
      <c r="A141" t="s">
        <v>139</v>
      </c>
      <c r="B141">
        <v>0</v>
      </c>
      <c r="C141">
        <v>1364.1419258154399</v>
      </c>
      <c r="D141">
        <v>44.828966704921903</v>
      </c>
      <c r="E141">
        <v>0</v>
      </c>
      <c r="F141">
        <v>1104.8141340396801</v>
      </c>
      <c r="G141">
        <v>0</v>
      </c>
      <c r="H141">
        <v>0</v>
      </c>
      <c r="I141">
        <v>40.866301513630702</v>
      </c>
      <c r="J141">
        <f t="shared" si="8"/>
        <v>44.828966704921903</v>
      </c>
      <c r="K141">
        <f t="shared" si="9"/>
        <v>40.866301513630702</v>
      </c>
      <c r="L141">
        <f t="shared" si="10"/>
        <v>0.84275915796472756</v>
      </c>
      <c r="M141">
        <f t="shared" si="11"/>
        <v>2554.6513280736726</v>
      </c>
    </row>
    <row r="142" spans="1:20" x14ac:dyDescent="0.2">
      <c r="A142" t="s">
        <v>140</v>
      </c>
      <c r="B142">
        <v>0</v>
      </c>
      <c r="C142">
        <v>1411.10516643453</v>
      </c>
      <c r="D142">
        <v>30.295834011708799</v>
      </c>
      <c r="E142">
        <v>8.0238973067020094</v>
      </c>
      <c r="F142">
        <v>1106.75518348065</v>
      </c>
      <c r="G142">
        <v>0</v>
      </c>
      <c r="H142">
        <v>0</v>
      </c>
      <c r="I142">
        <v>39.545732363254501</v>
      </c>
      <c r="J142">
        <f t="shared" si="8"/>
        <v>38.31973131841081</v>
      </c>
      <c r="K142">
        <f t="shared" si="9"/>
        <v>39.545732363254501</v>
      </c>
      <c r="L142">
        <f t="shared" si="10"/>
        <v>0.81147383060919998</v>
      </c>
      <c r="M142">
        <f t="shared" si="11"/>
        <v>2595.7258135968455</v>
      </c>
    </row>
    <row r="143" spans="1:20" x14ac:dyDescent="0.2">
      <c r="A143" t="s">
        <v>141</v>
      </c>
      <c r="B143">
        <v>0</v>
      </c>
      <c r="C143">
        <v>1393.3942977080801</v>
      </c>
      <c r="D143">
        <v>66.629674093642294</v>
      </c>
      <c r="E143">
        <v>0</v>
      </c>
      <c r="F143">
        <v>1124.2003288185299</v>
      </c>
      <c r="G143">
        <v>0</v>
      </c>
      <c r="H143">
        <v>0</v>
      </c>
      <c r="I143">
        <v>30.799548178551301</v>
      </c>
      <c r="J143">
        <f t="shared" si="8"/>
        <v>66.629674093642294</v>
      </c>
      <c r="K143">
        <f t="shared" si="9"/>
        <v>30.799548178551301</v>
      </c>
      <c r="L143">
        <f t="shared" si="10"/>
        <v>0.85462528795395887</v>
      </c>
      <c r="M143">
        <f t="shared" si="11"/>
        <v>2615.023848798804</v>
      </c>
      <c r="N143">
        <f>AVERAGE(C143:C145)</f>
        <v>1452.1187358677601</v>
      </c>
      <c r="O143">
        <f>AVERAGE(J143:J145)</f>
        <v>70.306245590423984</v>
      </c>
      <c r="P143">
        <f>AVERAGE(F143:F145)</f>
        <v>1169.9424972948966</v>
      </c>
      <c r="Q143">
        <f>AVERAGE(K143:K145)</f>
        <v>30.702084914037602</v>
      </c>
      <c r="R143">
        <f>AVERAGE(L143:L145)</f>
        <v>0.8541473437964332</v>
      </c>
      <c r="S143">
        <f>AVERAGE(M143:M145)</f>
        <v>2723.0695636671185</v>
      </c>
      <c r="T143" t="str">
        <f>A143</f>
        <v>d11</v>
      </c>
    </row>
    <row r="144" spans="1:20" x14ac:dyDescent="0.2">
      <c r="A144" t="s">
        <v>142</v>
      </c>
      <c r="B144">
        <v>0</v>
      </c>
      <c r="C144">
        <v>1503.58444855572</v>
      </c>
      <c r="D144">
        <v>73.661817651083993</v>
      </c>
      <c r="E144">
        <v>0</v>
      </c>
      <c r="F144">
        <v>1204.0796394057099</v>
      </c>
      <c r="G144">
        <v>0</v>
      </c>
      <c r="H144">
        <v>0</v>
      </c>
      <c r="I144">
        <v>34.762789158577803</v>
      </c>
      <c r="J144">
        <f t="shared" si="8"/>
        <v>73.661817651083993</v>
      </c>
      <c r="K144">
        <f t="shared" si="9"/>
        <v>34.762789158577803</v>
      </c>
      <c r="L144">
        <f t="shared" si="10"/>
        <v>0.84979693577180759</v>
      </c>
      <c r="M144">
        <f t="shared" si="11"/>
        <v>2816.0886947710919</v>
      </c>
    </row>
    <row r="145" spans="1:20" x14ac:dyDescent="0.2">
      <c r="A145" t="s">
        <v>143</v>
      </c>
      <c r="B145">
        <v>0</v>
      </c>
      <c r="C145">
        <v>1459.3774613394801</v>
      </c>
      <c r="D145">
        <v>70.627245026545694</v>
      </c>
      <c r="E145">
        <v>0</v>
      </c>
      <c r="F145">
        <v>1181.54752366045</v>
      </c>
      <c r="G145">
        <v>0</v>
      </c>
      <c r="H145">
        <v>0</v>
      </c>
      <c r="I145">
        <v>26.543917404983699</v>
      </c>
      <c r="J145">
        <f t="shared" si="8"/>
        <v>70.627245026545694</v>
      </c>
      <c r="K145">
        <f t="shared" si="9"/>
        <v>26.543917404983699</v>
      </c>
      <c r="L145">
        <f t="shared" si="10"/>
        <v>0.85801980766353303</v>
      </c>
      <c r="M145">
        <f t="shared" si="11"/>
        <v>2738.0961474314595</v>
      </c>
    </row>
    <row r="146" spans="1:20" x14ac:dyDescent="0.2">
      <c r="A146" t="s">
        <v>144</v>
      </c>
      <c r="B146">
        <v>0</v>
      </c>
      <c r="C146">
        <v>760.70306719777204</v>
      </c>
      <c r="D146">
        <v>39.074960589921901</v>
      </c>
      <c r="E146">
        <v>2.7051839097735599</v>
      </c>
      <c r="F146">
        <v>599.63358184420497</v>
      </c>
      <c r="G146">
        <v>0</v>
      </c>
      <c r="H146">
        <v>0</v>
      </c>
      <c r="I146">
        <v>40.045854944353302</v>
      </c>
      <c r="J146">
        <f t="shared" si="8"/>
        <v>41.78014449969546</v>
      </c>
      <c r="K146">
        <f t="shared" si="9"/>
        <v>40.045854944353302</v>
      </c>
      <c r="L146">
        <f t="shared" si="10"/>
        <v>0.84318540834428091</v>
      </c>
      <c r="M146">
        <f t="shared" si="11"/>
        <v>1442.1626484860258</v>
      </c>
      <c r="N146">
        <f>AVERAGE(C146:C148)</f>
        <v>793.12625270751141</v>
      </c>
      <c r="O146">
        <f>AVERAGE(J146:J148)</f>
        <v>34.762710291730464</v>
      </c>
      <c r="P146">
        <f>AVERAGE(F146:F148)</f>
        <v>591.38692361905157</v>
      </c>
      <c r="Q146">
        <f>AVERAGE(K146:K148)</f>
        <v>38.941596324540676</v>
      </c>
      <c r="R146">
        <f>AVERAGE(L146:L148)</f>
        <v>0.79057503412729468</v>
      </c>
      <c r="S146">
        <f>AVERAGE(M146:M148)</f>
        <v>1458.2174829428341</v>
      </c>
      <c r="T146" t="str">
        <f>A146</f>
        <v>h13</v>
      </c>
    </row>
    <row r="147" spans="1:20" x14ac:dyDescent="0.2">
      <c r="A147" t="s">
        <v>145</v>
      </c>
      <c r="B147">
        <v>0</v>
      </c>
      <c r="C147">
        <v>811.87668913315997</v>
      </c>
      <c r="D147">
        <v>11.422893189839</v>
      </c>
      <c r="E147">
        <v>17.734719223434102</v>
      </c>
      <c r="F147">
        <v>580.167305405972</v>
      </c>
      <c r="G147">
        <v>0</v>
      </c>
      <c r="H147">
        <v>0</v>
      </c>
      <c r="I147">
        <v>39.505246904629601</v>
      </c>
      <c r="J147">
        <f t="shared" si="8"/>
        <v>29.1576124132731</v>
      </c>
      <c r="K147">
        <f t="shared" si="9"/>
        <v>39.505246904629601</v>
      </c>
      <c r="L147">
        <f t="shared" si="10"/>
        <v>0.75051411867708728</v>
      </c>
      <c r="M147">
        <f t="shared" si="11"/>
        <v>1460.7068538570347</v>
      </c>
    </row>
    <row r="148" spans="1:20" x14ac:dyDescent="0.2">
      <c r="A148" t="s">
        <v>146</v>
      </c>
      <c r="B148">
        <v>0</v>
      </c>
      <c r="C148">
        <v>806.799001791602</v>
      </c>
      <c r="D148">
        <v>24.861266598107498</v>
      </c>
      <c r="E148">
        <v>8.4891073641153394</v>
      </c>
      <c r="F148">
        <v>594.35988360697797</v>
      </c>
      <c r="G148">
        <v>0</v>
      </c>
      <c r="H148">
        <v>0</v>
      </c>
      <c r="I148">
        <v>37.273687124639103</v>
      </c>
      <c r="J148">
        <f t="shared" si="8"/>
        <v>33.350373962222839</v>
      </c>
      <c r="K148">
        <f t="shared" si="9"/>
        <v>37.273687124639103</v>
      </c>
      <c r="L148">
        <f t="shared" si="10"/>
        <v>0.77802557536051564</v>
      </c>
      <c r="M148">
        <f t="shared" si="11"/>
        <v>1471.7829464854419</v>
      </c>
    </row>
    <row r="149" spans="1:20" x14ac:dyDescent="0.2">
      <c r="A149" t="s">
        <v>147</v>
      </c>
      <c r="B149">
        <v>0</v>
      </c>
      <c r="C149">
        <v>1551.8889028543299</v>
      </c>
      <c r="D149">
        <v>30.955084245033301</v>
      </c>
      <c r="E149">
        <v>0</v>
      </c>
      <c r="F149">
        <v>1167.65218870027</v>
      </c>
      <c r="G149">
        <v>0</v>
      </c>
      <c r="H149">
        <v>0</v>
      </c>
      <c r="I149">
        <v>29.744347302055299</v>
      </c>
      <c r="J149">
        <f t="shared" si="8"/>
        <v>30.955084245033301</v>
      </c>
      <c r="K149">
        <f t="shared" si="9"/>
        <v>29.744347302055299</v>
      </c>
      <c r="L149">
        <f t="shared" si="10"/>
        <v>0.77235378817436662</v>
      </c>
      <c r="M149">
        <f t="shared" si="11"/>
        <v>2780.2405231016887</v>
      </c>
      <c r="N149">
        <f>AVERAGE(C149,C151)</f>
        <v>1548.2532236255049</v>
      </c>
      <c r="O149">
        <f>AVERAGE(J149,J151)</f>
        <v>31.665516886578501</v>
      </c>
      <c r="P149">
        <f>AVERAGE(F149,F151)</f>
        <v>1178.2439493248849</v>
      </c>
      <c r="Q149">
        <f>AVERAGE(K149,K151)</f>
        <v>30.488242700717947</v>
      </c>
      <c r="R149">
        <f>AVERAGE(L149,L151)</f>
        <v>0.78148888050988807</v>
      </c>
      <c r="S149">
        <f>AVERAGE(M149,M151)</f>
        <v>2788.6509325376865</v>
      </c>
      <c r="T149" t="str">
        <f>A149</f>
        <v>d13</v>
      </c>
    </row>
    <row r="150" spans="1:20" x14ac:dyDescent="0.2">
      <c r="A150" t="s">
        <v>148</v>
      </c>
      <c r="B150">
        <v>0</v>
      </c>
      <c r="C150">
        <v>1481.1752229312499</v>
      </c>
      <c r="D150">
        <v>50.209283035543898</v>
      </c>
      <c r="E150">
        <v>0</v>
      </c>
      <c r="F150">
        <v>1166.95960749395</v>
      </c>
      <c r="G150">
        <v>0</v>
      </c>
      <c r="H150">
        <v>0</v>
      </c>
      <c r="I150">
        <v>39.987814134834302</v>
      </c>
      <c r="J150">
        <f t="shared" si="8"/>
        <v>50.209283035543898</v>
      </c>
      <c r="K150">
        <f t="shared" si="9"/>
        <v>39.987814134834302</v>
      </c>
      <c r="L150">
        <f t="shared" si="10"/>
        <v>0.82175887881834353</v>
      </c>
      <c r="M150">
        <f t="shared" si="11"/>
        <v>2738.3319275955782</v>
      </c>
    </row>
    <row r="151" spans="1:20" x14ac:dyDescent="0.2">
      <c r="A151" t="s">
        <v>149</v>
      </c>
      <c r="B151">
        <v>0</v>
      </c>
      <c r="C151">
        <v>1544.6175443966799</v>
      </c>
      <c r="D151">
        <v>32.375949528123698</v>
      </c>
      <c r="E151">
        <v>0</v>
      </c>
      <c r="F151">
        <v>1188.8357099494999</v>
      </c>
      <c r="G151">
        <v>0</v>
      </c>
      <c r="H151">
        <v>0</v>
      </c>
      <c r="I151">
        <v>31.232138099380599</v>
      </c>
      <c r="J151">
        <f t="shared" si="8"/>
        <v>32.375949528123698</v>
      </c>
      <c r="K151">
        <f t="shared" si="9"/>
        <v>31.232138099380599</v>
      </c>
      <c r="L151">
        <f t="shared" si="10"/>
        <v>0.79062397284540942</v>
      </c>
      <c r="M151">
        <f t="shared" si="11"/>
        <v>2797.0613419736846</v>
      </c>
    </row>
    <row r="152" spans="1:20" x14ac:dyDescent="0.2">
      <c r="A152" t="s">
        <v>150</v>
      </c>
      <c r="B152">
        <v>0</v>
      </c>
      <c r="C152">
        <v>533.18756960793201</v>
      </c>
      <c r="D152">
        <v>18.985000509718802</v>
      </c>
      <c r="E152">
        <v>1.5613228038198099</v>
      </c>
      <c r="F152">
        <v>427.91372741130198</v>
      </c>
      <c r="G152">
        <v>0</v>
      </c>
      <c r="H152">
        <v>0</v>
      </c>
      <c r="I152">
        <v>22.055497373546</v>
      </c>
      <c r="J152">
        <f t="shared" si="8"/>
        <v>20.546323313538611</v>
      </c>
      <c r="K152">
        <f t="shared" si="9"/>
        <v>22.055497373546</v>
      </c>
      <c r="L152">
        <f t="shared" si="10"/>
        <v>0.84109247155669065</v>
      </c>
      <c r="M152">
        <f t="shared" si="11"/>
        <v>1003.7031177063187</v>
      </c>
      <c r="N152">
        <f>AVERAGE(C152:C154)</f>
        <v>546.53794086800497</v>
      </c>
      <c r="O152">
        <f>AVERAGE(J152:J154)</f>
        <v>15.262939897802999</v>
      </c>
      <c r="P152">
        <f>AVERAGE(F152:F154)</f>
        <v>418.58413526857333</v>
      </c>
      <c r="Q152">
        <f>AVERAGE(K152:K154)</f>
        <v>19.770932173136934</v>
      </c>
      <c r="R152">
        <f>AVERAGE(L152:L154)</f>
        <v>0.79468944456447088</v>
      </c>
      <c r="S152">
        <f>AVERAGE(M152:M154)</f>
        <v>1000.1559482075182</v>
      </c>
      <c r="T152" t="str">
        <f>A152</f>
        <v>h11</v>
      </c>
    </row>
    <row r="153" spans="1:20" x14ac:dyDescent="0.2">
      <c r="A153" t="s">
        <v>151</v>
      </c>
      <c r="B153">
        <v>0</v>
      </c>
      <c r="C153">
        <v>543.33419737625502</v>
      </c>
      <c r="D153">
        <v>11.5637960000169</v>
      </c>
      <c r="E153">
        <v>3.5085181638309799</v>
      </c>
      <c r="F153">
        <v>418.21974807638099</v>
      </c>
      <c r="G153">
        <v>0</v>
      </c>
      <c r="H153">
        <v>0</v>
      </c>
      <c r="I153">
        <v>18.383244333660802</v>
      </c>
      <c r="J153">
        <f t="shared" si="8"/>
        <v>15.07231416384788</v>
      </c>
      <c r="K153">
        <f t="shared" si="9"/>
        <v>18.383244333660802</v>
      </c>
      <c r="L153">
        <f t="shared" si="10"/>
        <v>0.79746878501773599</v>
      </c>
      <c r="M153">
        <f t="shared" si="11"/>
        <v>995.00950395014468</v>
      </c>
    </row>
    <row r="154" spans="1:20" x14ac:dyDescent="0.2">
      <c r="A154" t="s">
        <v>152</v>
      </c>
      <c r="B154">
        <v>0</v>
      </c>
      <c r="C154">
        <v>563.09205561982799</v>
      </c>
      <c r="D154">
        <v>0</v>
      </c>
      <c r="E154">
        <v>10.1701822160225</v>
      </c>
      <c r="F154">
        <v>409.61893031803697</v>
      </c>
      <c r="G154">
        <v>0</v>
      </c>
      <c r="H154">
        <v>0</v>
      </c>
      <c r="I154">
        <v>18.874054812204001</v>
      </c>
      <c r="J154">
        <f t="shared" si="8"/>
        <v>10.1701822160225</v>
      </c>
      <c r="K154">
        <f t="shared" si="9"/>
        <v>18.874054812204001</v>
      </c>
      <c r="L154">
        <f t="shared" si="10"/>
        <v>0.74550707711898601</v>
      </c>
      <c r="M154">
        <f t="shared" si="11"/>
        <v>1001.7552229660914</v>
      </c>
    </row>
    <row r="155" spans="1:20" x14ac:dyDescent="0.2">
      <c r="A155" t="s">
        <v>153</v>
      </c>
      <c r="B155">
        <v>0</v>
      </c>
      <c r="C155">
        <v>657.47190721760001</v>
      </c>
      <c r="D155">
        <v>33.145837730829697</v>
      </c>
      <c r="E155">
        <v>0</v>
      </c>
      <c r="F155">
        <v>541.05537474236405</v>
      </c>
      <c r="G155">
        <v>0</v>
      </c>
      <c r="H155">
        <v>0</v>
      </c>
      <c r="I155">
        <v>25.3769480361143</v>
      </c>
      <c r="J155">
        <f t="shared" si="8"/>
        <v>33.145837730829697</v>
      </c>
      <c r="K155">
        <f t="shared" si="9"/>
        <v>25.3769480361143</v>
      </c>
      <c r="L155">
        <f t="shared" si="10"/>
        <v>0.87334714406763758</v>
      </c>
      <c r="M155">
        <f t="shared" si="11"/>
        <v>1257.0500677269081</v>
      </c>
      <c r="N155">
        <f>AVERAGE(C155:C157)</f>
        <v>657.89943221713872</v>
      </c>
      <c r="O155">
        <f>AVERAGE(J155:J157)</f>
        <v>32.586582262975334</v>
      </c>
      <c r="P155">
        <f>AVERAGE(F155:F157)</f>
        <v>545.7587295167973</v>
      </c>
      <c r="Q155">
        <f>AVERAGE(K155:K157)</f>
        <v>24.915437625202831</v>
      </c>
      <c r="R155">
        <f>AVERAGE(L155:L157)</f>
        <v>0.87906317188368954</v>
      </c>
      <c r="S155">
        <f>AVERAGE(M155:M157)</f>
        <v>1261.1601816221139</v>
      </c>
      <c r="T155" t="str">
        <f>A155</f>
        <v>h12</v>
      </c>
    </row>
    <row r="156" spans="1:20" x14ac:dyDescent="0.2">
      <c r="A156" t="s">
        <v>154</v>
      </c>
      <c r="B156">
        <v>0</v>
      </c>
      <c r="C156">
        <v>662.91135130516398</v>
      </c>
      <c r="D156">
        <v>32.603329720679497</v>
      </c>
      <c r="E156">
        <v>0</v>
      </c>
      <c r="F156">
        <v>553.88251871146997</v>
      </c>
      <c r="G156">
        <v>0</v>
      </c>
      <c r="H156">
        <v>0</v>
      </c>
      <c r="I156">
        <v>25.786135934856901</v>
      </c>
      <c r="J156">
        <f t="shared" si="8"/>
        <v>32.603329720679497</v>
      </c>
      <c r="K156">
        <f t="shared" si="9"/>
        <v>25.786135934856901</v>
      </c>
      <c r="L156">
        <f t="shared" si="10"/>
        <v>0.88471233337225985</v>
      </c>
      <c r="M156">
        <f t="shared" si="11"/>
        <v>1275.1833356721704</v>
      </c>
    </row>
    <row r="157" spans="1:20" x14ac:dyDescent="0.2">
      <c r="A157" t="s">
        <v>155</v>
      </c>
      <c r="B157">
        <v>0</v>
      </c>
      <c r="C157">
        <v>653.31503812865196</v>
      </c>
      <c r="D157">
        <v>32.0105793374168</v>
      </c>
      <c r="E157">
        <v>0</v>
      </c>
      <c r="F157">
        <v>542.338295096558</v>
      </c>
      <c r="G157">
        <v>0</v>
      </c>
      <c r="H157">
        <v>0</v>
      </c>
      <c r="I157">
        <v>23.583228904637298</v>
      </c>
      <c r="J157">
        <f t="shared" si="8"/>
        <v>32.0105793374168</v>
      </c>
      <c r="K157">
        <f t="shared" si="9"/>
        <v>23.583228904637298</v>
      </c>
      <c r="L157">
        <f t="shared" si="10"/>
        <v>0.87913003821117142</v>
      </c>
      <c r="M157">
        <f t="shared" si="11"/>
        <v>1251.2471414672639</v>
      </c>
    </row>
    <row r="158" spans="1:20" x14ac:dyDescent="0.2">
      <c r="A158" t="s">
        <v>156</v>
      </c>
      <c r="B158">
        <v>38.196411756229502</v>
      </c>
      <c r="C158">
        <v>1095.54350441978</v>
      </c>
      <c r="D158">
        <v>40.051377370676001</v>
      </c>
      <c r="E158">
        <v>4.9025635833474501</v>
      </c>
      <c r="F158">
        <v>965.47883429911099</v>
      </c>
      <c r="G158">
        <v>0</v>
      </c>
      <c r="H158">
        <v>0</v>
      </c>
      <c r="I158">
        <v>0</v>
      </c>
      <c r="J158">
        <f t="shared" si="8"/>
        <v>44.953940954023452</v>
      </c>
      <c r="K158">
        <f t="shared" si="9"/>
        <v>38.196411756229502</v>
      </c>
      <c r="L158">
        <f t="shared" si="10"/>
        <v>0.9223118672847942</v>
      </c>
      <c r="M158">
        <f t="shared" si="11"/>
        <v>2144.1726914291439</v>
      </c>
      <c r="N158">
        <f>AVERAGE(C158:C160)</f>
        <v>1193.6173468886134</v>
      </c>
      <c r="O158">
        <f>AVERAGE(J158:J160)</f>
        <v>50.139801917049063</v>
      </c>
      <c r="P158">
        <f>AVERAGE(F158:F160)</f>
        <v>1047.0139925534604</v>
      </c>
      <c r="Q158">
        <f>AVERAGE(K158:K160)</f>
        <v>44.716161560825974</v>
      </c>
      <c r="R158">
        <f>AVERAGE(L158:L160)</f>
        <v>0.91934700519876189</v>
      </c>
      <c r="S158">
        <f>AVERAGE(M158:M160)</f>
        <v>2335.4873029199489</v>
      </c>
      <c r="T158" t="str">
        <f>A158</f>
        <v>dS2</v>
      </c>
    </row>
    <row r="159" spans="1:20" x14ac:dyDescent="0.2">
      <c r="A159" t="s">
        <v>157</v>
      </c>
      <c r="B159">
        <v>47.056812909597703</v>
      </c>
      <c r="C159">
        <v>1227.9658700611999</v>
      </c>
      <c r="D159">
        <v>46.106871726044801</v>
      </c>
      <c r="E159">
        <v>4.5549314934233598</v>
      </c>
      <c r="F159">
        <v>1082.63326671614</v>
      </c>
      <c r="G159">
        <v>0</v>
      </c>
      <c r="H159">
        <v>0</v>
      </c>
      <c r="I159">
        <v>0</v>
      </c>
      <c r="J159">
        <f t="shared" si="8"/>
        <v>50.661803219468162</v>
      </c>
      <c r="K159">
        <f t="shared" si="9"/>
        <v>47.056812909597703</v>
      </c>
      <c r="L159">
        <f t="shared" si="10"/>
        <v>0.92290437182845031</v>
      </c>
      <c r="M159">
        <f t="shared" si="11"/>
        <v>2408.317752906406</v>
      </c>
    </row>
    <row r="160" spans="1:20" x14ac:dyDescent="0.2">
      <c r="A160" t="s">
        <v>158</v>
      </c>
      <c r="B160">
        <v>16.121372283645201</v>
      </c>
      <c r="C160">
        <v>1257.34266618486</v>
      </c>
      <c r="D160">
        <v>47.453574837533999</v>
      </c>
      <c r="E160">
        <v>7.3500867401215899</v>
      </c>
      <c r="F160">
        <v>1092.92987664513</v>
      </c>
      <c r="G160">
        <v>0</v>
      </c>
      <c r="H160">
        <v>0</v>
      </c>
      <c r="I160">
        <v>32.773887733005502</v>
      </c>
      <c r="J160">
        <f t="shared" si="8"/>
        <v>54.803661577655589</v>
      </c>
      <c r="K160">
        <f t="shared" si="9"/>
        <v>48.895260016650703</v>
      </c>
      <c r="L160">
        <f t="shared" si="10"/>
        <v>0.91282477648304094</v>
      </c>
      <c r="M160">
        <f t="shared" si="11"/>
        <v>2453.9714644242968</v>
      </c>
    </row>
    <row r="161" spans="1:20" x14ac:dyDescent="0.2">
      <c r="A161" t="s">
        <v>159</v>
      </c>
      <c r="B161">
        <v>0</v>
      </c>
      <c r="C161">
        <v>1645.3733774365701</v>
      </c>
      <c r="D161">
        <v>79.869373973593795</v>
      </c>
      <c r="E161">
        <v>15.1633236081592</v>
      </c>
      <c r="F161">
        <v>1366.72228018226</v>
      </c>
      <c r="G161">
        <v>0</v>
      </c>
      <c r="H161">
        <v>0</v>
      </c>
      <c r="I161">
        <v>41.658990529650602</v>
      </c>
      <c r="J161">
        <f t="shared" si="8"/>
        <v>95.032697581752998</v>
      </c>
      <c r="K161">
        <f t="shared" si="9"/>
        <v>41.658990529650602</v>
      </c>
      <c r="L161">
        <f t="shared" si="10"/>
        <v>0.88840320246421656</v>
      </c>
      <c r="M161">
        <f t="shared" si="11"/>
        <v>3148.7873457302335</v>
      </c>
      <c r="N161">
        <f>AVERAGE(C161:C163)</f>
        <v>1714.6845956668933</v>
      </c>
      <c r="O161">
        <f>AVERAGE(J161:J163)</f>
        <v>100.94567115003493</v>
      </c>
      <c r="P161">
        <f>AVERAGE(F161:F163)</f>
        <v>1408.2408945276231</v>
      </c>
      <c r="Q161">
        <f>AVERAGE(K161:K163)</f>
        <v>45.536601595400299</v>
      </c>
      <c r="R161">
        <f>AVERAGE(L161:L163)</f>
        <v>0.88031887026426181</v>
      </c>
      <c r="S161">
        <f>AVERAGE(M161:M163)</f>
        <v>3269.4077629399521</v>
      </c>
      <c r="T161" t="str">
        <f>A161</f>
        <v>pS3</v>
      </c>
    </row>
    <row r="162" spans="1:20" x14ac:dyDescent="0.2">
      <c r="A162" t="s">
        <v>160</v>
      </c>
      <c r="B162">
        <v>0</v>
      </c>
      <c r="C162">
        <v>1747.51377951631</v>
      </c>
      <c r="D162">
        <v>84.344710060700294</v>
      </c>
      <c r="E162">
        <v>18.721646049955702</v>
      </c>
      <c r="F162">
        <v>1431.7884636840799</v>
      </c>
      <c r="G162">
        <v>0</v>
      </c>
      <c r="H162">
        <v>0</v>
      </c>
      <c r="I162">
        <v>47.273290307651898</v>
      </c>
      <c r="J162">
        <f t="shared" si="8"/>
        <v>103.06635611065599</v>
      </c>
      <c r="K162">
        <f t="shared" si="9"/>
        <v>47.273290307651898</v>
      </c>
      <c r="L162">
        <f t="shared" si="10"/>
        <v>0.87830770651752144</v>
      </c>
      <c r="M162">
        <f t="shared" si="11"/>
        <v>3329.6418896186974</v>
      </c>
    </row>
    <row r="163" spans="1:20" x14ac:dyDescent="0.2">
      <c r="A163" t="s">
        <v>161</v>
      </c>
      <c r="B163">
        <v>0</v>
      </c>
      <c r="C163">
        <v>1751.1666300478</v>
      </c>
      <c r="D163">
        <v>86.419086314386703</v>
      </c>
      <c r="E163">
        <v>18.318873443309101</v>
      </c>
      <c r="F163">
        <v>1426.21193971653</v>
      </c>
      <c r="G163">
        <v>0</v>
      </c>
      <c r="H163">
        <v>0</v>
      </c>
      <c r="I163">
        <v>47.677523948898397</v>
      </c>
      <c r="J163">
        <f t="shared" si="8"/>
        <v>104.7379597576958</v>
      </c>
      <c r="K163">
        <f t="shared" si="9"/>
        <v>47.677523948898397</v>
      </c>
      <c r="L163">
        <f t="shared" si="10"/>
        <v>0.87424570181104744</v>
      </c>
      <c r="M163">
        <f t="shared" si="11"/>
        <v>3329.7940534709242</v>
      </c>
    </row>
    <row r="164" spans="1:20" x14ac:dyDescent="0.2">
      <c r="A164" t="s">
        <v>162</v>
      </c>
      <c r="B164">
        <v>0</v>
      </c>
      <c r="C164">
        <v>2395.6859642386098</v>
      </c>
      <c r="D164">
        <v>58.276682266623197</v>
      </c>
      <c r="E164">
        <v>83.837169983227497</v>
      </c>
      <c r="F164">
        <v>2005.40442912443</v>
      </c>
      <c r="G164">
        <v>0</v>
      </c>
      <c r="H164">
        <v>0</v>
      </c>
      <c r="I164">
        <v>109.98674797096599</v>
      </c>
      <c r="J164">
        <f t="shared" si="8"/>
        <v>142.11385224985071</v>
      </c>
      <c r="K164">
        <f t="shared" si="9"/>
        <v>109.98674797096599</v>
      </c>
      <c r="L164">
        <f t="shared" si="10"/>
        <v>0.89641059530805367</v>
      </c>
      <c r="M164">
        <f t="shared" si="11"/>
        <v>4653.1909935838557</v>
      </c>
      <c r="N164">
        <f>AVERAGE(C164:C166)</f>
        <v>2406.1056604059363</v>
      </c>
      <c r="O164">
        <f>AVERAGE(J164:J166)</f>
        <v>143.20886223178201</v>
      </c>
      <c r="P164">
        <f>AVERAGE(F164:F166)</f>
        <v>2010.48990453687</v>
      </c>
      <c r="Q164">
        <f>AVERAGE(K164:K166)</f>
        <v>109.34409006299467</v>
      </c>
      <c r="R164">
        <f>AVERAGE(L164:L166)</f>
        <v>0.89509907298991598</v>
      </c>
      <c r="S164">
        <f>AVERAGE(M164:M166)</f>
        <v>4669.1485172375833</v>
      </c>
      <c r="T164" t="str">
        <f>A164</f>
        <v>lS2</v>
      </c>
    </row>
    <row r="165" spans="1:20" x14ac:dyDescent="0.2">
      <c r="A165" t="s">
        <v>163</v>
      </c>
      <c r="B165">
        <v>0</v>
      </c>
      <c r="C165">
        <v>2408.7849798401498</v>
      </c>
      <c r="D165">
        <v>58.809735819732701</v>
      </c>
      <c r="E165">
        <v>88.441223461737394</v>
      </c>
      <c r="F165">
        <v>2003.4819587776899</v>
      </c>
      <c r="G165">
        <v>0</v>
      </c>
      <c r="H165">
        <v>0</v>
      </c>
      <c r="I165">
        <v>112.395071100755</v>
      </c>
      <c r="J165">
        <f t="shared" si="8"/>
        <v>147.2509592814701</v>
      </c>
      <c r="K165">
        <f t="shared" si="9"/>
        <v>112.395071100755</v>
      </c>
      <c r="L165">
        <f t="shared" si="10"/>
        <v>0.89287044549816375</v>
      </c>
      <c r="M165">
        <f t="shared" si="11"/>
        <v>4671.9129690000645</v>
      </c>
    </row>
    <row r="166" spans="1:20" x14ac:dyDescent="0.2">
      <c r="A166" t="s">
        <v>164</v>
      </c>
      <c r="B166">
        <v>0</v>
      </c>
      <c r="C166">
        <v>2413.8460371390502</v>
      </c>
      <c r="D166">
        <v>59.256232302175299</v>
      </c>
      <c r="E166">
        <v>81.005542861849904</v>
      </c>
      <c r="F166">
        <v>2022.5833257084901</v>
      </c>
      <c r="G166">
        <v>0</v>
      </c>
      <c r="H166">
        <v>0</v>
      </c>
      <c r="I166">
        <v>105.650451117263</v>
      </c>
      <c r="J166">
        <f t="shared" si="8"/>
        <v>140.26177516402521</v>
      </c>
      <c r="K166">
        <f t="shared" si="9"/>
        <v>105.650451117263</v>
      </c>
      <c r="L166">
        <f t="shared" si="10"/>
        <v>0.89601617816353041</v>
      </c>
      <c r="M166">
        <f t="shared" si="11"/>
        <v>4682.3415891288287</v>
      </c>
    </row>
    <row r="167" spans="1:20" x14ac:dyDescent="0.2">
      <c r="A167" t="s">
        <v>165</v>
      </c>
      <c r="B167">
        <v>0</v>
      </c>
      <c r="C167">
        <v>1061.0895120549901</v>
      </c>
      <c r="D167">
        <v>42.597100381070298</v>
      </c>
      <c r="E167">
        <v>16.648692993676502</v>
      </c>
      <c r="F167">
        <v>1025.51950007496</v>
      </c>
      <c r="G167">
        <v>0</v>
      </c>
      <c r="H167">
        <v>0</v>
      </c>
      <c r="I167">
        <v>87.180854388935003</v>
      </c>
      <c r="J167">
        <f t="shared" si="8"/>
        <v>59.245793374746796</v>
      </c>
      <c r="K167">
        <f t="shared" si="9"/>
        <v>87.180854388935003</v>
      </c>
      <c r="L167">
        <f t="shared" si="10"/>
        <v>1.0223127088956561</v>
      </c>
      <c r="M167">
        <f t="shared" si="11"/>
        <v>2233.0356598936319</v>
      </c>
      <c r="N167">
        <f>AVERAGE(C167:C169)</f>
        <v>1047.6100302336633</v>
      </c>
      <c r="O167">
        <f>AVERAGE(J167:J169)</f>
        <v>58.746803593278827</v>
      </c>
      <c r="P167">
        <f>AVERAGE(F167:F169)</f>
        <v>1006.5492033042505</v>
      </c>
      <c r="Q167">
        <f>AVERAGE(K167:K169)</f>
        <v>86.764378542127176</v>
      </c>
      <c r="R167">
        <f>AVERAGE(L167:L169)</f>
        <v>1.016851798850823</v>
      </c>
      <c r="S167">
        <f>AVERAGE(M167:M169)</f>
        <v>2199.6704156733199</v>
      </c>
      <c r="T167" t="str">
        <f>A167</f>
        <v>pS1</v>
      </c>
    </row>
    <row r="168" spans="1:20" x14ac:dyDescent="0.2">
      <c r="A168" t="s">
        <v>166</v>
      </c>
      <c r="B168">
        <v>0</v>
      </c>
      <c r="C168">
        <v>1037.6544760843301</v>
      </c>
      <c r="D168">
        <v>41.8422697096943</v>
      </c>
      <c r="E168">
        <v>17.252001766248199</v>
      </c>
      <c r="F168">
        <v>995.60523138395001</v>
      </c>
      <c r="G168">
        <v>0</v>
      </c>
      <c r="H168">
        <v>0</v>
      </c>
      <c r="I168">
        <v>87.331279078846293</v>
      </c>
      <c r="J168">
        <f t="shared" si="8"/>
        <v>59.094271475942499</v>
      </c>
      <c r="K168">
        <f t="shared" si="9"/>
        <v>87.331279078846293</v>
      </c>
      <c r="L168">
        <f t="shared" si="10"/>
        <v>1.0164264956865827</v>
      </c>
      <c r="M168">
        <f t="shared" si="11"/>
        <v>2179.6852580230693</v>
      </c>
    </row>
    <row r="169" spans="1:20" x14ac:dyDescent="0.2">
      <c r="A169" t="s">
        <v>167</v>
      </c>
      <c r="B169">
        <v>0</v>
      </c>
      <c r="C169">
        <v>1044.08610256167</v>
      </c>
      <c r="D169">
        <v>42.604203293880502</v>
      </c>
      <c r="E169">
        <v>15.296142635266699</v>
      </c>
      <c r="F169">
        <v>998.52287845384103</v>
      </c>
      <c r="G169">
        <v>0</v>
      </c>
      <c r="H169">
        <v>0</v>
      </c>
      <c r="I169">
        <v>85.781002158600202</v>
      </c>
      <c r="J169">
        <f t="shared" si="8"/>
        <v>57.9003459291472</v>
      </c>
      <c r="K169">
        <f t="shared" si="9"/>
        <v>85.781002158600202</v>
      </c>
      <c r="L169">
        <f t="shared" si="10"/>
        <v>1.0118161919702304</v>
      </c>
      <c r="M169">
        <f t="shared" si="11"/>
        <v>2186.2903291032585</v>
      </c>
    </row>
    <row r="170" spans="1:20" x14ac:dyDescent="0.2">
      <c r="A170" t="s">
        <v>168</v>
      </c>
      <c r="B170">
        <v>0</v>
      </c>
      <c r="C170">
        <v>694.33173839496499</v>
      </c>
      <c r="D170">
        <v>16.484455030343401</v>
      </c>
      <c r="E170">
        <v>0</v>
      </c>
      <c r="F170">
        <v>702.20903124569702</v>
      </c>
      <c r="G170">
        <v>0</v>
      </c>
      <c r="H170">
        <v>0</v>
      </c>
      <c r="I170">
        <v>0.159405962277339</v>
      </c>
      <c r="J170">
        <f t="shared" si="8"/>
        <v>16.484455030343401</v>
      </c>
      <c r="K170">
        <f t="shared" si="9"/>
        <v>0.159405962277339</v>
      </c>
      <c r="L170">
        <f t="shared" si="10"/>
        <v>1.0350866113903863</v>
      </c>
      <c r="M170">
        <f t="shared" si="11"/>
        <v>1413.1846306332827</v>
      </c>
      <c r="N170">
        <f>AVERAGE(C170:C172)</f>
        <v>708.5838800740263</v>
      </c>
      <c r="O170">
        <f>AVERAGE(J170:J172)</f>
        <v>19.104754076899368</v>
      </c>
      <c r="P170">
        <f>AVERAGE(F170:F172)</f>
        <v>690.89168030106669</v>
      </c>
      <c r="Q170">
        <f>AVERAGE(K170:K172)</f>
        <v>3.923081859066007</v>
      </c>
      <c r="R170">
        <f>AVERAGE(L170:L172)</f>
        <v>1.0023488209777198</v>
      </c>
      <c r="S170">
        <f>AVERAGE(M170:M172)</f>
        <v>1422.5033963110582</v>
      </c>
      <c r="T170" t="str">
        <f>A170</f>
        <v>dS1</v>
      </c>
    </row>
    <row r="171" spans="1:20" x14ac:dyDescent="0.2">
      <c r="A171" t="s">
        <v>169</v>
      </c>
      <c r="B171">
        <v>0</v>
      </c>
      <c r="C171">
        <v>712.82842356937897</v>
      </c>
      <c r="D171">
        <v>17.9807109413556</v>
      </c>
      <c r="E171">
        <v>0</v>
      </c>
      <c r="F171">
        <v>691.71506228400006</v>
      </c>
      <c r="G171">
        <v>0</v>
      </c>
      <c r="H171">
        <v>0</v>
      </c>
      <c r="I171">
        <v>6.1013081825055302</v>
      </c>
      <c r="J171">
        <f t="shared" si="8"/>
        <v>17.9807109413556</v>
      </c>
      <c r="K171">
        <f t="shared" si="9"/>
        <v>6.1013081825055302</v>
      </c>
      <c r="L171">
        <f t="shared" si="10"/>
        <v>0.99560532346853248</v>
      </c>
      <c r="M171">
        <f t="shared" si="11"/>
        <v>1428.6255049772401</v>
      </c>
    </row>
    <row r="172" spans="1:20" x14ac:dyDescent="0.2">
      <c r="A172" t="s">
        <v>170</v>
      </c>
      <c r="B172">
        <v>0</v>
      </c>
      <c r="C172">
        <v>718.59147825773505</v>
      </c>
      <c r="D172">
        <v>22.849096258999101</v>
      </c>
      <c r="E172">
        <v>0</v>
      </c>
      <c r="F172">
        <v>678.75094737350298</v>
      </c>
      <c r="G172">
        <v>0</v>
      </c>
      <c r="H172">
        <v>0</v>
      </c>
      <c r="I172">
        <v>5.5085314324151504</v>
      </c>
      <c r="J172">
        <f t="shared" si="8"/>
        <v>22.849096258999101</v>
      </c>
      <c r="K172">
        <f t="shared" si="9"/>
        <v>5.5085314324151504</v>
      </c>
      <c r="L172">
        <f t="shared" si="10"/>
        <v>0.97635452807424095</v>
      </c>
      <c r="M172">
        <f t="shared" si="11"/>
        <v>1425.7000533226524</v>
      </c>
    </row>
    <row r="173" spans="1:20" x14ac:dyDescent="0.2">
      <c r="A173" t="s">
        <v>171</v>
      </c>
      <c r="B173">
        <v>0</v>
      </c>
      <c r="C173">
        <v>597.15218524593797</v>
      </c>
      <c r="D173">
        <v>0</v>
      </c>
      <c r="E173">
        <v>7.8254503694547797</v>
      </c>
      <c r="F173">
        <v>519.24101875744498</v>
      </c>
      <c r="G173">
        <v>0</v>
      </c>
      <c r="H173">
        <v>0</v>
      </c>
      <c r="I173">
        <v>29.397637724210501</v>
      </c>
      <c r="J173">
        <f t="shared" si="8"/>
        <v>7.8254503694547797</v>
      </c>
      <c r="K173">
        <f t="shared" si="9"/>
        <v>29.397637724210501</v>
      </c>
      <c r="L173">
        <f t="shared" si="10"/>
        <v>0.88263340928715961</v>
      </c>
      <c r="M173">
        <f t="shared" si="11"/>
        <v>1153.616292097048</v>
      </c>
      <c r="N173">
        <f>AVERAGE(C173:C175)</f>
        <v>609.87854966386124</v>
      </c>
      <c r="O173">
        <f>AVERAGE(J173:J175)</f>
        <v>8.245651861842143</v>
      </c>
      <c r="P173">
        <f>AVERAGE(F173:F175)</f>
        <v>528.19006618688002</v>
      </c>
      <c r="Q173">
        <f>AVERAGE(K173:K175)</f>
        <v>29.847780469603702</v>
      </c>
      <c r="R173">
        <f>AVERAGE(L173:L175)</f>
        <v>0.87960600338043982</v>
      </c>
      <c r="S173">
        <f>AVERAGE(M173:M175)</f>
        <v>1176.1620481821872</v>
      </c>
      <c r="T173" t="str">
        <f>A173</f>
        <v>hS3</v>
      </c>
    </row>
    <row r="174" spans="1:20" x14ac:dyDescent="0.2">
      <c r="A174" t="s">
        <v>172</v>
      </c>
      <c r="B174">
        <v>0</v>
      </c>
      <c r="C174">
        <v>616.62598080984196</v>
      </c>
      <c r="D174">
        <v>0</v>
      </c>
      <c r="E174">
        <v>7.7961417768677999</v>
      </c>
      <c r="F174">
        <v>538.82979270222802</v>
      </c>
      <c r="G174">
        <v>0</v>
      </c>
      <c r="H174">
        <v>0</v>
      </c>
      <c r="I174">
        <v>29.4195676020219</v>
      </c>
      <c r="J174">
        <f t="shared" si="8"/>
        <v>7.7961417768677999</v>
      </c>
      <c r="K174">
        <f t="shared" si="9"/>
        <v>29.4195676020219</v>
      </c>
      <c r="L174">
        <f t="shared" si="10"/>
        <v>0.88647892156796249</v>
      </c>
      <c r="M174">
        <f t="shared" si="11"/>
        <v>1192.6714828909596</v>
      </c>
    </row>
    <row r="175" spans="1:20" x14ac:dyDescent="0.2">
      <c r="A175" t="s">
        <v>173</v>
      </c>
      <c r="B175">
        <v>0</v>
      </c>
      <c r="C175">
        <v>615.857482935804</v>
      </c>
      <c r="D175">
        <v>0</v>
      </c>
      <c r="E175">
        <v>9.1153634392038505</v>
      </c>
      <c r="F175">
        <v>526.49938710096706</v>
      </c>
      <c r="G175">
        <v>0</v>
      </c>
      <c r="H175">
        <v>0</v>
      </c>
      <c r="I175">
        <v>30.726136082578702</v>
      </c>
      <c r="J175">
        <f t="shared" si="8"/>
        <v>9.1153634392038505</v>
      </c>
      <c r="K175">
        <f t="shared" si="9"/>
        <v>30.726136082578702</v>
      </c>
      <c r="L175">
        <f t="shared" si="10"/>
        <v>0.86970567928619702</v>
      </c>
      <c r="M175">
        <f t="shared" si="11"/>
        <v>1182.1983695585536</v>
      </c>
    </row>
    <row r="176" spans="1:20" x14ac:dyDescent="0.2">
      <c r="A176" t="s">
        <v>174</v>
      </c>
      <c r="B176">
        <v>0</v>
      </c>
      <c r="C176">
        <v>916.22377935192401</v>
      </c>
      <c r="D176">
        <v>35.1104486812049</v>
      </c>
      <c r="E176">
        <v>0</v>
      </c>
      <c r="F176">
        <v>827.37752044183799</v>
      </c>
      <c r="G176">
        <v>0</v>
      </c>
      <c r="H176">
        <v>0</v>
      </c>
      <c r="I176">
        <v>2.58854480895975</v>
      </c>
      <c r="J176">
        <f t="shared" si="8"/>
        <v>35.1104486812049</v>
      </c>
      <c r="K176">
        <f t="shared" si="9"/>
        <v>2.58854480895975</v>
      </c>
      <c r="L176">
        <f t="shared" si="10"/>
        <v>0.94135077975503945</v>
      </c>
      <c r="M176">
        <f t="shared" si="11"/>
        <v>1781.3002932839267</v>
      </c>
      <c r="N176">
        <f>AVERAGE(C176:C178)</f>
        <v>932.05175312720576</v>
      </c>
      <c r="O176">
        <f>AVERAGE(J176:J178)</f>
        <v>35.864705580111035</v>
      </c>
      <c r="P176">
        <f>AVERAGE(F176:F178)</f>
        <v>839.43023386800496</v>
      </c>
      <c r="Q176">
        <f>AVERAGE(K176:K178)</f>
        <v>1.6899258327519935</v>
      </c>
      <c r="R176">
        <f>AVERAGE(L176:L178)</f>
        <v>0.93912355273666437</v>
      </c>
      <c r="S176">
        <f>AVERAGE(M176:M178)</f>
        <v>1809.0366184080738</v>
      </c>
      <c r="T176" t="str">
        <f>A176</f>
        <v>dS3</v>
      </c>
    </row>
    <row r="177" spans="1:20" x14ac:dyDescent="0.2">
      <c r="A177" t="s">
        <v>175</v>
      </c>
      <c r="B177">
        <v>0</v>
      </c>
      <c r="C177">
        <v>938.20206341460403</v>
      </c>
      <c r="D177">
        <v>35.812751018893003</v>
      </c>
      <c r="E177">
        <v>0</v>
      </c>
      <c r="F177">
        <v>843.58221459517699</v>
      </c>
      <c r="G177">
        <v>0</v>
      </c>
      <c r="H177">
        <v>0</v>
      </c>
      <c r="I177">
        <v>2.4812326892962302</v>
      </c>
      <c r="J177">
        <f t="shared" si="8"/>
        <v>35.812751018893003</v>
      </c>
      <c r="K177">
        <f t="shared" si="9"/>
        <v>2.4812326892962302</v>
      </c>
      <c r="L177">
        <f t="shared" si="10"/>
        <v>0.93731936850948239</v>
      </c>
      <c r="M177">
        <f t="shared" si="11"/>
        <v>1820.0782617179702</v>
      </c>
    </row>
    <row r="178" spans="1:20" x14ac:dyDescent="0.2">
      <c r="A178" t="s">
        <v>176</v>
      </c>
      <c r="B178">
        <v>0</v>
      </c>
      <c r="C178">
        <v>941.72941661508901</v>
      </c>
      <c r="D178">
        <v>36.670917040235203</v>
      </c>
      <c r="E178">
        <v>0</v>
      </c>
      <c r="F178">
        <v>847.33096656700002</v>
      </c>
      <c r="G178">
        <v>0</v>
      </c>
      <c r="H178">
        <v>0</v>
      </c>
      <c r="I178">
        <v>0</v>
      </c>
      <c r="J178">
        <f t="shared" si="8"/>
        <v>36.670917040235203</v>
      </c>
      <c r="K178">
        <f t="shared" si="9"/>
        <v>0</v>
      </c>
      <c r="L178">
        <f t="shared" si="10"/>
        <v>0.93870050994547127</v>
      </c>
      <c r="M178">
        <f t="shared" si="11"/>
        <v>1825.7313002223241</v>
      </c>
    </row>
    <row r="179" spans="1:20" x14ac:dyDescent="0.2">
      <c r="A179" t="s">
        <v>177</v>
      </c>
      <c r="B179">
        <v>0</v>
      </c>
      <c r="C179">
        <v>1759.2239212883901</v>
      </c>
      <c r="D179">
        <v>63.472496644908901</v>
      </c>
      <c r="E179">
        <v>40.291684312283401</v>
      </c>
      <c r="F179">
        <v>1565.1547376456699</v>
      </c>
      <c r="G179">
        <v>0</v>
      </c>
      <c r="H179">
        <v>0</v>
      </c>
      <c r="I179">
        <v>71.366265286308007</v>
      </c>
      <c r="J179">
        <f t="shared" si="8"/>
        <v>103.76418095719231</v>
      </c>
      <c r="K179">
        <f t="shared" si="9"/>
        <v>71.366265286308007</v>
      </c>
      <c r="L179">
        <f t="shared" si="10"/>
        <v>0.94866770421164359</v>
      </c>
      <c r="M179">
        <f t="shared" si="11"/>
        <v>3499.5091051775603</v>
      </c>
      <c r="N179">
        <f>AVERAGE(C179:C181)</f>
        <v>1780.3947402401966</v>
      </c>
      <c r="O179">
        <f>AVERAGE(J179:J181)</f>
        <v>105.04237497595034</v>
      </c>
      <c r="P179">
        <f>AVERAGE(F179:F181)</f>
        <v>1581.1763002364767</v>
      </c>
      <c r="Q179">
        <f>AVERAGE(K179:K181)</f>
        <v>72.156942509480828</v>
      </c>
      <c r="R179">
        <f>AVERAGE(L179:L181)</f>
        <v>0.94711130089888673</v>
      </c>
      <c r="S179">
        <f>AVERAGE(M179:M181)</f>
        <v>3538.7703579621048</v>
      </c>
      <c r="T179" t="str">
        <f>A179</f>
        <v>lS3</v>
      </c>
    </row>
    <row r="180" spans="1:20" x14ac:dyDescent="0.2">
      <c r="A180" t="s">
        <v>178</v>
      </c>
      <c r="B180">
        <v>0</v>
      </c>
      <c r="C180">
        <v>1788.2993612054199</v>
      </c>
      <c r="D180">
        <v>59.914323750906398</v>
      </c>
      <c r="E180">
        <v>48.0271512581294</v>
      </c>
      <c r="F180">
        <v>1581.21160078457</v>
      </c>
      <c r="G180">
        <v>0</v>
      </c>
      <c r="H180">
        <v>0</v>
      </c>
      <c r="I180">
        <v>75.618804540249997</v>
      </c>
      <c r="J180">
        <f t="shared" si="8"/>
        <v>107.9414750090358</v>
      </c>
      <c r="K180">
        <f t="shared" si="9"/>
        <v>75.618804540249997</v>
      </c>
      <c r="L180">
        <f t="shared" si="10"/>
        <v>0.94455833986040028</v>
      </c>
      <c r="M180">
        <f t="shared" si="11"/>
        <v>3553.0712415392759</v>
      </c>
    </row>
    <row r="181" spans="1:20" x14ac:dyDescent="0.2">
      <c r="A181" t="s">
        <v>179</v>
      </c>
      <c r="B181">
        <v>0</v>
      </c>
      <c r="C181">
        <v>1793.66093822678</v>
      </c>
      <c r="D181">
        <v>50.449759595023799</v>
      </c>
      <c r="E181">
        <v>52.9717093665991</v>
      </c>
      <c r="F181">
        <v>1597.1625622791901</v>
      </c>
      <c r="G181">
        <v>0</v>
      </c>
      <c r="H181">
        <v>0</v>
      </c>
      <c r="I181">
        <v>69.485757701884495</v>
      </c>
      <c r="J181">
        <f t="shared" si="8"/>
        <v>103.42146896162291</v>
      </c>
      <c r="K181">
        <f t="shared" si="9"/>
        <v>69.485757701884495</v>
      </c>
      <c r="L181">
        <f t="shared" si="10"/>
        <v>0.94810785862461655</v>
      </c>
      <c r="M181">
        <f t="shared" si="11"/>
        <v>3563.7307271694772</v>
      </c>
    </row>
    <row r="182" spans="1:20" x14ac:dyDescent="0.2">
      <c r="A182" t="s">
        <v>180</v>
      </c>
      <c r="B182">
        <v>0</v>
      </c>
      <c r="C182">
        <v>654.20706430764403</v>
      </c>
      <c r="D182">
        <v>30.500595461771098</v>
      </c>
      <c r="E182">
        <v>0</v>
      </c>
      <c r="F182">
        <v>601.12769539151304</v>
      </c>
      <c r="G182">
        <v>0</v>
      </c>
      <c r="H182">
        <v>0</v>
      </c>
      <c r="I182">
        <v>16.713448887851001</v>
      </c>
      <c r="J182">
        <f t="shared" si="8"/>
        <v>30.500595461771098</v>
      </c>
      <c r="K182">
        <f t="shared" si="9"/>
        <v>16.713448887851001</v>
      </c>
      <c r="L182">
        <f t="shared" si="10"/>
        <v>0.96548680886187732</v>
      </c>
      <c r="M182">
        <f t="shared" si="11"/>
        <v>1302.5488040487792</v>
      </c>
      <c r="N182">
        <f>AVERAGE(C182:C184)</f>
        <v>655.15342488419344</v>
      </c>
      <c r="O182">
        <f>AVERAGE(J182:J184)</f>
        <v>31.665377312085166</v>
      </c>
      <c r="P182">
        <f>AVERAGE(F182:F184)</f>
        <v>597.61556128108771</v>
      </c>
      <c r="Q182">
        <f>AVERAGE(K182:K184)</f>
        <v>19.049410780370966</v>
      </c>
      <c r="R182">
        <f>AVERAGE(L182:L184)</f>
        <v>0.96053262812857998</v>
      </c>
      <c r="S182">
        <f>AVERAGE(M182:M184)</f>
        <v>1303.4837742577372</v>
      </c>
      <c r="T182" t="str">
        <f>A182</f>
        <v>hS2</v>
      </c>
    </row>
    <row r="183" spans="1:20" x14ac:dyDescent="0.2">
      <c r="A183" t="s">
        <v>181</v>
      </c>
      <c r="B183">
        <v>0</v>
      </c>
      <c r="C183">
        <v>657.60439290322699</v>
      </c>
      <c r="D183">
        <v>32.026598153662</v>
      </c>
      <c r="E183">
        <v>0</v>
      </c>
      <c r="F183">
        <v>591.53211963799004</v>
      </c>
      <c r="G183">
        <v>0</v>
      </c>
      <c r="H183">
        <v>0</v>
      </c>
      <c r="I183">
        <v>22.683372968364701</v>
      </c>
      <c r="J183">
        <f t="shared" si="8"/>
        <v>32.026598153662</v>
      </c>
      <c r="K183">
        <f t="shared" si="9"/>
        <v>22.683372968364701</v>
      </c>
      <c r="L183">
        <f t="shared" si="10"/>
        <v>0.94822772554594981</v>
      </c>
      <c r="M183">
        <f t="shared" si="11"/>
        <v>1303.8464836632436</v>
      </c>
    </row>
    <row r="184" spans="1:20" x14ac:dyDescent="0.2">
      <c r="A184" t="s">
        <v>182</v>
      </c>
      <c r="B184">
        <v>0</v>
      </c>
      <c r="C184">
        <v>653.64881744170896</v>
      </c>
      <c r="D184">
        <v>32.468938320822403</v>
      </c>
      <c r="E184">
        <v>0</v>
      </c>
      <c r="F184">
        <v>600.18686881376004</v>
      </c>
      <c r="G184">
        <v>0</v>
      </c>
      <c r="H184">
        <v>0</v>
      </c>
      <c r="I184">
        <v>17.7514104848972</v>
      </c>
      <c r="J184">
        <f t="shared" si="8"/>
        <v>32.468938320822403</v>
      </c>
      <c r="K184">
        <f t="shared" si="9"/>
        <v>17.7514104848972</v>
      </c>
      <c r="L184">
        <f t="shared" si="10"/>
        <v>0.96788334997791281</v>
      </c>
      <c r="M184">
        <f t="shared" si="11"/>
        <v>1304.0560350611886</v>
      </c>
    </row>
    <row r="185" spans="1:20" x14ac:dyDescent="0.2">
      <c r="A185" t="s">
        <v>183</v>
      </c>
      <c r="B185">
        <v>0</v>
      </c>
      <c r="C185">
        <v>856.17271816321704</v>
      </c>
      <c r="D185">
        <v>44.633272092793497</v>
      </c>
      <c r="E185">
        <v>1.8987897135059899</v>
      </c>
      <c r="F185">
        <v>738.64191427332696</v>
      </c>
      <c r="G185">
        <v>0</v>
      </c>
      <c r="H185">
        <v>0</v>
      </c>
      <c r="I185">
        <v>67.345874293024806</v>
      </c>
      <c r="J185">
        <f t="shared" si="8"/>
        <v>46.532061806299488</v>
      </c>
      <c r="K185">
        <f t="shared" si="9"/>
        <v>67.345874293024806</v>
      </c>
      <c r="L185">
        <f t="shared" si="10"/>
        <v>0.91707427651291296</v>
      </c>
      <c r="M185">
        <f t="shared" si="11"/>
        <v>1708.6925685358683</v>
      </c>
      <c r="N185">
        <f>AVERAGE(C185:C187)</f>
        <v>866.33273266012895</v>
      </c>
      <c r="O185">
        <f>AVERAGE(J185:J187)</f>
        <v>47.79109102419941</v>
      </c>
      <c r="P185">
        <f>AVERAGE(F185:F187)</f>
        <v>743.51747053454164</v>
      </c>
      <c r="Q185">
        <f>AVERAGE(K185:K187)</f>
        <v>69.691174622670914</v>
      </c>
      <c r="R185">
        <f>AVERAGE(L185:L187)</f>
        <v>0.91341056681265576</v>
      </c>
      <c r="S185">
        <f>AVERAGE(M185:M187)</f>
        <v>1727.3324688415407</v>
      </c>
      <c r="T185" t="str">
        <f>A185</f>
        <v>pS2</v>
      </c>
    </row>
    <row r="186" spans="1:20" x14ac:dyDescent="0.2">
      <c r="A186" t="s">
        <v>184</v>
      </c>
      <c r="B186">
        <v>0</v>
      </c>
      <c r="C186">
        <v>865.70258571592205</v>
      </c>
      <c r="D186">
        <v>46.376545611871897</v>
      </c>
      <c r="E186">
        <v>2.24940711969789</v>
      </c>
      <c r="F186">
        <v>738.32401345749201</v>
      </c>
      <c r="G186">
        <v>0</v>
      </c>
      <c r="H186">
        <v>0</v>
      </c>
      <c r="I186">
        <v>70.241590852528006</v>
      </c>
      <c r="J186">
        <f t="shared" si="8"/>
        <v>48.625952731569789</v>
      </c>
      <c r="K186">
        <f t="shared" si="9"/>
        <v>70.241590852528006</v>
      </c>
      <c r="L186">
        <f t="shared" si="10"/>
        <v>0.90903039816875086</v>
      </c>
      <c r="M186">
        <f t="shared" si="11"/>
        <v>1722.8941427575116</v>
      </c>
    </row>
    <row r="187" spans="1:20" x14ac:dyDescent="0.2">
      <c r="A187" t="s">
        <v>185</v>
      </c>
      <c r="B187">
        <v>0</v>
      </c>
      <c r="C187">
        <v>877.12289410124799</v>
      </c>
      <c r="D187">
        <v>44.423526701991698</v>
      </c>
      <c r="E187">
        <v>3.7917318327372498</v>
      </c>
      <c r="F187">
        <v>753.58648387280596</v>
      </c>
      <c r="G187">
        <v>0</v>
      </c>
      <c r="H187">
        <v>0</v>
      </c>
      <c r="I187">
        <v>71.486058722459902</v>
      </c>
      <c r="J187">
        <f t="shared" si="8"/>
        <v>48.215258534728946</v>
      </c>
      <c r="K187">
        <f t="shared" si="9"/>
        <v>71.486058722459902</v>
      </c>
      <c r="L187">
        <f t="shared" si="10"/>
        <v>0.91412702575630345</v>
      </c>
      <c r="M187">
        <f t="shared" si="11"/>
        <v>1750.4106952312427</v>
      </c>
    </row>
    <row r="188" spans="1:20" x14ac:dyDescent="0.2">
      <c r="A188" t="s">
        <v>186</v>
      </c>
      <c r="B188">
        <v>0</v>
      </c>
      <c r="C188">
        <v>537.81725216099596</v>
      </c>
      <c r="D188">
        <v>25.303441079147301</v>
      </c>
      <c r="E188">
        <v>1.1615369232717001</v>
      </c>
      <c r="F188">
        <v>448.90295466067801</v>
      </c>
      <c r="G188">
        <v>0</v>
      </c>
      <c r="H188">
        <v>0</v>
      </c>
      <c r="I188">
        <v>27.153751489433098</v>
      </c>
      <c r="J188">
        <f t="shared" si="8"/>
        <v>26.464978002419002</v>
      </c>
      <c r="K188">
        <f t="shared" si="9"/>
        <v>27.153751489433098</v>
      </c>
      <c r="L188">
        <f t="shared" si="10"/>
        <v>0.88388375559361065</v>
      </c>
      <c r="M188">
        <f t="shared" si="11"/>
        <v>1040.3389363135261</v>
      </c>
      <c r="N188">
        <f>AVERAGE(C188:C190)</f>
        <v>538.05269837019659</v>
      </c>
      <c r="O188">
        <f>AVERAGE(J188:J190)</f>
        <v>25.976802419383663</v>
      </c>
      <c r="P188">
        <f>AVERAGE(F188:F190)</f>
        <v>446.24082598043265</v>
      </c>
      <c r="Q188">
        <f>AVERAGE(K188:K190)</f>
        <v>26.79845471006233</v>
      </c>
      <c r="R188">
        <f>AVERAGE(L188:L190)</f>
        <v>0.87763747459866792</v>
      </c>
      <c r="S188">
        <f>AVERAGE(M188:M190)</f>
        <v>1037.0687814800751</v>
      </c>
      <c r="T188" t="str">
        <f>A188</f>
        <v>hS1</v>
      </c>
    </row>
    <row r="189" spans="1:20" x14ac:dyDescent="0.2">
      <c r="A189" t="s">
        <v>187</v>
      </c>
      <c r="B189">
        <v>0</v>
      </c>
      <c r="C189">
        <v>537.07215485474399</v>
      </c>
      <c r="D189">
        <v>24.4616918884306</v>
      </c>
      <c r="E189">
        <v>0.74893085914204005</v>
      </c>
      <c r="F189">
        <v>442.15435386764699</v>
      </c>
      <c r="G189">
        <v>0</v>
      </c>
      <c r="H189">
        <v>0</v>
      </c>
      <c r="I189">
        <v>28.346972784818501</v>
      </c>
      <c r="J189">
        <f t="shared" si="8"/>
        <v>25.210622747572639</v>
      </c>
      <c r="K189">
        <f t="shared" si="9"/>
        <v>28.346972784818501</v>
      </c>
      <c r="L189">
        <f t="shared" si="10"/>
        <v>0.8702089139989444</v>
      </c>
      <c r="M189">
        <f t="shared" si="11"/>
        <v>1032.7841042547821</v>
      </c>
    </row>
    <row r="190" spans="1:20" x14ac:dyDescent="0.2">
      <c r="A190" t="s">
        <v>188</v>
      </c>
      <c r="B190">
        <v>0</v>
      </c>
      <c r="C190">
        <v>539.26868809484995</v>
      </c>
      <c r="D190">
        <v>25.084469665877599</v>
      </c>
      <c r="E190">
        <v>1.1703368422817499</v>
      </c>
      <c r="F190">
        <v>447.665169412973</v>
      </c>
      <c r="G190">
        <v>0</v>
      </c>
      <c r="H190">
        <v>0</v>
      </c>
      <c r="I190">
        <v>24.894639855935399</v>
      </c>
      <c r="J190">
        <f t="shared" si="8"/>
        <v>26.254806508159348</v>
      </c>
      <c r="K190">
        <f t="shared" si="9"/>
        <v>24.894639855935399</v>
      </c>
      <c r="L190">
        <f t="shared" si="10"/>
        <v>0.87881975420344882</v>
      </c>
      <c r="M190">
        <f t="shared" si="11"/>
        <v>1038.0833038719177</v>
      </c>
    </row>
    <row r="191" spans="1:20" x14ac:dyDescent="0.2">
      <c r="A191" t="s">
        <v>189</v>
      </c>
      <c r="B191">
        <v>0</v>
      </c>
      <c r="C191">
        <v>1495.00464267181</v>
      </c>
      <c r="D191">
        <v>20.984520272019399</v>
      </c>
      <c r="E191">
        <v>73.306279967583905</v>
      </c>
      <c r="F191">
        <v>1333.81146277639</v>
      </c>
      <c r="G191">
        <v>0</v>
      </c>
      <c r="H191">
        <v>0</v>
      </c>
      <c r="I191">
        <v>42.872373833955699</v>
      </c>
      <c r="J191">
        <f t="shared" si="8"/>
        <v>94.2908002396033</v>
      </c>
      <c r="K191">
        <f t="shared" si="9"/>
        <v>42.872373833955699</v>
      </c>
      <c r="L191">
        <f t="shared" si="10"/>
        <v>0.95524938334890275</v>
      </c>
      <c r="M191">
        <f t="shared" si="11"/>
        <v>2965.9792795217591</v>
      </c>
      <c r="N191">
        <f>AVERAGE(C191:C193)</f>
        <v>1512.7968932001033</v>
      </c>
      <c r="O191">
        <f>AVERAGE(J191:J193)</f>
        <v>96.104745795356465</v>
      </c>
      <c r="P191">
        <f>AVERAGE(F191:F193)</f>
        <v>1352.6529213037368</v>
      </c>
      <c r="Q191">
        <f>AVERAGE(K191:K193)</f>
        <v>47.269618166820067</v>
      </c>
      <c r="R191">
        <f>AVERAGE(L191:L193)</f>
        <v>0.95765470221957161</v>
      </c>
      <c r="S191">
        <f>AVERAGE(M191:M193)</f>
        <v>3008.8241784660167</v>
      </c>
      <c r="T191" t="str">
        <f>A191</f>
        <v>lS1</v>
      </c>
    </row>
    <row r="192" spans="1:20" x14ac:dyDescent="0.2">
      <c r="A192" t="s">
        <v>190</v>
      </c>
      <c r="B192">
        <v>0</v>
      </c>
      <c r="C192">
        <v>1527.27593394374</v>
      </c>
      <c r="D192">
        <v>29.722061704684901</v>
      </c>
      <c r="E192">
        <v>70.951116064890599</v>
      </c>
      <c r="F192">
        <v>1363.4427535672801</v>
      </c>
      <c r="G192">
        <v>0</v>
      </c>
      <c r="H192">
        <v>0</v>
      </c>
      <c r="I192">
        <v>52.690644039213801</v>
      </c>
      <c r="J192">
        <f t="shared" si="8"/>
        <v>100.6731777695755</v>
      </c>
      <c r="K192">
        <f t="shared" si="9"/>
        <v>52.690644039213801</v>
      </c>
      <c r="L192">
        <f t="shared" si="10"/>
        <v>0.95864532321687779</v>
      </c>
      <c r="M192">
        <f t="shared" si="11"/>
        <v>3044.0825093198096</v>
      </c>
    </row>
    <row r="193" spans="1:21" x14ac:dyDescent="0.2">
      <c r="A193" t="s">
        <v>191</v>
      </c>
      <c r="B193">
        <v>0</v>
      </c>
      <c r="C193">
        <v>1516.11010298476</v>
      </c>
      <c r="D193">
        <v>35.524439593552501</v>
      </c>
      <c r="E193">
        <v>57.825819783338098</v>
      </c>
      <c r="F193">
        <v>1360.70454756754</v>
      </c>
      <c r="G193">
        <v>0</v>
      </c>
      <c r="H193">
        <v>0</v>
      </c>
      <c r="I193">
        <v>46.2458366272907</v>
      </c>
      <c r="J193">
        <f t="shared" si="8"/>
        <v>93.350259376890591</v>
      </c>
      <c r="K193">
        <f t="shared" si="9"/>
        <v>46.2458366272907</v>
      </c>
      <c r="L193">
        <f t="shared" si="10"/>
        <v>0.95906940009293418</v>
      </c>
      <c r="M193">
        <f t="shared" si="11"/>
        <v>3016.4107465564816</v>
      </c>
    </row>
    <row r="194" spans="1:21" x14ac:dyDescent="0.2">
      <c r="A194" t="s">
        <v>192</v>
      </c>
      <c r="B194">
        <v>61.728826723662699</v>
      </c>
      <c r="C194">
        <v>1418.2337346908</v>
      </c>
      <c r="D194">
        <v>0</v>
      </c>
      <c r="E194">
        <v>2.6118496631008901</v>
      </c>
      <c r="F194">
        <v>957.96487090551204</v>
      </c>
      <c r="G194">
        <v>0</v>
      </c>
      <c r="H194">
        <v>0</v>
      </c>
      <c r="I194">
        <v>0</v>
      </c>
      <c r="J194">
        <f t="shared" si="8"/>
        <v>2.6118496631008901</v>
      </c>
      <c r="K194">
        <f t="shared" si="9"/>
        <v>61.728826723662699</v>
      </c>
      <c r="L194">
        <f t="shared" si="10"/>
        <v>0.67730494422207188</v>
      </c>
      <c r="M194">
        <f t="shared" si="11"/>
        <v>2440.5392819830759</v>
      </c>
      <c r="N194">
        <f>AVERAGE(C194,C196)</f>
        <v>1421.969395263545</v>
      </c>
      <c r="O194">
        <f>AVERAGE(J194,J196)</f>
        <v>2.3402809028934</v>
      </c>
      <c r="P194">
        <f>AVERAGE(F194,F196)</f>
        <v>970.62823669057104</v>
      </c>
      <c r="Q194">
        <f>AVERAGE(K194,K196)</f>
        <v>59.775969948461494</v>
      </c>
      <c r="R194">
        <f>AVERAGE(L194,L196)</f>
        <v>0.68422195388590534</v>
      </c>
      <c r="S194">
        <f>AVERAGE(M194,M196)</f>
        <v>2454.7138828054713</v>
      </c>
      <c r="T194" t="str">
        <f>A194</f>
        <v>p4.3</v>
      </c>
      <c r="U194" t="str">
        <f>LEFT(T194,1)&amp;RIGHT(LEFT(T194,2),1)+17</f>
        <v>p21</v>
      </c>
    </row>
    <row r="195" spans="1:21" x14ac:dyDescent="0.2">
      <c r="A195" t="s">
        <v>193</v>
      </c>
      <c r="B195">
        <v>17.003540740588601</v>
      </c>
      <c r="C195">
        <v>1399.2623313056899</v>
      </c>
      <c r="D195">
        <v>2.9098054481584499</v>
      </c>
      <c r="E195">
        <v>6.6674761706653696</v>
      </c>
      <c r="F195">
        <v>1005.9888020375701</v>
      </c>
      <c r="G195">
        <v>0</v>
      </c>
      <c r="H195">
        <v>0</v>
      </c>
      <c r="I195">
        <v>33.995593237719604</v>
      </c>
      <c r="J195">
        <f t="shared" ref="J195:J258" si="12">D195+E195</f>
        <v>9.5772816188238199</v>
      </c>
      <c r="K195">
        <f t="shared" ref="K195:K258" si="13">B195+H195+I195</f>
        <v>50.999133978308208</v>
      </c>
      <c r="L195">
        <f t="shared" ref="L195:L258" si="14">(F195+J195)/C195</f>
        <v>0.72578676702369416</v>
      </c>
      <c r="M195">
        <f t="shared" ref="M195:M258" si="15">B195+C195+D195+E195+F195+G195+H195+I195</f>
        <v>2465.8275489403923</v>
      </c>
    </row>
    <row r="196" spans="1:21" x14ac:dyDescent="0.2">
      <c r="A196" t="s">
        <v>194</v>
      </c>
      <c r="B196">
        <v>9.0126026119209808</v>
      </c>
      <c r="C196">
        <v>1425.7050558362901</v>
      </c>
      <c r="D196">
        <v>0</v>
      </c>
      <c r="E196">
        <v>2.0687121426859099</v>
      </c>
      <c r="F196">
        <v>983.29160247563004</v>
      </c>
      <c r="G196">
        <v>0</v>
      </c>
      <c r="H196">
        <v>0</v>
      </c>
      <c r="I196">
        <v>48.810510561339299</v>
      </c>
      <c r="J196">
        <f t="shared" si="12"/>
        <v>2.0687121426859099</v>
      </c>
      <c r="K196">
        <f t="shared" si="13"/>
        <v>57.823113173260282</v>
      </c>
      <c r="L196">
        <f t="shared" si="14"/>
        <v>0.69113896354973869</v>
      </c>
      <c r="M196">
        <f t="shared" si="15"/>
        <v>2468.8884836278667</v>
      </c>
    </row>
    <row r="197" spans="1:21" x14ac:dyDescent="0.2">
      <c r="A197" t="s">
        <v>195</v>
      </c>
      <c r="B197">
        <v>0</v>
      </c>
      <c r="C197">
        <v>523.44353074197102</v>
      </c>
      <c r="D197">
        <v>1.55363042223599</v>
      </c>
      <c r="E197">
        <v>5.2501466054845096</v>
      </c>
      <c r="F197">
        <v>332.07858433637199</v>
      </c>
      <c r="G197">
        <v>0</v>
      </c>
      <c r="H197">
        <v>0</v>
      </c>
      <c r="I197">
        <v>0</v>
      </c>
      <c r="J197">
        <f t="shared" si="12"/>
        <v>6.8037770277204999</v>
      </c>
      <c r="K197">
        <f t="shared" si="13"/>
        <v>0</v>
      </c>
      <c r="L197">
        <f t="shared" si="14"/>
        <v>0.6474095895000046</v>
      </c>
      <c r="M197">
        <f t="shared" si="15"/>
        <v>862.32589210606352</v>
      </c>
      <c r="N197">
        <f>AVERAGE(C197:C199)</f>
        <v>518.72864506894166</v>
      </c>
      <c r="O197">
        <f>AVERAGE(J197:J199)</f>
        <v>11.875014549959298</v>
      </c>
      <c r="P197">
        <f>AVERAGE(F197:F199)</f>
        <v>335.58904338342865</v>
      </c>
      <c r="Q197">
        <f>AVERAGE(K197:K199)</f>
        <v>6.2597229575706001E-2</v>
      </c>
      <c r="R197">
        <f>AVERAGE(L197:L199)</f>
        <v>0.66992042685446973</v>
      </c>
      <c r="S197">
        <f>AVERAGE(M197:M199)</f>
        <v>866.25530023190515</v>
      </c>
      <c r="T197" t="str">
        <f>A197</f>
        <v>d3.3</v>
      </c>
      <c r="U197" t="str">
        <f>LEFT(T197,1)&amp;RIGHT(LEFT(T197,2),1)+17</f>
        <v>d20</v>
      </c>
    </row>
    <row r="198" spans="1:21" x14ac:dyDescent="0.2">
      <c r="A198" t="s">
        <v>196</v>
      </c>
      <c r="B198">
        <v>0</v>
      </c>
      <c r="C198">
        <v>515.19662967861495</v>
      </c>
      <c r="D198">
        <v>14.777146986238799</v>
      </c>
      <c r="E198">
        <v>0.17808433209909399</v>
      </c>
      <c r="F198">
        <v>329.26632244647902</v>
      </c>
      <c r="G198">
        <v>0</v>
      </c>
      <c r="H198">
        <v>0</v>
      </c>
      <c r="I198">
        <v>0.18779168872711799</v>
      </c>
      <c r="J198">
        <f t="shared" si="12"/>
        <v>14.955231318337892</v>
      </c>
      <c r="K198">
        <f t="shared" si="13"/>
        <v>0.18779168872711799</v>
      </c>
      <c r="L198">
        <f t="shared" si="14"/>
        <v>0.66813626863115527</v>
      </c>
      <c r="M198">
        <f t="shared" si="15"/>
        <v>859.60597513215896</v>
      </c>
    </row>
    <row r="199" spans="1:21" x14ac:dyDescent="0.2">
      <c r="A199" t="s">
        <v>197</v>
      </c>
      <c r="B199">
        <v>0</v>
      </c>
      <c r="C199">
        <v>517.54577478623901</v>
      </c>
      <c r="D199">
        <v>13.866035303819499</v>
      </c>
      <c r="E199">
        <v>0</v>
      </c>
      <c r="F199">
        <v>345.42222336743498</v>
      </c>
      <c r="G199">
        <v>0</v>
      </c>
      <c r="H199">
        <v>0</v>
      </c>
      <c r="I199">
        <v>0</v>
      </c>
      <c r="J199">
        <f t="shared" si="12"/>
        <v>13.866035303819499</v>
      </c>
      <c r="K199">
        <f t="shared" si="13"/>
        <v>0</v>
      </c>
      <c r="L199">
        <f t="shared" si="14"/>
        <v>0.69421542243224899</v>
      </c>
      <c r="M199">
        <f t="shared" si="15"/>
        <v>876.83403345749343</v>
      </c>
    </row>
    <row r="200" spans="1:21" x14ac:dyDescent="0.2">
      <c r="A200" t="s">
        <v>198</v>
      </c>
      <c r="B200">
        <v>0</v>
      </c>
      <c r="C200">
        <v>718.41407608461202</v>
      </c>
      <c r="D200">
        <v>0</v>
      </c>
      <c r="E200">
        <v>11.449246585939401</v>
      </c>
      <c r="F200">
        <v>554.88946928157497</v>
      </c>
      <c r="G200">
        <v>4.4278248788547199</v>
      </c>
      <c r="H200">
        <v>0</v>
      </c>
      <c r="I200">
        <v>31.880626943200799</v>
      </c>
      <c r="J200">
        <f t="shared" si="12"/>
        <v>11.449246585939401</v>
      </c>
      <c r="K200">
        <f t="shared" si="13"/>
        <v>31.880626943200799</v>
      </c>
      <c r="L200">
        <f t="shared" si="14"/>
        <v>0.78831795578684227</v>
      </c>
      <c r="M200">
        <f t="shared" si="15"/>
        <v>1321.0612437741815</v>
      </c>
      <c r="N200">
        <f>AVERAGE(C200:C202)</f>
        <v>728.82711018576072</v>
      </c>
      <c r="O200">
        <f>AVERAGE(J200:J202)</f>
        <v>13.387334291237565</v>
      </c>
      <c r="P200">
        <f>AVERAGE(F200:F202)</f>
        <v>563.34325457326861</v>
      </c>
      <c r="Q200">
        <f>AVERAGE(K200:K202)</f>
        <v>31.813695557474762</v>
      </c>
      <c r="R200">
        <f>AVERAGE(L200:L202)</f>
        <v>0.79134845900815909</v>
      </c>
      <c r="S200">
        <f>AVERAGE(M200:M202)</f>
        <v>1338.8473362340262</v>
      </c>
      <c r="T200" t="str">
        <f>A200</f>
        <v>l3.3</v>
      </c>
      <c r="U200" t="str">
        <f>LEFT(T200,1)&amp;RIGHT(LEFT(T200,2),1)+17</f>
        <v>l20</v>
      </c>
    </row>
    <row r="201" spans="1:21" x14ac:dyDescent="0.2">
      <c r="A201" t="s">
        <v>199</v>
      </c>
      <c r="B201">
        <v>0</v>
      </c>
      <c r="C201">
        <v>728.92389123223802</v>
      </c>
      <c r="D201">
        <v>0</v>
      </c>
      <c r="E201">
        <v>12.0852131956742</v>
      </c>
      <c r="F201">
        <v>574.71090328748301</v>
      </c>
      <c r="G201">
        <v>0</v>
      </c>
      <c r="H201">
        <v>0</v>
      </c>
      <c r="I201">
        <v>30.663252217175199</v>
      </c>
      <c r="J201">
        <f t="shared" si="12"/>
        <v>12.0852131956742</v>
      </c>
      <c r="K201">
        <f t="shared" si="13"/>
        <v>30.663252217175199</v>
      </c>
      <c r="L201">
        <f t="shared" si="14"/>
        <v>0.8050169894845739</v>
      </c>
      <c r="M201">
        <f t="shared" si="15"/>
        <v>1346.3832599325704</v>
      </c>
    </row>
    <row r="202" spans="1:21" x14ac:dyDescent="0.2">
      <c r="A202" t="s">
        <v>200</v>
      </c>
      <c r="B202">
        <v>0</v>
      </c>
      <c r="C202">
        <v>739.143363240432</v>
      </c>
      <c r="D202">
        <v>0</v>
      </c>
      <c r="E202">
        <v>16.627543092099099</v>
      </c>
      <c r="F202">
        <v>560.42939115074796</v>
      </c>
      <c r="G202">
        <v>0</v>
      </c>
      <c r="H202">
        <v>0</v>
      </c>
      <c r="I202">
        <v>32.897207512048297</v>
      </c>
      <c r="J202">
        <f t="shared" si="12"/>
        <v>16.627543092099099</v>
      </c>
      <c r="K202">
        <f t="shared" si="13"/>
        <v>32.897207512048297</v>
      </c>
      <c r="L202">
        <f t="shared" si="14"/>
        <v>0.78071043175306076</v>
      </c>
      <c r="M202">
        <f t="shared" si="15"/>
        <v>1349.0975049953272</v>
      </c>
    </row>
    <row r="203" spans="1:21" x14ac:dyDescent="0.2">
      <c r="A203" t="s">
        <v>201</v>
      </c>
      <c r="B203">
        <v>0</v>
      </c>
      <c r="C203">
        <v>522.00497987369795</v>
      </c>
      <c r="D203">
        <v>10.641903649272599</v>
      </c>
      <c r="E203">
        <v>0</v>
      </c>
      <c r="F203">
        <v>402.048898427437</v>
      </c>
      <c r="G203">
        <v>0</v>
      </c>
      <c r="H203">
        <v>0</v>
      </c>
      <c r="I203">
        <v>0</v>
      </c>
      <c r="J203">
        <f t="shared" si="12"/>
        <v>10.641903649272599</v>
      </c>
      <c r="K203">
        <f t="shared" si="13"/>
        <v>0</v>
      </c>
      <c r="L203">
        <f t="shared" si="14"/>
        <v>0.79058786407854276</v>
      </c>
      <c r="M203">
        <f t="shared" si="15"/>
        <v>934.69578195040754</v>
      </c>
      <c r="N203">
        <f>AVERAGE(C203:C205)</f>
        <v>544.07925418844468</v>
      </c>
      <c r="O203">
        <f>AVERAGE(J203:J205)</f>
        <v>3.5473012164241999</v>
      </c>
      <c r="P203">
        <f>AVERAGE(F203:F205)</f>
        <v>373.94759248487566</v>
      </c>
      <c r="Q203">
        <f>AVERAGE(K203:K205)</f>
        <v>3.9938647112025509</v>
      </c>
      <c r="R203">
        <f>AVERAGE(L203:L205)</f>
        <v>0.69647051872442278</v>
      </c>
      <c r="S203">
        <f>AVERAGE(M203:M205)</f>
        <v>928.73883878599861</v>
      </c>
      <c r="T203" t="str">
        <f>A203</f>
        <v>d6.3</v>
      </c>
      <c r="U203" t="str">
        <f>LEFT(T203,1)&amp;RIGHT(LEFT(T203,2),1)+17</f>
        <v>d23</v>
      </c>
    </row>
    <row r="204" spans="1:21" x14ac:dyDescent="0.2">
      <c r="A204" t="s">
        <v>202</v>
      </c>
      <c r="B204">
        <v>0</v>
      </c>
      <c r="C204">
        <v>542.39240120463603</v>
      </c>
      <c r="D204">
        <v>0</v>
      </c>
      <c r="E204">
        <v>0</v>
      </c>
      <c r="F204">
        <v>377.90724878951897</v>
      </c>
      <c r="G204">
        <v>0</v>
      </c>
      <c r="H204">
        <v>0</v>
      </c>
      <c r="I204">
        <v>0</v>
      </c>
      <c r="J204">
        <f t="shared" si="12"/>
        <v>0</v>
      </c>
      <c r="K204">
        <f t="shared" si="13"/>
        <v>0</v>
      </c>
      <c r="L204">
        <f t="shared" si="14"/>
        <v>0.69674141442652804</v>
      </c>
      <c r="M204">
        <f t="shared" si="15"/>
        <v>920.29964999415506</v>
      </c>
    </row>
    <row r="205" spans="1:21" x14ac:dyDescent="0.2">
      <c r="A205" t="s">
        <v>203</v>
      </c>
      <c r="B205">
        <v>11.420569675192599</v>
      </c>
      <c r="C205">
        <v>567.84038148699995</v>
      </c>
      <c r="D205">
        <v>0</v>
      </c>
      <c r="E205">
        <v>0</v>
      </c>
      <c r="F205">
        <v>341.886630237671</v>
      </c>
      <c r="G205">
        <v>9.5124785551545994</v>
      </c>
      <c r="H205">
        <v>0</v>
      </c>
      <c r="I205">
        <v>0.561024458415053</v>
      </c>
      <c r="J205">
        <f t="shared" si="12"/>
        <v>0</v>
      </c>
      <c r="K205">
        <f t="shared" si="13"/>
        <v>11.981594133607652</v>
      </c>
      <c r="L205">
        <f t="shared" si="14"/>
        <v>0.60208227766819733</v>
      </c>
      <c r="M205">
        <f t="shared" si="15"/>
        <v>931.22108441343335</v>
      </c>
    </row>
    <row r="206" spans="1:21" x14ac:dyDescent="0.2">
      <c r="A206" t="s">
        <v>204</v>
      </c>
      <c r="B206">
        <v>0</v>
      </c>
      <c r="C206">
        <v>452.04148595275802</v>
      </c>
      <c r="D206">
        <v>0</v>
      </c>
      <c r="E206">
        <v>13.8015765333729</v>
      </c>
      <c r="F206">
        <v>387.158151940381</v>
      </c>
      <c r="G206">
        <v>0</v>
      </c>
      <c r="H206">
        <v>0</v>
      </c>
      <c r="I206">
        <v>7.12415799533761</v>
      </c>
      <c r="J206">
        <f t="shared" si="12"/>
        <v>13.8015765333729</v>
      </c>
      <c r="K206">
        <f t="shared" si="13"/>
        <v>7.12415799533761</v>
      </c>
      <c r="L206">
        <f t="shared" si="14"/>
        <v>0.88699763391994824</v>
      </c>
      <c r="M206">
        <f t="shared" si="15"/>
        <v>860.12537242184953</v>
      </c>
      <c r="N206">
        <f>AVERAGE(C206:C208)</f>
        <v>457.88350790020104</v>
      </c>
      <c r="O206">
        <f>AVERAGE(J206:J208)</f>
        <v>13.175645227194281</v>
      </c>
      <c r="P206">
        <f>AVERAGE(F206:F208)</f>
        <v>398.21070787462571</v>
      </c>
      <c r="Q206">
        <f>AVERAGE(K206:K208)</f>
        <v>7.1588090965169231</v>
      </c>
      <c r="R206">
        <f>AVERAGE(L206:L208)</f>
        <v>0.89904204299109258</v>
      </c>
      <c r="S206">
        <f>AVERAGE(M206:M208)</f>
        <v>876.42867009853796</v>
      </c>
      <c r="T206" t="str">
        <f>A206</f>
        <v>l1.3</v>
      </c>
      <c r="U206" t="str">
        <f>LEFT(T206,1)&amp;RIGHT(LEFT(T206,2),1)+17</f>
        <v>l18</v>
      </c>
    </row>
    <row r="207" spans="1:21" x14ac:dyDescent="0.2">
      <c r="A207" t="s">
        <v>205</v>
      </c>
      <c r="B207">
        <v>0</v>
      </c>
      <c r="C207">
        <v>450.674636675557</v>
      </c>
      <c r="D207">
        <v>1.0917100088031799</v>
      </c>
      <c r="E207">
        <v>14.953114364438401</v>
      </c>
      <c r="F207">
        <v>412.222245769295</v>
      </c>
      <c r="G207">
        <v>0</v>
      </c>
      <c r="H207">
        <v>0</v>
      </c>
      <c r="I207">
        <v>2.5570595583154598</v>
      </c>
      <c r="J207">
        <f t="shared" si="12"/>
        <v>16.044824373241582</v>
      </c>
      <c r="K207">
        <f t="shared" si="13"/>
        <v>2.5570595583154598</v>
      </c>
      <c r="L207">
        <f t="shared" si="14"/>
        <v>0.95027994763958334</v>
      </c>
      <c r="M207">
        <f t="shared" si="15"/>
        <v>881.49876637640909</v>
      </c>
    </row>
    <row r="208" spans="1:21" x14ac:dyDescent="0.2">
      <c r="A208" t="s">
        <v>206</v>
      </c>
      <c r="B208">
        <v>0</v>
      </c>
      <c r="C208">
        <v>470.93440107228798</v>
      </c>
      <c r="D208">
        <v>0</v>
      </c>
      <c r="E208">
        <v>9.6805347749683595</v>
      </c>
      <c r="F208">
        <v>395.25172591420102</v>
      </c>
      <c r="G208">
        <v>0</v>
      </c>
      <c r="H208">
        <v>0</v>
      </c>
      <c r="I208">
        <v>11.7952097358977</v>
      </c>
      <c r="J208">
        <f t="shared" si="12"/>
        <v>9.6805347749683595</v>
      </c>
      <c r="K208">
        <f t="shared" si="13"/>
        <v>11.7952097358977</v>
      </c>
      <c r="L208">
        <f t="shared" si="14"/>
        <v>0.85984854741374617</v>
      </c>
      <c r="M208">
        <f t="shared" si="15"/>
        <v>887.66187149735515</v>
      </c>
    </row>
    <row r="209" spans="1:21" x14ac:dyDescent="0.2">
      <c r="A209" t="s">
        <v>207</v>
      </c>
      <c r="B209">
        <v>0</v>
      </c>
      <c r="C209">
        <v>483.643880806472</v>
      </c>
      <c r="D209">
        <v>0</v>
      </c>
      <c r="E209">
        <v>6.9228786630969301</v>
      </c>
      <c r="F209">
        <v>417.54872943972998</v>
      </c>
      <c r="G209">
        <v>0</v>
      </c>
      <c r="H209">
        <v>0</v>
      </c>
      <c r="I209">
        <v>3.2256728028497501</v>
      </c>
      <c r="J209">
        <f t="shared" si="12"/>
        <v>6.9228786630969301</v>
      </c>
      <c r="K209">
        <f t="shared" si="13"/>
        <v>3.2256728028497501</v>
      </c>
      <c r="L209">
        <f t="shared" si="14"/>
        <v>0.87765321747692571</v>
      </c>
      <c r="M209">
        <f t="shared" si="15"/>
        <v>911.34116171214862</v>
      </c>
      <c r="N209">
        <f>AVERAGE(C209:C211)</f>
        <v>468.02449071427901</v>
      </c>
      <c r="O209">
        <f>AVERAGE(J209:J211)</f>
        <v>10.614486277832704</v>
      </c>
      <c r="P209">
        <f>AVERAGE(F209:F211)</f>
        <v>428.08484756897161</v>
      </c>
      <c r="Q209">
        <f>AVERAGE(K209:K211)</f>
        <v>1.1102806708181012</v>
      </c>
      <c r="R209">
        <f>AVERAGE(L209:L211)</f>
        <v>0.93834785992124026</v>
      </c>
      <c r="S209">
        <f>AVERAGE(M209:M211)</f>
        <v>907.8341052319015</v>
      </c>
      <c r="T209" t="str">
        <f>A209</f>
        <v>h5.3</v>
      </c>
      <c r="U209" t="str">
        <f>LEFT(T209,1)&amp;RIGHT(LEFT(T209,2),1)+17</f>
        <v>h22</v>
      </c>
    </row>
    <row r="210" spans="1:21" x14ac:dyDescent="0.2">
      <c r="A210" t="s">
        <v>208</v>
      </c>
      <c r="B210">
        <v>0</v>
      </c>
      <c r="C210">
        <v>459.36536140128902</v>
      </c>
      <c r="D210">
        <v>12.7943428951031</v>
      </c>
      <c r="E210">
        <v>0</v>
      </c>
      <c r="F210">
        <v>429.30184360620098</v>
      </c>
      <c r="G210">
        <v>0</v>
      </c>
      <c r="H210">
        <v>0</v>
      </c>
      <c r="I210">
        <v>0.105169209604554</v>
      </c>
      <c r="J210">
        <f t="shared" si="12"/>
        <v>12.7943428951031</v>
      </c>
      <c r="K210">
        <f t="shared" si="13"/>
        <v>0.105169209604554</v>
      </c>
      <c r="L210">
        <f t="shared" si="14"/>
        <v>0.96240644952569887</v>
      </c>
      <c r="M210">
        <f t="shared" si="15"/>
        <v>901.56671711219769</v>
      </c>
    </row>
    <row r="211" spans="1:21" x14ac:dyDescent="0.2">
      <c r="A211" t="s">
        <v>209</v>
      </c>
      <c r="B211">
        <v>0</v>
      </c>
      <c r="C211">
        <v>461.06422993507601</v>
      </c>
      <c r="D211">
        <v>10.4065107881197</v>
      </c>
      <c r="E211">
        <v>1.7197264871783799</v>
      </c>
      <c r="F211">
        <v>437.40396966098399</v>
      </c>
      <c r="G211">
        <v>0</v>
      </c>
      <c r="H211">
        <v>0</v>
      </c>
      <c r="I211">
        <v>0</v>
      </c>
      <c r="J211">
        <f t="shared" si="12"/>
        <v>12.126237275298081</v>
      </c>
      <c r="K211">
        <f t="shared" si="13"/>
        <v>0</v>
      </c>
      <c r="L211">
        <f t="shared" si="14"/>
        <v>0.97498391276109597</v>
      </c>
      <c r="M211">
        <f t="shared" si="15"/>
        <v>910.59443687135808</v>
      </c>
    </row>
    <row r="212" spans="1:21" x14ac:dyDescent="0.2">
      <c r="A212" t="s">
        <v>210</v>
      </c>
      <c r="B212">
        <v>0</v>
      </c>
      <c r="C212">
        <v>529.86019698258895</v>
      </c>
      <c r="D212">
        <v>0</v>
      </c>
      <c r="E212">
        <v>27.059502777500398</v>
      </c>
      <c r="F212">
        <v>510.13590664672302</v>
      </c>
      <c r="G212">
        <v>0</v>
      </c>
      <c r="H212">
        <v>0</v>
      </c>
      <c r="I212">
        <v>6.9942539215529296</v>
      </c>
      <c r="J212">
        <f t="shared" si="12"/>
        <v>27.059502777500398</v>
      </c>
      <c r="K212">
        <f t="shared" si="13"/>
        <v>6.9942539215529296</v>
      </c>
      <c r="L212">
        <f t="shared" si="14"/>
        <v>1.0138436751494195</v>
      </c>
      <c r="M212">
        <f t="shared" si="15"/>
        <v>1074.0498603283652</v>
      </c>
      <c r="N212">
        <f>AVERAGE(C212:C214)</f>
        <v>527.36825199905434</v>
      </c>
      <c r="O212">
        <f>AVERAGE(J212:J214)</f>
        <v>26.8111782923508</v>
      </c>
      <c r="P212">
        <f>AVERAGE(F212:F214)</f>
        <v>508.75529587902366</v>
      </c>
      <c r="Q212">
        <f>AVERAGE(K212:K214)</f>
        <v>5.3544387185915356</v>
      </c>
      <c r="R212">
        <f>AVERAGE(L212:L214)</f>
        <v>1.0154022615632214</v>
      </c>
      <c r="S212">
        <f>AVERAGE(M212:M214)</f>
        <v>1068.2891648890202</v>
      </c>
      <c r="T212" t="str">
        <f>A212</f>
        <v>l8.3</v>
      </c>
      <c r="U212" t="str">
        <f>LEFT(T212,1)&amp;RIGHT(LEFT(T212,2),1)+17</f>
        <v>l25</v>
      </c>
    </row>
    <row r="213" spans="1:21" x14ac:dyDescent="0.2">
      <c r="A213" t="s">
        <v>211</v>
      </c>
      <c r="B213">
        <v>0</v>
      </c>
      <c r="C213">
        <v>540.05314943527503</v>
      </c>
      <c r="D213">
        <v>0</v>
      </c>
      <c r="E213">
        <v>26.043395602701899</v>
      </c>
      <c r="F213">
        <v>527.25529798975595</v>
      </c>
      <c r="G213">
        <v>0</v>
      </c>
      <c r="H213">
        <v>0</v>
      </c>
      <c r="I213">
        <v>6.2815507932450103</v>
      </c>
      <c r="J213">
        <f t="shared" si="12"/>
        <v>26.043395602701899</v>
      </c>
      <c r="K213">
        <f t="shared" si="13"/>
        <v>6.2815507932450103</v>
      </c>
      <c r="L213">
        <f t="shared" si="14"/>
        <v>1.0245263714710922</v>
      </c>
      <c r="M213">
        <f t="shared" si="15"/>
        <v>1099.633393820978</v>
      </c>
    </row>
    <row r="214" spans="1:21" x14ac:dyDescent="0.2">
      <c r="A214" t="s">
        <v>212</v>
      </c>
      <c r="B214">
        <v>0</v>
      </c>
      <c r="C214">
        <v>512.19140957929903</v>
      </c>
      <c r="D214">
        <v>0</v>
      </c>
      <c r="E214">
        <v>27.330636496850101</v>
      </c>
      <c r="F214">
        <v>488.87468300059197</v>
      </c>
      <c r="G214">
        <v>0</v>
      </c>
      <c r="H214">
        <v>0</v>
      </c>
      <c r="I214">
        <v>2.7875114409766701</v>
      </c>
      <c r="J214">
        <f t="shared" si="12"/>
        <v>27.330636496850101</v>
      </c>
      <c r="K214">
        <f t="shared" si="13"/>
        <v>2.7875114409766701</v>
      </c>
      <c r="L214">
        <f t="shared" si="14"/>
        <v>1.0078367380691524</v>
      </c>
      <c r="M214">
        <f t="shared" si="15"/>
        <v>1031.1842405177176</v>
      </c>
    </row>
    <row r="215" spans="1:21" x14ac:dyDescent="0.2">
      <c r="A215" t="s">
        <v>213</v>
      </c>
      <c r="B215">
        <v>0</v>
      </c>
      <c r="C215">
        <v>272.05953852835199</v>
      </c>
      <c r="D215">
        <v>1.0850883830655</v>
      </c>
      <c r="E215">
        <v>1.9980705865847599</v>
      </c>
      <c r="F215">
        <v>294.70356562988297</v>
      </c>
      <c r="G215">
        <v>0</v>
      </c>
      <c r="H215">
        <v>0</v>
      </c>
      <c r="I215">
        <v>0</v>
      </c>
      <c r="J215">
        <f t="shared" si="12"/>
        <v>3.0831589696502597</v>
      </c>
      <c r="K215">
        <f t="shared" si="13"/>
        <v>0</v>
      </c>
      <c r="L215">
        <f t="shared" si="14"/>
        <v>1.0945645435199476</v>
      </c>
      <c r="M215">
        <f t="shared" si="15"/>
        <v>569.84626312788532</v>
      </c>
      <c r="N215">
        <f>AVERAGE(C216:C217)</f>
        <v>285.198540647605</v>
      </c>
      <c r="O215">
        <f>AVERAGE(J216:J217)</f>
        <v>0</v>
      </c>
      <c r="P215">
        <f>AVERAGE(F216:F217)</f>
        <v>253.35481383717601</v>
      </c>
      <c r="Q215">
        <f>AVERAGE(K216:K217)</f>
        <v>6.39831191213728</v>
      </c>
      <c r="R215">
        <f>AVERAGE(L216:L217)</f>
        <v>0.8885368859642131</v>
      </c>
      <c r="S215">
        <f>AVERAGE(M216:M217)</f>
        <v>597.79759598437965</v>
      </c>
      <c r="T215" t="str">
        <f>A215</f>
        <v>h2.3</v>
      </c>
      <c r="U215" t="str">
        <f>LEFT(T215,1)&amp;RIGHT(LEFT(T215,2),1)+17</f>
        <v>h19</v>
      </c>
    </row>
    <row r="216" spans="1:21" x14ac:dyDescent="0.2">
      <c r="A216" t="s">
        <v>214</v>
      </c>
      <c r="B216">
        <v>0</v>
      </c>
      <c r="C216">
        <v>282.17500980548601</v>
      </c>
      <c r="D216">
        <v>0</v>
      </c>
      <c r="E216">
        <v>0</v>
      </c>
      <c r="F216">
        <v>255.81939436428601</v>
      </c>
      <c r="G216">
        <v>45.115351844646099</v>
      </c>
      <c r="H216">
        <v>0</v>
      </c>
      <c r="I216">
        <v>6.5643093400172701</v>
      </c>
      <c r="J216">
        <f t="shared" si="12"/>
        <v>0</v>
      </c>
      <c r="K216">
        <f t="shared" si="13"/>
        <v>6.5643093400172701</v>
      </c>
      <c r="L216">
        <f t="shared" si="14"/>
        <v>0.90659833604907847</v>
      </c>
      <c r="M216">
        <f t="shared" si="15"/>
        <v>589.67406535443536</v>
      </c>
    </row>
    <row r="217" spans="1:21" x14ac:dyDescent="0.2">
      <c r="A217" t="s">
        <v>215</v>
      </c>
      <c r="B217">
        <v>0</v>
      </c>
      <c r="C217">
        <v>288.22207148972399</v>
      </c>
      <c r="D217">
        <v>0</v>
      </c>
      <c r="E217">
        <v>0</v>
      </c>
      <c r="F217">
        <v>250.89023331006601</v>
      </c>
      <c r="G217">
        <v>60.576507330276698</v>
      </c>
      <c r="H217">
        <v>0</v>
      </c>
      <c r="I217">
        <v>6.23231448425729</v>
      </c>
      <c r="J217">
        <f t="shared" si="12"/>
        <v>0</v>
      </c>
      <c r="K217">
        <f t="shared" si="13"/>
        <v>6.23231448425729</v>
      </c>
      <c r="L217">
        <f t="shared" si="14"/>
        <v>0.87047543587934773</v>
      </c>
      <c r="M217">
        <f t="shared" si="15"/>
        <v>605.92112661432395</v>
      </c>
    </row>
    <row r="218" spans="1:21" x14ac:dyDescent="0.2">
      <c r="A218" t="s">
        <v>216</v>
      </c>
      <c r="B218">
        <v>0</v>
      </c>
      <c r="C218">
        <v>462.89057096347801</v>
      </c>
      <c r="D218">
        <v>14.2928084485726</v>
      </c>
      <c r="E218">
        <v>0</v>
      </c>
      <c r="F218">
        <v>305.25028359290002</v>
      </c>
      <c r="G218">
        <v>0</v>
      </c>
      <c r="H218">
        <v>0</v>
      </c>
      <c r="I218">
        <v>0</v>
      </c>
      <c r="J218">
        <f t="shared" si="12"/>
        <v>14.2928084485726</v>
      </c>
      <c r="K218">
        <f t="shared" si="13"/>
        <v>0</v>
      </c>
      <c r="L218">
        <f t="shared" si="14"/>
        <v>0.69032102204277679</v>
      </c>
      <c r="M218">
        <f t="shared" si="15"/>
        <v>782.43366300495063</v>
      </c>
      <c r="N218">
        <f>AVERAGE(C219:C220)</f>
        <v>506.57676183973103</v>
      </c>
      <c r="O218">
        <f>AVERAGE(J219:J220)</f>
        <v>5.4836704997059069</v>
      </c>
      <c r="P218">
        <f>AVERAGE(F219:F220)</f>
        <v>321.84618954730502</v>
      </c>
      <c r="Q218">
        <f>AVERAGE(K219:K220)</f>
        <v>0</v>
      </c>
      <c r="R218">
        <f>AVERAGE(L219:L220)</f>
        <v>0.64616924264586573</v>
      </c>
      <c r="S218">
        <f>AVERAGE(M219:M220)</f>
        <v>833.90662188674196</v>
      </c>
      <c r="T218" t="str">
        <f>A218</f>
        <v>d2.3</v>
      </c>
      <c r="U218" t="str">
        <f>LEFT(T218,1)&amp;RIGHT(LEFT(T218,2),1)+17</f>
        <v>d19</v>
      </c>
    </row>
    <row r="219" spans="1:21" x14ac:dyDescent="0.2">
      <c r="A219" t="s">
        <v>217</v>
      </c>
      <c r="B219">
        <v>0</v>
      </c>
      <c r="C219">
        <v>502.48149457395499</v>
      </c>
      <c r="D219">
        <v>0</v>
      </c>
      <c r="E219">
        <v>5.2231738996525401</v>
      </c>
      <c r="F219">
        <v>320.01245228107001</v>
      </c>
      <c r="G219">
        <v>0</v>
      </c>
      <c r="H219">
        <v>0</v>
      </c>
      <c r="I219">
        <v>0</v>
      </c>
      <c r="J219">
        <f t="shared" si="12"/>
        <v>5.2231738996525401</v>
      </c>
      <c r="K219">
        <f t="shared" si="13"/>
        <v>0</v>
      </c>
      <c r="L219">
        <f t="shared" si="14"/>
        <v>0.64725891339836095</v>
      </c>
      <c r="M219">
        <f t="shared" si="15"/>
        <v>827.71712075467758</v>
      </c>
    </row>
    <row r="220" spans="1:21" x14ac:dyDescent="0.2">
      <c r="A220" t="s">
        <v>218</v>
      </c>
      <c r="B220">
        <v>0</v>
      </c>
      <c r="C220">
        <v>510.67202910550702</v>
      </c>
      <c r="D220">
        <v>0.79759294678884296</v>
      </c>
      <c r="E220">
        <v>4.9465741529704301</v>
      </c>
      <c r="F220">
        <v>323.67992681354002</v>
      </c>
      <c r="G220">
        <v>0</v>
      </c>
      <c r="H220">
        <v>0</v>
      </c>
      <c r="I220">
        <v>0</v>
      </c>
      <c r="J220">
        <f t="shared" si="12"/>
        <v>5.7441670997592729</v>
      </c>
      <c r="K220">
        <f t="shared" si="13"/>
        <v>0</v>
      </c>
      <c r="L220">
        <f t="shared" si="14"/>
        <v>0.64507957189337051</v>
      </c>
      <c r="M220">
        <f t="shared" si="15"/>
        <v>840.09612301880634</v>
      </c>
    </row>
    <row r="221" spans="1:21" x14ac:dyDescent="0.2">
      <c r="A221" t="s">
        <v>219</v>
      </c>
      <c r="B221">
        <v>0</v>
      </c>
      <c r="C221">
        <v>464.46600465838702</v>
      </c>
      <c r="D221">
        <v>10.8003088497852</v>
      </c>
      <c r="E221">
        <v>0</v>
      </c>
      <c r="F221">
        <v>348.86433750254599</v>
      </c>
      <c r="G221">
        <v>0</v>
      </c>
      <c r="H221">
        <v>0</v>
      </c>
      <c r="I221">
        <v>0</v>
      </c>
      <c r="J221">
        <f t="shared" si="12"/>
        <v>10.8003088497852</v>
      </c>
      <c r="K221">
        <f t="shared" si="13"/>
        <v>0</v>
      </c>
      <c r="L221">
        <f t="shared" si="14"/>
        <v>0.7743616168784262</v>
      </c>
      <c r="M221">
        <f t="shared" si="15"/>
        <v>824.13065101071822</v>
      </c>
      <c r="N221">
        <f>AVERAGE(C221:C223)</f>
        <v>463.89970627220299</v>
      </c>
      <c r="O221">
        <f>AVERAGE(J221:J223)</f>
        <v>13.239653896503265</v>
      </c>
      <c r="P221">
        <f>AVERAGE(F221:F223)</f>
        <v>349.06026177757667</v>
      </c>
      <c r="Q221">
        <f>AVERAGE(K221:K223)</f>
        <v>0</v>
      </c>
      <c r="R221">
        <f>AVERAGE(L221:L223)</f>
        <v>0.78099194941758865</v>
      </c>
      <c r="S221">
        <f>AVERAGE(M221:M223)</f>
        <v>826.19962194628295</v>
      </c>
      <c r="T221" t="str">
        <f>A221</f>
        <v>d5.3</v>
      </c>
      <c r="U221" t="str">
        <f>LEFT(T221,1)&amp;RIGHT(LEFT(T221,2),1)+17</f>
        <v>d22</v>
      </c>
    </row>
    <row r="222" spans="1:21" x14ac:dyDescent="0.2">
      <c r="A222" t="s">
        <v>220</v>
      </c>
      <c r="B222">
        <v>0</v>
      </c>
      <c r="C222">
        <v>463.58325769537601</v>
      </c>
      <c r="D222">
        <v>13.927837761533199</v>
      </c>
      <c r="E222">
        <v>0</v>
      </c>
      <c r="F222">
        <v>352.64767885745403</v>
      </c>
      <c r="G222">
        <v>0</v>
      </c>
      <c r="H222">
        <v>0</v>
      </c>
      <c r="I222">
        <v>0</v>
      </c>
      <c r="J222">
        <f t="shared" si="12"/>
        <v>13.927837761533199</v>
      </c>
      <c r="K222">
        <f t="shared" si="13"/>
        <v>0</v>
      </c>
      <c r="L222">
        <f t="shared" si="14"/>
        <v>0.7907436485979974</v>
      </c>
      <c r="M222">
        <f t="shared" si="15"/>
        <v>830.1587743143632</v>
      </c>
    </row>
    <row r="223" spans="1:21" x14ac:dyDescent="0.2">
      <c r="A223" t="s">
        <v>221</v>
      </c>
      <c r="B223">
        <v>0</v>
      </c>
      <c r="C223">
        <v>463.649856462846</v>
      </c>
      <c r="D223">
        <v>14.9908150781914</v>
      </c>
      <c r="E223">
        <v>0</v>
      </c>
      <c r="F223">
        <v>345.66876897272999</v>
      </c>
      <c r="G223">
        <v>0</v>
      </c>
      <c r="H223">
        <v>0</v>
      </c>
      <c r="I223">
        <v>0</v>
      </c>
      <c r="J223">
        <f t="shared" si="12"/>
        <v>14.9908150781914</v>
      </c>
      <c r="K223">
        <f t="shared" si="13"/>
        <v>0</v>
      </c>
      <c r="L223">
        <f t="shared" si="14"/>
        <v>0.77787058277634213</v>
      </c>
      <c r="M223">
        <f t="shared" si="15"/>
        <v>824.30944051376741</v>
      </c>
    </row>
    <row r="224" spans="1:21" x14ac:dyDescent="0.2">
      <c r="A224" t="s">
        <v>222</v>
      </c>
      <c r="B224">
        <v>0</v>
      </c>
      <c r="C224">
        <v>613.74369144466004</v>
      </c>
      <c r="D224">
        <v>0</v>
      </c>
      <c r="E224">
        <v>25.634440304957302</v>
      </c>
      <c r="F224">
        <v>547.65710637510006</v>
      </c>
      <c r="G224">
        <v>83.512425241450998</v>
      </c>
      <c r="H224">
        <v>0</v>
      </c>
      <c r="I224">
        <v>54.980806277206099</v>
      </c>
      <c r="J224">
        <f t="shared" si="12"/>
        <v>25.634440304957302</v>
      </c>
      <c r="K224">
        <f t="shared" si="13"/>
        <v>54.980806277206099</v>
      </c>
      <c r="L224">
        <f t="shared" si="14"/>
        <v>0.93408951435511378</v>
      </c>
      <c r="M224">
        <f t="shared" si="15"/>
        <v>1325.5284696433744</v>
      </c>
      <c r="N224">
        <f>AVERAGE(C224:C226)</f>
        <v>610.01833223866026</v>
      </c>
      <c r="O224">
        <f>AVERAGE(J224:J226)</f>
        <v>25.687467209033169</v>
      </c>
      <c r="P224">
        <f>AVERAGE(F224:F226)</f>
        <v>549.03153854235063</v>
      </c>
      <c r="Q224">
        <f>AVERAGE(K224:K226)</f>
        <v>52.434913720293274</v>
      </c>
      <c r="R224">
        <f>AVERAGE(L224:L226)</f>
        <v>0.942137084069126</v>
      </c>
      <c r="S224">
        <f>AVERAGE(M224:M226)</f>
        <v>1322.5579948414634</v>
      </c>
      <c r="T224" t="str">
        <f>A224</f>
        <v>p5.3</v>
      </c>
      <c r="U224" t="str">
        <f>LEFT(T224,1)&amp;RIGHT(LEFT(T224,2),1)+17</f>
        <v>p22</v>
      </c>
    </row>
    <row r="225" spans="1:21" x14ac:dyDescent="0.2">
      <c r="A225" t="s">
        <v>223</v>
      </c>
      <c r="B225">
        <v>0</v>
      </c>
      <c r="C225">
        <v>609.869354520103</v>
      </c>
      <c r="D225">
        <v>0</v>
      </c>
      <c r="E225">
        <v>25.259650784337701</v>
      </c>
      <c r="F225">
        <v>558.76949484848296</v>
      </c>
      <c r="G225">
        <v>90.749805162426796</v>
      </c>
      <c r="H225">
        <v>0</v>
      </c>
      <c r="I225">
        <v>51.833619295480702</v>
      </c>
      <c r="J225">
        <f t="shared" si="12"/>
        <v>25.259650784337701</v>
      </c>
      <c r="K225">
        <f t="shared" si="13"/>
        <v>51.833619295480702</v>
      </c>
      <c r="L225">
        <f t="shared" si="14"/>
        <v>0.95762992730202756</v>
      </c>
      <c r="M225">
        <f t="shared" si="15"/>
        <v>1336.4819246108311</v>
      </c>
    </row>
    <row r="226" spans="1:21" x14ac:dyDescent="0.2">
      <c r="A226" t="s">
        <v>224</v>
      </c>
      <c r="B226">
        <v>0</v>
      </c>
      <c r="C226">
        <v>606.44195075121797</v>
      </c>
      <c r="D226">
        <v>0</v>
      </c>
      <c r="E226">
        <v>26.168310537804501</v>
      </c>
      <c r="F226">
        <v>540.66801440346899</v>
      </c>
      <c r="G226">
        <v>81.894998989500493</v>
      </c>
      <c r="H226">
        <v>0</v>
      </c>
      <c r="I226">
        <v>50.490315588192999</v>
      </c>
      <c r="J226">
        <f t="shared" si="12"/>
        <v>26.168310537804501</v>
      </c>
      <c r="K226">
        <f t="shared" si="13"/>
        <v>50.490315588192999</v>
      </c>
      <c r="L226">
        <f t="shared" si="14"/>
        <v>0.93469181055023676</v>
      </c>
      <c r="M226">
        <f t="shared" si="15"/>
        <v>1305.6635902701848</v>
      </c>
    </row>
    <row r="227" spans="1:21" x14ac:dyDescent="0.2">
      <c r="A227" t="s">
        <v>225</v>
      </c>
      <c r="B227">
        <v>0</v>
      </c>
      <c r="C227">
        <v>1026.0763491446201</v>
      </c>
      <c r="D227">
        <v>0</v>
      </c>
      <c r="E227">
        <v>0</v>
      </c>
      <c r="F227">
        <v>748.49352277404796</v>
      </c>
      <c r="G227">
        <v>0</v>
      </c>
      <c r="H227">
        <v>0</v>
      </c>
      <c r="I227">
        <v>39.190789901025802</v>
      </c>
      <c r="J227">
        <f t="shared" si="12"/>
        <v>0</v>
      </c>
      <c r="K227">
        <f t="shared" si="13"/>
        <v>39.190789901025802</v>
      </c>
      <c r="L227">
        <f t="shared" si="14"/>
        <v>0.72947156748912823</v>
      </c>
      <c r="M227">
        <f t="shared" si="15"/>
        <v>1813.7606618196937</v>
      </c>
      <c r="N227">
        <f>AVERAGE(C227:C229)</f>
        <v>1046.3892562137369</v>
      </c>
      <c r="O227">
        <f>AVERAGE(J227:J229)</f>
        <v>0</v>
      </c>
      <c r="P227">
        <f>AVERAGE(F227:F229)</f>
        <v>737.51466283535729</v>
      </c>
      <c r="Q227">
        <f>AVERAGE(K227:K229)</f>
        <v>50.595338269094206</v>
      </c>
      <c r="R227">
        <f>AVERAGE(L227:L229)</f>
        <v>0.70497097296488442</v>
      </c>
      <c r="S227">
        <f>AVERAGE(M227:M229)</f>
        <v>1835.743820172974</v>
      </c>
      <c r="T227" t="str">
        <f>A227</f>
        <v>p1.3</v>
      </c>
      <c r="U227" t="str">
        <f>LEFT(T227,1)&amp;RIGHT(LEFT(T227,2),1)+17</f>
        <v>p18</v>
      </c>
    </row>
    <row r="228" spans="1:21" x14ac:dyDescent="0.2">
      <c r="A228" t="s">
        <v>226</v>
      </c>
      <c r="B228">
        <v>26.211518577173401</v>
      </c>
      <c r="C228">
        <v>1046.2334863858</v>
      </c>
      <c r="D228">
        <v>0</v>
      </c>
      <c r="E228">
        <v>0</v>
      </c>
      <c r="F228">
        <v>711.13476399906699</v>
      </c>
      <c r="G228">
        <v>3.7336885643578399</v>
      </c>
      <c r="H228">
        <v>0</v>
      </c>
      <c r="I228">
        <v>35.183107668373403</v>
      </c>
      <c r="J228">
        <f t="shared" si="12"/>
        <v>0</v>
      </c>
      <c r="K228">
        <f t="shared" si="13"/>
        <v>61.394626245546803</v>
      </c>
      <c r="L228">
        <f t="shared" si="14"/>
        <v>0.67970942743925433</v>
      </c>
      <c r="M228">
        <f t="shared" si="15"/>
        <v>1822.4965651947716</v>
      </c>
    </row>
    <row r="229" spans="1:21" x14ac:dyDescent="0.2">
      <c r="A229" t="s">
        <v>227</v>
      </c>
      <c r="B229">
        <v>0</v>
      </c>
      <c r="C229">
        <v>1066.8579331107901</v>
      </c>
      <c r="D229">
        <v>0</v>
      </c>
      <c r="E229">
        <v>0</v>
      </c>
      <c r="F229">
        <v>752.91570173295702</v>
      </c>
      <c r="G229">
        <v>0</v>
      </c>
      <c r="H229">
        <v>0</v>
      </c>
      <c r="I229">
        <v>51.20059866071</v>
      </c>
      <c r="J229">
        <f t="shared" si="12"/>
        <v>0</v>
      </c>
      <c r="K229">
        <f t="shared" si="13"/>
        <v>51.20059866071</v>
      </c>
      <c r="L229">
        <f t="shared" si="14"/>
        <v>0.70573192396627082</v>
      </c>
      <c r="M229">
        <f t="shared" si="15"/>
        <v>1870.9742335044571</v>
      </c>
    </row>
    <row r="230" spans="1:21" x14ac:dyDescent="0.2">
      <c r="A230" t="s">
        <v>228</v>
      </c>
      <c r="B230">
        <v>0</v>
      </c>
      <c r="C230">
        <v>573.91283213362101</v>
      </c>
      <c r="D230">
        <v>14.675452920691701</v>
      </c>
      <c r="E230">
        <v>0</v>
      </c>
      <c r="F230">
        <v>386.75583004674201</v>
      </c>
      <c r="G230">
        <v>0</v>
      </c>
      <c r="H230">
        <v>0</v>
      </c>
      <c r="I230">
        <v>0</v>
      </c>
      <c r="J230">
        <f t="shared" si="12"/>
        <v>14.675452920691701</v>
      </c>
      <c r="K230">
        <f t="shared" si="13"/>
        <v>0</v>
      </c>
      <c r="L230">
        <f t="shared" si="14"/>
        <v>0.69946385668890332</v>
      </c>
      <c r="M230">
        <f t="shared" si="15"/>
        <v>975.34411510105474</v>
      </c>
      <c r="N230">
        <f>AVERAGE(C230:C232)</f>
        <v>568.71333501151128</v>
      </c>
      <c r="O230">
        <f>AVERAGE(J230:J232)</f>
        <v>14.727442825105802</v>
      </c>
      <c r="P230">
        <f>AVERAGE(F230:F232)</f>
        <v>379.56704044859333</v>
      </c>
      <c r="Q230">
        <f>AVERAGE(K230:K232)</f>
        <v>0</v>
      </c>
      <c r="R230">
        <f>AVERAGE(L230:L232)</f>
        <v>0.69332531767084626</v>
      </c>
      <c r="S230">
        <f>AVERAGE(M230:M232)</f>
        <v>963.00781828521042</v>
      </c>
      <c r="T230" t="str">
        <f>A230</f>
        <v>d4.3</v>
      </c>
      <c r="U230" t="str">
        <f>LEFT(T230,1)&amp;RIGHT(LEFT(T230,2),1)+17</f>
        <v>d21</v>
      </c>
    </row>
    <row r="231" spans="1:21" x14ac:dyDescent="0.2">
      <c r="A231" t="s">
        <v>229</v>
      </c>
      <c r="B231">
        <v>0</v>
      </c>
      <c r="C231">
        <v>570.59619892263697</v>
      </c>
      <c r="D231">
        <v>10.925156853789399</v>
      </c>
      <c r="E231">
        <v>0</v>
      </c>
      <c r="F231">
        <v>378.19154981156998</v>
      </c>
      <c r="G231">
        <v>0</v>
      </c>
      <c r="H231">
        <v>0</v>
      </c>
      <c r="I231">
        <v>0</v>
      </c>
      <c r="J231">
        <f t="shared" si="12"/>
        <v>10.925156853789399</v>
      </c>
      <c r="K231">
        <f t="shared" si="13"/>
        <v>0</v>
      </c>
      <c r="L231">
        <f t="shared" si="14"/>
        <v>0.68194759691716234</v>
      </c>
      <c r="M231">
        <f t="shared" si="15"/>
        <v>959.71290558799637</v>
      </c>
    </row>
    <row r="232" spans="1:21" x14ac:dyDescent="0.2">
      <c r="A232" t="s">
        <v>230</v>
      </c>
      <c r="B232">
        <v>0</v>
      </c>
      <c r="C232">
        <v>561.63097397827596</v>
      </c>
      <c r="D232">
        <v>18.581718700836301</v>
      </c>
      <c r="E232">
        <v>0</v>
      </c>
      <c r="F232">
        <v>373.75374148746801</v>
      </c>
      <c r="G232">
        <v>0</v>
      </c>
      <c r="H232">
        <v>0</v>
      </c>
      <c r="I232">
        <v>0</v>
      </c>
      <c r="J232">
        <f t="shared" si="12"/>
        <v>18.581718700836301</v>
      </c>
      <c r="K232">
        <f t="shared" si="13"/>
        <v>0</v>
      </c>
      <c r="L232">
        <f t="shared" si="14"/>
        <v>0.69856449940647314</v>
      </c>
      <c r="M232">
        <f t="shared" si="15"/>
        <v>953.96643416658026</v>
      </c>
    </row>
    <row r="233" spans="1:21" x14ac:dyDescent="0.2">
      <c r="A233" t="s">
        <v>231</v>
      </c>
      <c r="B233">
        <v>0</v>
      </c>
      <c r="C233">
        <v>297.39259712493202</v>
      </c>
      <c r="D233">
        <v>0</v>
      </c>
      <c r="E233">
        <v>2.60662155011727</v>
      </c>
      <c r="F233">
        <v>237.01806179807599</v>
      </c>
      <c r="G233">
        <v>0</v>
      </c>
      <c r="H233">
        <v>0</v>
      </c>
      <c r="I233">
        <v>12.3617610763774</v>
      </c>
      <c r="J233">
        <f t="shared" si="12"/>
        <v>2.60662155011727</v>
      </c>
      <c r="K233">
        <f t="shared" si="13"/>
        <v>12.3617610763774</v>
      </c>
      <c r="L233">
        <f t="shared" si="14"/>
        <v>0.80575201153218023</v>
      </c>
      <c r="M233">
        <f t="shared" si="15"/>
        <v>549.37904154950274</v>
      </c>
      <c r="N233">
        <f>AVERAGE(C233:C235)</f>
        <v>294.69949144954631</v>
      </c>
      <c r="O233">
        <f>AVERAGE(J233:J235)</f>
        <v>4.7196187448348406</v>
      </c>
      <c r="P233">
        <f>AVERAGE(F233:F235)</f>
        <v>239.34265544126069</v>
      </c>
      <c r="Q233">
        <f>AVERAGE(K233:K235)</f>
        <v>9.86657789128021</v>
      </c>
      <c r="R233">
        <f>AVERAGE(L233:L235)</f>
        <v>0.8283683538950638</v>
      </c>
      <c r="S233">
        <f>AVERAGE(M233:M235)</f>
        <v>548.62834352692209</v>
      </c>
      <c r="T233" t="str">
        <f>A233</f>
        <v>h3.3</v>
      </c>
      <c r="U233" t="str">
        <f>LEFT(T233,1)&amp;RIGHT(LEFT(T233,2),1)+17</f>
        <v>h20</v>
      </c>
    </row>
    <row r="234" spans="1:21" x14ac:dyDescent="0.2">
      <c r="A234" t="s">
        <v>232</v>
      </c>
      <c r="B234">
        <v>0</v>
      </c>
      <c r="C234">
        <v>295.42798410931402</v>
      </c>
      <c r="D234">
        <v>0</v>
      </c>
      <c r="E234">
        <v>6.2843380624331404</v>
      </c>
      <c r="F234">
        <v>236.01261994972199</v>
      </c>
      <c r="G234">
        <v>0</v>
      </c>
      <c r="H234">
        <v>0</v>
      </c>
      <c r="I234">
        <v>8.0849119233088391</v>
      </c>
      <c r="J234">
        <f t="shared" si="12"/>
        <v>6.2843380624331404</v>
      </c>
      <c r="K234">
        <f t="shared" si="13"/>
        <v>8.0849119233088391</v>
      </c>
      <c r="L234">
        <f t="shared" si="14"/>
        <v>0.8201557436837148</v>
      </c>
      <c r="M234">
        <f t="shared" si="15"/>
        <v>545.80985404477804</v>
      </c>
    </row>
    <row r="235" spans="1:21" x14ac:dyDescent="0.2">
      <c r="A235" t="s">
        <v>233</v>
      </c>
      <c r="B235">
        <v>0</v>
      </c>
      <c r="C235">
        <v>291.27789311439301</v>
      </c>
      <c r="D235">
        <v>0</v>
      </c>
      <c r="E235">
        <v>5.2678966219541099</v>
      </c>
      <c r="F235">
        <v>244.997284575984</v>
      </c>
      <c r="G235">
        <v>0</v>
      </c>
      <c r="H235">
        <v>0</v>
      </c>
      <c r="I235">
        <v>9.1530606741543892</v>
      </c>
      <c r="J235">
        <f t="shared" si="12"/>
        <v>5.2678966219541099</v>
      </c>
      <c r="K235">
        <f t="shared" si="13"/>
        <v>9.1530606741543892</v>
      </c>
      <c r="L235">
        <f t="shared" si="14"/>
        <v>0.85919730646929648</v>
      </c>
      <c r="M235">
        <f t="shared" si="15"/>
        <v>550.6961349864855</v>
      </c>
    </row>
    <row r="236" spans="1:21" x14ac:dyDescent="0.2">
      <c r="A236" t="s">
        <v>234</v>
      </c>
      <c r="B236">
        <v>0</v>
      </c>
      <c r="C236">
        <v>301.50754282909099</v>
      </c>
      <c r="D236">
        <v>5.3880592264319098</v>
      </c>
      <c r="E236">
        <v>3.9049718503388799</v>
      </c>
      <c r="F236">
        <v>269.26640157743998</v>
      </c>
      <c r="G236">
        <v>0</v>
      </c>
      <c r="H236">
        <v>0</v>
      </c>
      <c r="I236">
        <v>8.8576714764413307</v>
      </c>
      <c r="J236">
        <f t="shared" si="12"/>
        <v>9.2930310767707898</v>
      </c>
      <c r="K236">
        <f t="shared" si="13"/>
        <v>8.8576714764413307</v>
      </c>
      <c r="L236">
        <f t="shared" si="14"/>
        <v>0.92388876921766316</v>
      </c>
      <c r="M236">
        <f t="shared" si="15"/>
        <v>588.92464695974309</v>
      </c>
      <c r="N236">
        <f>AVERAGE(C236:C238)</f>
        <v>300.63767888444096</v>
      </c>
      <c r="O236">
        <f>AVERAGE(J236:J238)</f>
        <v>9.3937726814207476</v>
      </c>
      <c r="P236">
        <f>AVERAGE(F236:F238)</f>
        <v>272.79944320129766</v>
      </c>
      <c r="Q236">
        <f>AVERAGE(K236:K238)</f>
        <v>7.8802320897349416</v>
      </c>
      <c r="R236">
        <f>AVERAGE(L236:L238)</f>
        <v>0.93865822813038502</v>
      </c>
      <c r="S236">
        <f>AVERAGE(M236:M238)</f>
        <v>590.71112685689423</v>
      </c>
      <c r="T236" t="str">
        <f>A236</f>
        <v>h1.3</v>
      </c>
      <c r="U236" t="str">
        <f>LEFT(T236,1)&amp;RIGHT(LEFT(T236,2),1)+17</f>
        <v>h18</v>
      </c>
    </row>
    <row r="237" spans="1:21" x14ac:dyDescent="0.2">
      <c r="A237" t="s">
        <v>235</v>
      </c>
      <c r="B237">
        <v>0</v>
      </c>
      <c r="C237">
        <v>301.96725999642098</v>
      </c>
      <c r="D237">
        <v>5.5672353160231998</v>
      </c>
      <c r="E237">
        <v>3.6932726736645498</v>
      </c>
      <c r="F237">
        <v>277.33982572497598</v>
      </c>
      <c r="G237">
        <v>0</v>
      </c>
      <c r="H237">
        <v>0</v>
      </c>
      <c r="I237">
        <v>7.7656996617536302</v>
      </c>
      <c r="J237">
        <f t="shared" si="12"/>
        <v>9.2605079896877491</v>
      </c>
      <c r="K237">
        <f t="shared" si="13"/>
        <v>7.7656996617536302</v>
      </c>
      <c r="L237">
        <f t="shared" si="14"/>
        <v>0.94911062119138556</v>
      </c>
      <c r="M237">
        <f t="shared" si="15"/>
        <v>596.33329337283828</v>
      </c>
    </row>
    <row r="238" spans="1:21" x14ac:dyDescent="0.2">
      <c r="A238" t="s">
        <v>236</v>
      </c>
      <c r="B238">
        <v>0</v>
      </c>
      <c r="C238">
        <v>298.43823382781102</v>
      </c>
      <c r="D238">
        <v>6.2367685518746203</v>
      </c>
      <c r="E238">
        <v>3.3910104259290801</v>
      </c>
      <c r="F238">
        <v>271.79210230147697</v>
      </c>
      <c r="G238">
        <v>0</v>
      </c>
      <c r="H238">
        <v>0</v>
      </c>
      <c r="I238">
        <v>7.0173251310098603</v>
      </c>
      <c r="J238">
        <f t="shared" si="12"/>
        <v>9.6277789778037004</v>
      </c>
      <c r="K238">
        <f t="shared" si="13"/>
        <v>7.0173251310098603</v>
      </c>
      <c r="L238">
        <f t="shared" si="14"/>
        <v>0.94297529398210633</v>
      </c>
      <c r="M238">
        <f t="shared" si="15"/>
        <v>586.87544023810153</v>
      </c>
    </row>
    <row r="239" spans="1:21" x14ac:dyDescent="0.2">
      <c r="A239" t="s">
        <v>237</v>
      </c>
      <c r="B239">
        <v>0</v>
      </c>
      <c r="C239">
        <v>253.294281069357</v>
      </c>
      <c r="D239">
        <v>3.5376320830519701</v>
      </c>
      <c r="E239">
        <v>2.6473131258635698</v>
      </c>
      <c r="F239">
        <v>236.40093500827101</v>
      </c>
      <c r="G239">
        <v>0</v>
      </c>
      <c r="H239">
        <v>0</v>
      </c>
      <c r="I239">
        <v>4.6686379191792797</v>
      </c>
      <c r="J239">
        <f t="shared" si="12"/>
        <v>6.1849452089155399</v>
      </c>
      <c r="K239">
        <f t="shared" si="13"/>
        <v>4.6686379191792797</v>
      </c>
      <c r="L239">
        <f t="shared" si="14"/>
        <v>0.95772347955523607</v>
      </c>
      <c r="M239">
        <f t="shared" si="15"/>
        <v>500.54879920572279</v>
      </c>
      <c r="N239">
        <f>AVERAGE(C239:C241)</f>
        <v>266.33532674103327</v>
      </c>
      <c r="O239">
        <f>AVERAGE(J239:J241)</f>
        <v>3.3387041303630998</v>
      </c>
      <c r="P239">
        <f>AVERAGE(F239:F241)</f>
        <v>220.77755798655133</v>
      </c>
      <c r="Q239">
        <f>AVERAGE(K239:K241)</f>
        <v>7.5673972841745361</v>
      </c>
      <c r="R239">
        <f>AVERAGE(L239:L241)</f>
        <v>0.84411255061716373</v>
      </c>
      <c r="S239">
        <f>AVERAGE(M239:M241)</f>
        <v>498.01898614212229</v>
      </c>
      <c r="T239" t="str">
        <f>A239</f>
        <v>h6.3</v>
      </c>
      <c r="U239" t="str">
        <f>LEFT(T239,1)&amp;RIGHT(LEFT(T239,2),1)+17</f>
        <v>h23</v>
      </c>
    </row>
    <row r="240" spans="1:21" x14ac:dyDescent="0.2">
      <c r="A240" t="s">
        <v>238</v>
      </c>
      <c r="B240">
        <v>0</v>
      </c>
      <c r="C240">
        <v>270.800193494339</v>
      </c>
      <c r="D240">
        <v>0</v>
      </c>
      <c r="E240">
        <v>1.3831148024161299</v>
      </c>
      <c r="F240">
        <v>203.90135983095001</v>
      </c>
      <c r="G240">
        <v>0</v>
      </c>
      <c r="H240">
        <v>0</v>
      </c>
      <c r="I240">
        <v>12.042925598109299</v>
      </c>
      <c r="J240">
        <f t="shared" si="12"/>
        <v>1.3831148024161299</v>
      </c>
      <c r="K240">
        <f t="shared" si="13"/>
        <v>12.042925598109299</v>
      </c>
      <c r="L240">
        <f t="shared" si="14"/>
        <v>0.75806620366265565</v>
      </c>
      <c r="M240">
        <f t="shared" si="15"/>
        <v>488.12759372581445</v>
      </c>
    </row>
    <row r="241" spans="1:21" x14ac:dyDescent="0.2">
      <c r="A241" t="s">
        <v>239</v>
      </c>
      <c r="B241">
        <v>0</v>
      </c>
      <c r="C241">
        <v>274.91150565940399</v>
      </c>
      <c r="D241">
        <v>0</v>
      </c>
      <c r="E241">
        <v>2.4480523797576299</v>
      </c>
      <c r="F241">
        <v>222.030379120433</v>
      </c>
      <c r="G241">
        <v>0</v>
      </c>
      <c r="H241">
        <v>0</v>
      </c>
      <c r="I241">
        <v>5.99062833523503</v>
      </c>
      <c r="J241">
        <f t="shared" si="12"/>
        <v>2.4480523797576299</v>
      </c>
      <c r="K241">
        <f t="shared" si="13"/>
        <v>5.99062833523503</v>
      </c>
      <c r="L241">
        <f t="shared" si="14"/>
        <v>0.81654796863359957</v>
      </c>
      <c r="M241">
        <f t="shared" si="15"/>
        <v>505.38056549482968</v>
      </c>
    </row>
    <row r="242" spans="1:21" x14ac:dyDescent="0.2">
      <c r="A242" t="s">
        <v>240</v>
      </c>
      <c r="B242">
        <v>0</v>
      </c>
      <c r="C242">
        <v>243.21014996258401</v>
      </c>
      <c r="D242">
        <v>0</v>
      </c>
      <c r="E242">
        <v>0.33687961910008302</v>
      </c>
      <c r="F242">
        <v>243.69970826378099</v>
      </c>
      <c r="G242">
        <v>0</v>
      </c>
      <c r="H242">
        <v>0</v>
      </c>
      <c r="I242">
        <v>3.3184755559285701</v>
      </c>
      <c r="J242">
        <f t="shared" si="12"/>
        <v>0.33687961910008302</v>
      </c>
      <c r="K242">
        <f t="shared" si="13"/>
        <v>3.3184755559285701</v>
      </c>
      <c r="L242">
        <f t="shared" si="14"/>
        <v>1.0033980404206988</v>
      </c>
      <c r="M242">
        <f t="shared" si="15"/>
        <v>490.56521340139363</v>
      </c>
      <c r="N242">
        <f>AVERAGE(C242:C244)</f>
        <v>248.0430479852163</v>
      </c>
      <c r="O242">
        <f>AVERAGE(J242:J244)</f>
        <v>0.55384586681627768</v>
      </c>
      <c r="P242">
        <f>AVERAGE(F242:F244)</f>
        <v>237.87399353211265</v>
      </c>
      <c r="Q242">
        <f>AVERAGE(K242:K244)</f>
        <v>5.0804819012595805</v>
      </c>
      <c r="R242">
        <f>AVERAGE(L242:L244)</f>
        <v>0.96167907606087033</v>
      </c>
      <c r="S242">
        <f>AVERAGE(M242:M244)</f>
        <v>502.05477315054213</v>
      </c>
      <c r="T242" t="str">
        <f>A242</f>
        <v>h7.3</v>
      </c>
      <c r="U242" t="str">
        <f>LEFT(T242,1)&amp;RIGHT(LEFT(T242,2),1)+17</f>
        <v>h24</v>
      </c>
    </row>
    <row r="243" spans="1:21" x14ac:dyDescent="0.2">
      <c r="A243" t="s">
        <v>241</v>
      </c>
      <c r="B243">
        <v>0</v>
      </c>
      <c r="C243">
        <v>248.559717045784</v>
      </c>
      <c r="D243">
        <v>0</v>
      </c>
      <c r="E243">
        <v>0</v>
      </c>
      <c r="F243">
        <v>235.64715885482201</v>
      </c>
      <c r="G243">
        <v>31.510211595411899</v>
      </c>
      <c r="H243">
        <v>0</v>
      </c>
      <c r="I243">
        <v>4.8732614215115202</v>
      </c>
      <c r="J243">
        <f t="shared" si="12"/>
        <v>0</v>
      </c>
      <c r="K243">
        <f t="shared" si="13"/>
        <v>4.8732614215115202</v>
      </c>
      <c r="L243">
        <f t="shared" si="14"/>
        <v>0.94805047919899454</v>
      </c>
      <c r="M243">
        <f t="shared" si="15"/>
        <v>520.59034891752947</v>
      </c>
    </row>
    <row r="244" spans="1:21" x14ac:dyDescent="0.2">
      <c r="A244" t="s">
        <v>242</v>
      </c>
      <c r="B244">
        <v>0</v>
      </c>
      <c r="C244">
        <v>252.35927694728099</v>
      </c>
      <c r="D244">
        <v>0</v>
      </c>
      <c r="E244">
        <v>1.32465798134875</v>
      </c>
      <c r="F244">
        <v>234.275113477735</v>
      </c>
      <c r="G244">
        <v>0</v>
      </c>
      <c r="H244">
        <v>0</v>
      </c>
      <c r="I244">
        <v>7.0497087263386504</v>
      </c>
      <c r="J244">
        <f t="shared" si="12"/>
        <v>1.32465798134875</v>
      </c>
      <c r="K244">
        <f t="shared" si="13"/>
        <v>7.0497087263386504</v>
      </c>
      <c r="L244">
        <f t="shared" si="14"/>
        <v>0.93358870856291765</v>
      </c>
      <c r="M244">
        <f t="shared" si="15"/>
        <v>495.00875713270341</v>
      </c>
    </row>
    <row r="245" spans="1:21" x14ac:dyDescent="0.2">
      <c r="A245" t="s">
        <v>243</v>
      </c>
      <c r="B245">
        <v>0</v>
      </c>
      <c r="C245">
        <v>515.79046295732599</v>
      </c>
      <c r="D245">
        <v>11.9373593734094</v>
      </c>
      <c r="E245">
        <v>7.5412502045915</v>
      </c>
      <c r="F245">
        <v>440.640956796323</v>
      </c>
      <c r="G245">
        <v>0</v>
      </c>
      <c r="H245">
        <v>0</v>
      </c>
      <c r="I245">
        <v>13.5745796186599</v>
      </c>
      <c r="J245">
        <f t="shared" si="12"/>
        <v>19.478609578000899</v>
      </c>
      <c r="K245">
        <f t="shared" si="13"/>
        <v>13.5745796186599</v>
      </c>
      <c r="L245">
        <f t="shared" si="14"/>
        <v>0.89206683608725812</v>
      </c>
      <c r="M245">
        <f t="shared" si="15"/>
        <v>989.48460895030973</v>
      </c>
      <c r="N245">
        <f>AVERAGE(C245:C247)</f>
        <v>593.43439824161203</v>
      </c>
      <c r="O245">
        <f>AVERAGE(J245:J247)</f>
        <v>14.636277914752988</v>
      </c>
      <c r="P245">
        <f>AVERAGE(F245:F247)</f>
        <v>461.06476942539194</v>
      </c>
      <c r="Q245">
        <f>AVERAGE(K245:K247)</f>
        <v>21.086011191979768</v>
      </c>
      <c r="R245">
        <f>AVERAGE(L245:L247)</f>
        <v>0.8079203309825852</v>
      </c>
      <c r="S245">
        <f>AVERAGE(M245:M247)</f>
        <v>1099.6648487126006</v>
      </c>
      <c r="T245" t="str">
        <f>A245</f>
        <v>l6.3</v>
      </c>
      <c r="U245" t="str">
        <f>LEFT(T245,1)&amp;RIGHT(LEFT(T245,2),1)+17</f>
        <v>l23</v>
      </c>
    </row>
    <row r="246" spans="1:21" x14ac:dyDescent="0.2">
      <c r="A246" t="s">
        <v>244</v>
      </c>
      <c r="B246">
        <v>0</v>
      </c>
      <c r="C246">
        <v>616.96669292042998</v>
      </c>
      <c r="D246">
        <v>0</v>
      </c>
      <c r="E246">
        <v>15.991039475616599</v>
      </c>
      <c r="F246">
        <v>485.56051475460401</v>
      </c>
      <c r="G246">
        <v>0</v>
      </c>
      <c r="H246">
        <v>0</v>
      </c>
      <c r="I246">
        <v>21.6148783898938</v>
      </c>
      <c r="J246">
        <f t="shared" si="12"/>
        <v>15.991039475616599</v>
      </c>
      <c r="K246">
        <f t="shared" si="13"/>
        <v>21.6148783898938</v>
      </c>
      <c r="L246">
        <f t="shared" si="14"/>
        <v>0.81293132998170714</v>
      </c>
      <c r="M246">
        <f t="shared" si="15"/>
        <v>1140.1331255405444</v>
      </c>
    </row>
    <row r="247" spans="1:21" x14ac:dyDescent="0.2">
      <c r="A247" t="s">
        <v>245</v>
      </c>
      <c r="B247">
        <v>0</v>
      </c>
      <c r="C247">
        <v>647.54603884708001</v>
      </c>
      <c r="D247">
        <v>0</v>
      </c>
      <c r="E247">
        <v>8.4391846906414596</v>
      </c>
      <c r="F247">
        <v>456.99283672524899</v>
      </c>
      <c r="G247">
        <v>28.330175816591598</v>
      </c>
      <c r="H247">
        <v>0</v>
      </c>
      <c r="I247">
        <v>28.068575567385601</v>
      </c>
      <c r="J247">
        <f t="shared" si="12"/>
        <v>8.4391846906414596</v>
      </c>
      <c r="K247">
        <f t="shared" si="13"/>
        <v>28.068575567385601</v>
      </c>
      <c r="L247">
        <f t="shared" si="14"/>
        <v>0.71876282687879067</v>
      </c>
      <c r="M247">
        <f t="shared" si="15"/>
        <v>1169.3768116469478</v>
      </c>
    </row>
    <row r="248" spans="1:21" x14ac:dyDescent="0.2">
      <c r="A248" t="s">
        <v>246</v>
      </c>
      <c r="B248">
        <v>0</v>
      </c>
      <c r="C248">
        <v>1136.9084573012401</v>
      </c>
      <c r="D248">
        <v>0</v>
      </c>
      <c r="E248">
        <v>2.9807688350022801</v>
      </c>
      <c r="F248">
        <v>847.026972882363</v>
      </c>
      <c r="G248">
        <v>0</v>
      </c>
      <c r="H248">
        <v>0</v>
      </c>
      <c r="I248">
        <v>18.833336902330998</v>
      </c>
      <c r="J248">
        <f t="shared" si="12"/>
        <v>2.9807688350022801</v>
      </c>
      <c r="K248">
        <f t="shared" si="13"/>
        <v>18.833336902330998</v>
      </c>
      <c r="L248">
        <f t="shared" si="14"/>
        <v>0.74764835836922938</v>
      </c>
      <c r="M248">
        <f t="shared" si="15"/>
        <v>2005.7495359209363</v>
      </c>
      <c r="N248">
        <f>AVERAGE(C248,C250)</f>
        <v>1129.928537685965</v>
      </c>
      <c r="O248">
        <f>AVERAGE(J248,J250)</f>
        <v>1.9757481541819151</v>
      </c>
      <c r="P248">
        <f>AVERAGE(F248,F250)</f>
        <v>833.39168632745145</v>
      </c>
      <c r="Q248">
        <f>AVERAGE(K248,K250)</f>
        <v>19.98808287441075</v>
      </c>
      <c r="R248">
        <f>AVERAGE(L248,L250)</f>
        <v>0.73925814207419571</v>
      </c>
      <c r="S248">
        <f>AVERAGE(M248,M250)</f>
        <v>1985.2840550420092</v>
      </c>
      <c r="T248" t="str">
        <f>A248</f>
        <v>d17</v>
      </c>
    </row>
    <row r="249" spans="1:21" x14ac:dyDescent="0.2">
      <c r="A249" t="s">
        <v>247</v>
      </c>
      <c r="B249">
        <v>0</v>
      </c>
      <c r="C249">
        <v>1047.49909586426</v>
      </c>
      <c r="D249">
        <v>23.321065354744501</v>
      </c>
      <c r="E249">
        <v>0</v>
      </c>
      <c r="F249">
        <v>876.77062117973196</v>
      </c>
      <c r="G249">
        <v>0</v>
      </c>
      <c r="H249">
        <v>0</v>
      </c>
      <c r="I249">
        <v>16.895495053071802</v>
      </c>
      <c r="J249">
        <f t="shared" si="12"/>
        <v>23.321065354744501</v>
      </c>
      <c r="K249">
        <f t="shared" si="13"/>
        <v>16.895495053071802</v>
      </c>
      <c r="L249">
        <f t="shared" si="14"/>
        <v>0.85927681473733197</v>
      </c>
      <c r="M249">
        <f t="shared" si="15"/>
        <v>1964.4862774518081</v>
      </c>
    </row>
    <row r="250" spans="1:21" x14ac:dyDescent="0.2">
      <c r="A250" t="s">
        <v>248</v>
      </c>
      <c r="B250">
        <v>0</v>
      </c>
      <c r="C250">
        <v>1122.9486180706899</v>
      </c>
      <c r="D250">
        <v>0</v>
      </c>
      <c r="E250">
        <v>0.97072747336154996</v>
      </c>
      <c r="F250">
        <v>819.75639977254002</v>
      </c>
      <c r="G250">
        <v>0</v>
      </c>
      <c r="H250">
        <v>0</v>
      </c>
      <c r="I250">
        <v>21.142828846490499</v>
      </c>
      <c r="J250">
        <f t="shared" si="12"/>
        <v>0.97072747336154996</v>
      </c>
      <c r="K250">
        <f t="shared" si="13"/>
        <v>21.142828846490499</v>
      </c>
      <c r="L250">
        <f t="shared" si="14"/>
        <v>0.73086792577916204</v>
      </c>
      <c r="M250">
        <f t="shared" si="15"/>
        <v>1964.8185741630821</v>
      </c>
    </row>
    <row r="251" spans="1:21" x14ac:dyDescent="0.2">
      <c r="A251" t="s">
        <v>249</v>
      </c>
      <c r="B251">
        <v>0</v>
      </c>
      <c r="C251">
        <v>848.49791606133795</v>
      </c>
      <c r="D251">
        <v>0</v>
      </c>
      <c r="E251">
        <v>51.4298290266603</v>
      </c>
      <c r="F251">
        <v>680.92388307222302</v>
      </c>
      <c r="G251">
        <v>0</v>
      </c>
      <c r="H251">
        <v>0</v>
      </c>
      <c r="I251">
        <v>38.054826119612301</v>
      </c>
      <c r="J251">
        <f t="shared" si="12"/>
        <v>51.4298290266603</v>
      </c>
      <c r="K251">
        <f t="shared" si="13"/>
        <v>38.054826119612301</v>
      </c>
      <c r="L251">
        <f t="shared" si="14"/>
        <v>0.8631178677472926</v>
      </c>
      <c r="M251">
        <f t="shared" si="15"/>
        <v>1618.9064542798335</v>
      </c>
      <c r="N251">
        <f>AVERAGE(C251:C253)</f>
        <v>845.1960226201486</v>
      </c>
      <c r="O251">
        <f>AVERAGE(J251:J253)</f>
        <v>51.580107269246504</v>
      </c>
      <c r="P251">
        <f>AVERAGE(F251:F253)</f>
        <v>681.67044082852408</v>
      </c>
      <c r="Q251">
        <f>AVERAGE(K251:K253)</f>
        <v>36.413149376450633</v>
      </c>
      <c r="R251">
        <f>AVERAGE(L251:L253)</f>
        <v>0.86757376859890856</v>
      </c>
      <c r="S251">
        <f>AVERAGE(M251:M253)</f>
        <v>1614.8597200943698</v>
      </c>
      <c r="T251" t="str">
        <f>A251</f>
        <v>l17</v>
      </c>
    </row>
    <row r="252" spans="1:21" x14ac:dyDescent="0.2">
      <c r="A252" t="s">
        <v>250</v>
      </c>
      <c r="B252">
        <v>0</v>
      </c>
      <c r="C252">
        <v>845.55388640420097</v>
      </c>
      <c r="D252">
        <v>0</v>
      </c>
      <c r="E252">
        <v>51.160036193261597</v>
      </c>
      <c r="F252">
        <v>676.73137000843303</v>
      </c>
      <c r="G252">
        <v>0</v>
      </c>
      <c r="H252">
        <v>0</v>
      </c>
      <c r="I252">
        <v>39.667720921593698</v>
      </c>
      <c r="J252">
        <f t="shared" si="12"/>
        <v>51.160036193261597</v>
      </c>
      <c r="K252">
        <f t="shared" si="13"/>
        <v>39.667720921593698</v>
      </c>
      <c r="L252">
        <f t="shared" si="14"/>
        <v>0.86084567513150778</v>
      </c>
      <c r="M252">
        <f t="shared" si="15"/>
        <v>1613.1130135274893</v>
      </c>
    </row>
    <row r="253" spans="1:21" x14ac:dyDescent="0.2">
      <c r="A253" t="s">
        <v>251</v>
      </c>
      <c r="B253">
        <v>0</v>
      </c>
      <c r="C253">
        <v>841.53626539490699</v>
      </c>
      <c r="D253">
        <v>0</v>
      </c>
      <c r="E253">
        <v>52.150456587817601</v>
      </c>
      <c r="F253">
        <v>687.35606940491596</v>
      </c>
      <c r="G253">
        <v>0</v>
      </c>
      <c r="H253">
        <v>0</v>
      </c>
      <c r="I253">
        <v>31.5169010881459</v>
      </c>
      <c r="J253">
        <f t="shared" si="12"/>
        <v>52.150456587817601</v>
      </c>
      <c r="K253">
        <f t="shared" si="13"/>
        <v>31.5169010881459</v>
      </c>
      <c r="L253">
        <f t="shared" si="14"/>
        <v>0.87875776291792485</v>
      </c>
      <c r="M253">
        <f t="shared" si="15"/>
        <v>1612.5596924757865</v>
      </c>
    </row>
    <row r="254" spans="1:21" x14ac:dyDescent="0.2">
      <c r="A254" t="s">
        <v>252</v>
      </c>
      <c r="B254">
        <v>15.655379992772501</v>
      </c>
      <c r="C254">
        <v>480.119678300808</v>
      </c>
      <c r="D254">
        <v>0</v>
      </c>
      <c r="E254">
        <v>31.053311133295399</v>
      </c>
      <c r="F254">
        <v>383.91255153086001</v>
      </c>
      <c r="G254">
        <v>5.9422786338402496</v>
      </c>
      <c r="H254">
        <v>0</v>
      </c>
      <c r="I254">
        <v>49.452954980722403</v>
      </c>
      <c r="J254">
        <f t="shared" si="12"/>
        <v>31.053311133295399</v>
      </c>
      <c r="K254">
        <f t="shared" si="13"/>
        <v>65.108334973494905</v>
      </c>
      <c r="L254">
        <f t="shared" si="14"/>
        <v>0.86429671896132532</v>
      </c>
      <c r="M254">
        <f t="shared" si="15"/>
        <v>966.13615457229866</v>
      </c>
      <c r="N254">
        <f>AVERAGE(C254:C256)</f>
        <v>470.02384619525833</v>
      </c>
      <c r="O254">
        <f>AVERAGE(J254:J256)</f>
        <v>32.633290895316534</v>
      </c>
      <c r="P254">
        <f>AVERAGE(F254:F256)</f>
        <v>390.67045433232238</v>
      </c>
      <c r="Q254">
        <f>AVERAGE(K254:K256)</f>
        <v>62.277030658071169</v>
      </c>
      <c r="R254">
        <f>AVERAGE(L254:L256)</f>
        <v>0.90104165668737279</v>
      </c>
      <c r="S254">
        <f>AVERAGE(M254:M256)</f>
        <v>957.58538162558182</v>
      </c>
      <c r="T254" t="str">
        <f>A254</f>
        <v>p14</v>
      </c>
    </row>
    <row r="255" spans="1:21" x14ac:dyDescent="0.2">
      <c r="A255" t="s">
        <v>253</v>
      </c>
      <c r="B255">
        <v>0</v>
      </c>
      <c r="C255">
        <v>466.14520046422803</v>
      </c>
      <c r="D255">
        <v>0</v>
      </c>
      <c r="E255">
        <v>31.298017991927502</v>
      </c>
      <c r="F255">
        <v>384.225560262898</v>
      </c>
      <c r="G255">
        <v>0</v>
      </c>
      <c r="H255">
        <v>0</v>
      </c>
      <c r="I255">
        <v>63.2989331151513</v>
      </c>
      <c r="J255">
        <f t="shared" si="12"/>
        <v>31.298017991927502</v>
      </c>
      <c r="K255">
        <f t="shared" si="13"/>
        <v>63.2989331151513</v>
      </c>
      <c r="L255">
        <f t="shared" si="14"/>
        <v>0.89140374681753864</v>
      </c>
      <c r="M255">
        <f t="shared" si="15"/>
        <v>944.96771183420481</v>
      </c>
    </row>
    <row r="256" spans="1:21" x14ac:dyDescent="0.2">
      <c r="A256" t="s">
        <v>254</v>
      </c>
      <c r="B256">
        <v>0</v>
      </c>
      <c r="C256">
        <v>463.80665982073901</v>
      </c>
      <c r="D256">
        <v>0</v>
      </c>
      <c r="E256">
        <v>35.548543560726699</v>
      </c>
      <c r="F256">
        <v>403.87325120320901</v>
      </c>
      <c r="G256">
        <v>0</v>
      </c>
      <c r="H256">
        <v>0</v>
      </c>
      <c r="I256">
        <v>58.423823885567302</v>
      </c>
      <c r="J256">
        <f t="shared" si="12"/>
        <v>35.548543560726699</v>
      </c>
      <c r="K256">
        <f t="shared" si="13"/>
        <v>58.423823885567302</v>
      </c>
      <c r="L256">
        <f t="shared" si="14"/>
        <v>0.94742450428325453</v>
      </c>
      <c r="M256">
        <f t="shared" si="15"/>
        <v>961.65227847024198</v>
      </c>
    </row>
    <row r="257" spans="1:20" x14ac:dyDescent="0.2">
      <c r="A257" t="s">
        <v>255</v>
      </c>
      <c r="B257">
        <v>0</v>
      </c>
      <c r="C257">
        <v>649.929555681907</v>
      </c>
      <c r="D257">
        <v>37.152767624007303</v>
      </c>
      <c r="E257">
        <v>0.45008672698797603</v>
      </c>
      <c r="F257">
        <v>513.09758196831501</v>
      </c>
      <c r="G257">
        <v>0</v>
      </c>
      <c r="H257">
        <v>0</v>
      </c>
      <c r="I257">
        <v>35.254833789644103</v>
      </c>
      <c r="J257">
        <f t="shared" si="12"/>
        <v>37.60285435099528</v>
      </c>
      <c r="K257">
        <f t="shared" si="13"/>
        <v>35.254833789644103</v>
      </c>
      <c r="L257">
        <f t="shared" si="14"/>
        <v>0.84732326989117246</v>
      </c>
      <c r="M257">
        <f t="shared" si="15"/>
        <v>1235.8848257908614</v>
      </c>
      <c r="N257">
        <f>AVERAGE(C257:C259)</f>
        <v>660.12115279349894</v>
      </c>
      <c r="O257">
        <f>AVERAGE(J257:J259)</f>
        <v>25.430388866280325</v>
      </c>
      <c r="P257">
        <f>AVERAGE(F257:F259)</f>
        <v>462.75647281496771</v>
      </c>
      <c r="Q257">
        <f>AVERAGE(K257:K259)</f>
        <v>35.170343279457533</v>
      </c>
      <c r="R257">
        <f>AVERAGE(L257:L259)</f>
        <v>0.74269661637190854</v>
      </c>
      <c r="S257">
        <f>AVERAGE(M257:M259)</f>
        <v>1183.4783577542046</v>
      </c>
      <c r="T257" t="str">
        <f>A257</f>
        <v>h17</v>
      </c>
    </row>
    <row r="258" spans="1:20" x14ac:dyDescent="0.2">
      <c r="A258" t="s">
        <v>256</v>
      </c>
      <c r="B258">
        <v>0</v>
      </c>
      <c r="C258">
        <v>631.89390300953903</v>
      </c>
      <c r="D258">
        <v>14.8510638854364</v>
      </c>
      <c r="E258">
        <v>10.001313899768901</v>
      </c>
      <c r="F258">
        <v>455.47709550996501</v>
      </c>
      <c r="G258">
        <v>0</v>
      </c>
      <c r="H258">
        <v>0</v>
      </c>
      <c r="I258">
        <v>31.8024719561989</v>
      </c>
      <c r="J258">
        <f t="shared" si="12"/>
        <v>24.852377785205299</v>
      </c>
      <c r="K258">
        <f t="shared" si="13"/>
        <v>31.8024719561989</v>
      </c>
      <c r="L258">
        <f t="shared" si="14"/>
        <v>0.76014259831831177</v>
      </c>
      <c r="M258">
        <f t="shared" si="15"/>
        <v>1144.0258482609081</v>
      </c>
    </row>
    <row r="259" spans="1:20" x14ac:dyDescent="0.2">
      <c r="A259" t="s">
        <v>257</v>
      </c>
      <c r="B259">
        <v>0</v>
      </c>
      <c r="C259">
        <v>698.539999689051</v>
      </c>
      <c r="D259">
        <v>0</v>
      </c>
      <c r="E259">
        <v>13.835934462640401</v>
      </c>
      <c r="F259">
        <v>419.69474096662299</v>
      </c>
      <c r="G259">
        <v>0</v>
      </c>
      <c r="H259">
        <v>0</v>
      </c>
      <c r="I259">
        <v>38.453724092529598</v>
      </c>
      <c r="J259">
        <f t="shared" ref="J259:J322" si="16">D259+E259</f>
        <v>13.835934462640401</v>
      </c>
      <c r="K259">
        <f t="shared" ref="K259:K322" si="17">B259+H259+I259</f>
        <v>38.453724092529598</v>
      </c>
      <c r="L259">
        <f t="shared" ref="L259:L322" si="18">(F259+J259)/C259</f>
        <v>0.62062398090624127</v>
      </c>
      <c r="M259">
        <f t="shared" ref="M259:M322" si="19">B259+C259+D259+E259+F259+G259+H259+I259</f>
        <v>1170.524399210844</v>
      </c>
    </row>
    <row r="260" spans="1:20" x14ac:dyDescent="0.2">
      <c r="A260" t="s">
        <v>258</v>
      </c>
      <c r="B260">
        <v>0</v>
      </c>
      <c r="C260">
        <v>1386.66435774515</v>
      </c>
      <c r="D260">
        <v>38.6330715325984</v>
      </c>
      <c r="E260">
        <v>57.987811733134201</v>
      </c>
      <c r="F260">
        <v>984.68704273101901</v>
      </c>
      <c r="G260">
        <v>0</v>
      </c>
      <c r="H260">
        <v>0</v>
      </c>
      <c r="I260">
        <v>67.366221731733205</v>
      </c>
      <c r="J260">
        <f t="shared" si="16"/>
        <v>96.620883265732601</v>
      </c>
      <c r="K260">
        <f t="shared" si="17"/>
        <v>67.366221731733205</v>
      </c>
      <c r="L260">
        <f t="shared" si="18"/>
        <v>0.77979066812899311</v>
      </c>
      <c r="M260">
        <f t="shared" si="19"/>
        <v>2535.338505473635</v>
      </c>
      <c r="N260">
        <f>AVERAGE(C260:C262)</f>
        <v>1414.7728493786169</v>
      </c>
      <c r="O260">
        <f>AVERAGE(J260:J262)</f>
        <v>88.547830481192406</v>
      </c>
      <c r="P260">
        <f>AVERAGE(F260:F262)</f>
        <v>974.44119658378565</v>
      </c>
      <c r="Q260">
        <f>AVERAGE(K260:K262)</f>
        <v>67.359076937150505</v>
      </c>
      <c r="R260">
        <f>AVERAGE(L260:L262)</f>
        <v>0.75219293948027754</v>
      </c>
      <c r="S260">
        <f>AVERAGE(M260:M262)</f>
        <v>2545.1209533807455</v>
      </c>
      <c r="T260" t="str">
        <f>A260</f>
        <v>p17</v>
      </c>
    </row>
    <row r="261" spans="1:20" x14ac:dyDescent="0.2">
      <c r="A261" t="s">
        <v>259</v>
      </c>
      <c r="B261">
        <v>0</v>
      </c>
      <c r="C261">
        <v>1392.2439537568</v>
      </c>
      <c r="D261">
        <v>36.050648211658</v>
      </c>
      <c r="E261">
        <v>58.210169362457101</v>
      </c>
      <c r="F261">
        <v>979.73228542931395</v>
      </c>
      <c r="G261">
        <v>0</v>
      </c>
      <c r="H261">
        <v>0</v>
      </c>
      <c r="I261">
        <v>69.645265717619296</v>
      </c>
      <c r="J261">
        <f t="shared" si="16"/>
        <v>94.260817574115094</v>
      </c>
      <c r="K261">
        <f t="shared" si="17"/>
        <v>69.645265717619296</v>
      </c>
      <c r="L261">
        <f t="shared" si="18"/>
        <v>0.77141157632998869</v>
      </c>
      <c r="M261">
        <f t="shared" si="19"/>
        <v>2535.882322477848</v>
      </c>
    </row>
    <row r="262" spans="1:20" x14ac:dyDescent="0.2">
      <c r="A262" t="s">
        <v>260</v>
      </c>
      <c r="B262">
        <v>0</v>
      </c>
      <c r="C262">
        <v>1465.4102366339</v>
      </c>
      <c r="D262">
        <v>0</v>
      </c>
      <c r="E262">
        <v>74.761790603729494</v>
      </c>
      <c r="F262">
        <v>958.90426159102401</v>
      </c>
      <c r="G262">
        <v>0</v>
      </c>
      <c r="H262">
        <v>0</v>
      </c>
      <c r="I262">
        <v>65.065743362098999</v>
      </c>
      <c r="J262">
        <f t="shared" si="16"/>
        <v>74.761790603729494</v>
      </c>
      <c r="K262">
        <f t="shared" si="17"/>
        <v>65.065743362098999</v>
      </c>
      <c r="L262">
        <f t="shared" si="18"/>
        <v>0.70537657398185072</v>
      </c>
      <c r="M262">
        <f t="shared" si="19"/>
        <v>2564.1420321907526</v>
      </c>
    </row>
    <row r="263" spans="1:20" x14ac:dyDescent="0.2">
      <c r="A263" t="s">
        <v>261</v>
      </c>
      <c r="B263">
        <v>0</v>
      </c>
      <c r="C263">
        <v>569.64938874991606</v>
      </c>
      <c r="D263">
        <v>23.251947234198401</v>
      </c>
      <c r="E263">
        <v>8.0688400766398392</v>
      </c>
      <c r="F263">
        <v>415.84699120880998</v>
      </c>
      <c r="G263">
        <v>0</v>
      </c>
      <c r="H263">
        <v>0</v>
      </c>
      <c r="I263">
        <v>24.904492809016201</v>
      </c>
      <c r="J263">
        <f t="shared" si="16"/>
        <v>31.320787310838242</v>
      </c>
      <c r="K263">
        <f t="shared" si="17"/>
        <v>24.904492809016201</v>
      </c>
      <c r="L263">
        <f t="shared" si="18"/>
        <v>0.78498772639947667</v>
      </c>
      <c r="M263">
        <f t="shared" si="19"/>
        <v>1041.7216600785805</v>
      </c>
      <c r="N263">
        <f>AVERAGE(C263:C265)</f>
        <v>564.71060685949863</v>
      </c>
      <c r="O263">
        <f>AVERAGE(J263:J265)</f>
        <v>31.911399297281907</v>
      </c>
      <c r="P263">
        <f>AVERAGE(F263:F265)</f>
        <v>416.14780912732834</v>
      </c>
      <c r="Q263">
        <f>AVERAGE(K263:K265)</f>
        <v>25.155158918226601</v>
      </c>
      <c r="R263">
        <f>AVERAGE(L263:L265)</f>
        <v>0.79346933497783223</v>
      </c>
      <c r="S263">
        <f>AVERAGE(M263:M265)</f>
        <v>1037.9249742023355</v>
      </c>
      <c r="T263" t="str">
        <f>A263</f>
        <v>h16</v>
      </c>
    </row>
    <row r="264" spans="1:20" x14ac:dyDescent="0.2">
      <c r="A264" t="s">
        <v>262</v>
      </c>
      <c r="B264">
        <v>0</v>
      </c>
      <c r="C264">
        <v>563.74893233407499</v>
      </c>
      <c r="D264">
        <v>22.498439930920402</v>
      </c>
      <c r="E264">
        <v>8.8938179574472809</v>
      </c>
      <c r="F264">
        <v>418.09340396904003</v>
      </c>
      <c r="G264">
        <v>0</v>
      </c>
      <c r="H264">
        <v>0</v>
      </c>
      <c r="I264">
        <v>26.579484280997299</v>
      </c>
      <c r="J264">
        <f t="shared" si="16"/>
        <v>31.392257888367681</v>
      </c>
      <c r="K264">
        <f t="shared" si="17"/>
        <v>26.579484280997299</v>
      </c>
      <c r="L264">
        <f t="shared" si="18"/>
        <v>0.79731532261429561</v>
      </c>
      <c r="M264">
        <f t="shared" si="19"/>
        <v>1039.8140784724801</v>
      </c>
    </row>
    <row r="265" spans="1:20" x14ac:dyDescent="0.2">
      <c r="A265" t="s">
        <v>263</v>
      </c>
      <c r="B265">
        <v>0</v>
      </c>
      <c r="C265">
        <v>560.73349949450505</v>
      </c>
      <c r="D265">
        <v>26.488497490429001</v>
      </c>
      <c r="E265">
        <v>6.5326552022108002</v>
      </c>
      <c r="F265">
        <v>414.50303220413502</v>
      </c>
      <c r="G265">
        <v>0</v>
      </c>
      <c r="H265">
        <v>0</v>
      </c>
      <c r="I265">
        <v>23.981499664666298</v>
      </c>
      <c r="J265">
        <f t="shared" si="16"/>
        <v>33.021152692639802</v>
      </c>
      <c r="K265">
        <f t="shared" si="17"/>
        <v>23.981499664666298</v>
      </c>
      <c r="L265">
        <f t="shared" si="18"/>
        <v>0.79810495591972452</v>
      </c>
      <c r="M265">
        <f t="shared" si="19"/>
        <v>1032.2391840559462</v>
      </c>
    </row>
    <row r="266" spans="1:20" x14ac:dyDescent="0.2">
      <c r="A266" t="s">
        <v>264</v>
      </c>
      <c r="B266">
        <v>0</v>
      </c>
      <c r="C266">
        <v>552.24031245807396</v>
      </c>
      <c r="D266">
        <v>27.503887251206798</v>
      </c>
      <c r="E266">
        <v>0.50195673692285703</v>
      </c>
      <c r="F266">
        <v>435.29956042106699</v>
      </c>
      <c r="G266">
        <v>0</v>
      </c>
      <c r="H266">
        <v>0</v>
      </c>
      <c r="I266">
        <v>20.036055924523399</v>
      </c>
      <c r="J266">
        <f t="shared" si="16"/>
        <v>28.005843988129655</v>
      </c>
      <c r="K266">
        <f t="shared" si="17"/>
        <v>20.036055924523399</v>
      </c>
      <c r="L266">
        <f t="shared" si="18"/>
        <v>0.83895614636856253</v>
      </c>
      <c r="M266">
        <f t="shared" si="19"/>
        <v>1035.581772791794</v>
      </c>
      <c r="N266">
        <f>AVERAGE(C266:C268)</f>
        <v>545.80510644138565</v>
      </c>
      <c r="O266">
        <f>AVERAGE(J266:J268)</f>
        <v>28.48669155621063</v>
      </c>
      <c r="P266">
        <f>AVERAGE(F266:F268)</f>
        <v>434.47500718976602</v>
      </c>
      <c r="Q266">
        <f>AVERAGE(K266:K268)</f>
        <v>17.642070986048832</v>
      </c>
      <c r="R266">
        <f>AVERAGE(L266:L268)</f>
        <v>0.84835593123449871</v>
      </c>
      <c r="S266">
        <f>AVERAGE(M266:M268)</f>
        <v>1026.4088761734113</v>
      </c>
      <c r="T266" t="str">
        <f>A266</f>
        <v>h15</v>
      </c>
    </row>
    <row r="267" spans="1:20" x14ac:dyDescent="0.2">
      <c r="A267" t="s">
        <v>265</v>
      </c>
      <c r="B267">
        <v>0</v>
      </c>
      <c r="C267">
        <v>548.16716602653298</v>
      </c>
      <c r="D267">
        <v>27.527601696329</v>
      </c>
      <c r="E267">
        <v>0.206743363699433</v>
      </c>
      <c r="F267">
        <v>433.24316607405399</v>
      </c>
      <c r="G267">
        <v>0</v>
      </c>
      <c r="H267">
        <v>0</v>
      </c>
      <c r="I267">
        <v>17.198276462191</v>
      </c>
      <c r="J267">
        <f t="shared" si="16"/>
        <v>27.734345060028435</v>
      </c>
      <c r="K267">
        <f t="shared" si="17"/>
        <v>17.198276462191</v>
      </c>
      <c r="L267">
        <f t="shared" si="18"/>
        <v>0.840943310186823</v>
      </c>
      <c r="M267">
        <f t="shared" si="19"/>
        <v>1026.3429536228064</v>
      </c>
    </row>
    <row r="268" spans="1:20" x14ac:dyDescent="0.2">
      <c r="A268" t="s">
        <v>266</v>
      </c>
      <c r="B268">
        <v>0</v>
      </c>
      <c r="C268">
        <v>537.00784083955</v>
      </c>
      <c r="D268">
        <v>29.7198856204738</v>
      </c>
      <c r="E268">
        <v>0</v>
      </c>
      <c r="F268">
        <v>434.88229507417702</v>
      </c>
      <c r="G268">
        <v>0</v>
      </c>
      <c r="H268">
        <v>0</v>
      </c>
      <c r="I268">
        <v>15.691880571432099</v>
      </c>
      <c r="J268">
        <f t="shared" si="16"/>
        <v>29.7198856204738</v>
      </c>
      <c r="K268">
        <f t="shared" si="17"/>
        <v>15.691880571432099</v>
      </c>
      <c r="L268">
        <f t="shared" si="18"/>
        <v>0.86516833714811081</v>
      </c>
      <c r="M268">
        <f t="shared" si="19"/>
        <v>1017.3019021056328</v>
      </c>
    </row>
    <row r="269" spans="1:20" x14ac:dyDescent="0.2">
      <c r="A269" t="s">
        <v>267</v>
      </c>
      <c r="B269">
        <v>0</v>
      </c>
      <c r="C269">
        <v>798.19293902710695</v>
      </c>
      <c r="D269">
        <v>0</v>
      </c>
      <c r="E269">
        <v>57.370627299884198</v>
      </c>
      <c r="F269">
        <v>701.08836737975105</v>
      </c>
      <c r="G269">
        <v>0</v>
      </c>
      <c r="H269">
        <v>0</v>
      </c>
      <c r="I269">
        <v>26.681271072054098</v>
      </c>
      <c r="J269">
        <f t="shared" si="16"/>
        <v>57.370627299884198</v>
      </c>
      <c r="K269">
        <f t="shared" si="17"/>
        <v>26.681271072054098</v>
      </c>
      <c r="L269">
        <f t="shared" si="18"/>
        <v>0.95022012548005974</v>
      </c>
      <c r="M269">
        <f t="shared" si="19"/>
        <v>1583.3332047787962</v>
      </c>
      <c r="N269">
        <f>AVERAGE(C269:C271)</f>
        <v>826.61191332035139</v>
      </c>
      <c r="O269">
        <f>AVERAGE(J269:J271)</f>
        <v>50.755717360928507</v>
      </c>
      <c r="P269">
        <f>AVERAGE(F269:F271)</f>
        <v>668.17572106091359</v>
      </c>
      <c r="Q269">
        <f>AVERAGE(K269:K271)</f>
        <v>40.808680503006038</v>
      </c>
      <c r="R269">
        <f>AVERAGE(L269:L271)</f>
        <v>0.87208633122828572</v>
      </c>
      <c r="S269">
        <f>AVERAGE(M269:M271)</f>
        <v>1586.3520322451996</v>
      </c>
      <c r="T269" t="str">
        <f>A269</f>
        <v>l15</v>
      </c>
    </row>
    <row r="270" spans="1:20" x14ac:dyDescent="0.2">
      <c r="A270" t="s">
        <v>268</v>
      </c>
      <c r="B270">
        <v>0</v>
      </c>
      <c r="C270">
        <v>817.41552106665301</v>
      </c>
      <c r="D270">
        <v>0</v>
      </c>
      <c r="E270">
        <v>50.2392082591712</v>
      </c>
      <c r="F270">
        <v>674.43971645291697</v>
      </c>
      <c r="G270">
        <v>0</v>
      </c>
      <c r="H270">
        <v>0</v>
      </c>
      <c r="I270">
        <v>38.516998972955101</v>
      </c>
      <c r="J270">
        <f t="shared" si="16"/>
        <v>50.2392082591712</v>
      </c>
      <c r="K270">
        <f t="shared" si="17"/>
        <v>38.516998972955101</v>
      </c>
      <c r="L270">
        <f t="shared" si="18"/>
        <v>0.88654901458984769</v>
      </c>
      <c r="M270">
        <f t="shared" si="19"/>
        <v>1580.6114447516964</v>
      </c>
    </row>
    <row r="271" spans="1:20" x14ac:dyDescent="0.2">
      <c r="A271" t="s">
        <v>269</v>
      </c>
      <c r="B271">
        <v>7.07485953695112</v>
      </c>
      <c r="C271">
        <v>864.22727986729399</v>
      </c>
      <c r="D271">
        <v>0</v>
      </c>
      <c r="E271">
        <v>44.657316523730103</v>
      </c>
      <c r="F271">
        <v>628.99907935007298</v>
      </c>
      <c r="G271">
        <v>0</v>
      </c>
      <c r="H271">
        <v>0</v>
      </c>
      <c r="I271">
        <v>50.152911927057801</v>
      </c>
      <c r="J271">
        <f t="shared" si="16"/>
        <v>44.657316523730103</v>
      </c>
      <c r="K271">
        <f t="shared" si="17"/>
        <v>57.227771464008924</v>
      </c>
      <c r="L271">
        <f t="shared" si="18"/>
        <v>0.7794898536149496</v>
      </c>
      <c r="M271">
        <f t="shared" si="19"/>
        <v>1595.1114472051061</v>
      </c>
    </row>
    <row r="272" spans="1:20" x14ac:dyDescent="0.2">
      <c r="A272" t="s">
        <v>270</v>
      </c>
      <c r="B272">
        <v>0</v>
      </c>
      <c r="C272">
        <v>1326.07130263247</v>
      </c>
      <c r="D272">
        <v>45.099555585022202</v>
      </c>
      <c r="E272">
        <v>48.2322549132044</v>
      </c>
      <c r="F272">
        <v>990.86376816790005</v>
      </c>
      <c r="G272">
        <v>0</v>
      </c>
      <c r="H272">
        <v>0</v>
      </c>
      <c r="I272">
        <v>56.0976378588702</v>
      </c>
      <c r="J272">
        <f t="shared" si="16"/>
        <v>93.331810498226602</v>
      </c>
      <c r="K272">
        <f t="shared" si="17"/>
        <v>56.0976378588702</v>
      </c>
      <c r="L272">
        <f t="shared" si="18"/>
        <v>0.81759975991775102</v>
      </c>
      <c r="M272">
        <f t="shared" si="19"/>
        <v>2466.3645191574669</v>
      </c>
      <c r="N272">
        <f>AVERAGE(C272:C274)</f>
        <v>1356.7178591862801</v>
      </c>
      <c r="O272">
        <f>AVERAGE(J272:J274)</f>
        <v>89.235297973939666</v>
      </c>
      <c r="P272">
        <f>AVERAGE(F272:F274)</f>
        <v>986.48767583447477</v>
      </c>
      <c r="Q272">
        <f>AVERAGE(K272:K274)</f>
        <v>59.83051315894263</v>
      </c>
      <c r="R272">
        <f>AVERAGE(L272:L274)</f>
        <v>0.79344463430887069</v>
      </c>
      <c r="S272">
        <f>AVERAGE(M272:M274)</f>
        <v>2492.2713461536368</v>
      </c>
      <c r="T272" t="str">
        <f>A272</f>
        <v>p15</v>
      </c>
    </row>
    <row r="273" spans="1:20" x14ac:dyDescent="0.2">
      <c r="A273" t="s">
        <v>271</v>
      </c>
      <c r="B273">
        <v>0</v>
      </c>
      <c r="C273">
        <v>1350.94801597531</v>
      </c>
      <c r="D273">
        <v>48.020210638846002</v>
      </c>
      <c r="E273">
        <v>45.3606915261119</v>
      </c>
      <c r="F273">
        <v>999.422645620661</v>
      </c>
      <c r="G273">
        <v>0</v>
      </c>
      <c r="H273">
        <v>0</v>
      </c>
      <c r="I273">
        <v>59.5899569420123</v>
      </c>
      <c r="J273">
        <f t="shared" si="16"/>
        <v>93.380902164957902</v>
      </c>
      <c r="K273">
        <f t="shared" si="17"/>
        <v>59.5899569420123</v>
      </c>
      <c r="L273">
        <f t="shared" si="18"/>
        <v>0.80891606106447778</v>
      </c>
      <c r="M273">
        <f t="shared" si="19"/>
        <v>2503.3415207029411</v>
      </c>
    </row>
    <row r="274" spans="1:20" x14ac:dyDescent="0.2">
      <c r="A274" t="s">
        <v>272</v>
      </c>
      <c r="B274">
        <v>0</v>
      </c>
      <c r="C274">
        <v>1393.13425895106</v>
      </c>
      <c r="D274">
        <v>6.6795239679297698</v>
      </c>
      <c r="E274">
        <v>74.313657290704697</v>
      </c>
      <c r="F274">
        <v>969.17661371486304</v>
      </c>
      <c r="G274">
        <v>0</v>
      </c>
      <c r="H274">
        <v>0</v>
      </c>
      <c r="I274">
        <v>63.803944675945402</v>
      </c>
      <c r="J274">
        <f t="shared" si="16"/>
        <v>80.993181258634465</v>
      </c>
      <c r="K274">
        <f t="shared" si="17"/>
        <v>63.803944675945402</v>
      </c>
      <c r="L274">
        <f t="shared" si="18"/>
        <v>0.75381808194438304</v>
      </c>
      <c r="M274">
        <f t="shared" si="19"/>
        <v>2507.1079986005029</v>
      </c>
    </row>
    <row r="275" spans="1:20" x14ac:dyDescent="0.2">
      <c r="A275" t="s">
        <v>273</v>
      </c>
      <c r="B275">
        <v>0</v>
      </c>
      <c r="C275">
        <v>643.04254254609305</v>
      </c>
      <c r="D275">
        <v>26.423734910272401</v>
      </c>
      <c r="E275">
        <v>7.08433501863703</v>
      </c>
      <c r="F275">
        <v>479.05171430186402</v>
      </c>
      <c r="G275">
        <v>0</v>
      </c>
      <c r="H275">
        <v>0</v>
      </c>
      <c r="I275">
        <v>28.877417326110201</v>
      </c>
      <c r="J275">
        <f t="shared" si="16"/>
        <v>33.508069928909428</v>
      </c>
      <c r="K275">
        <f t="shared" si="17"/>
        <v>28.877417326110201</v>
      </c>
      <c r="L275">
        <f t="shared" si="18"/>
        <v>0.79708534088789829</v>
      </c>
      <c r="M275">
        <f t="shared" si="19"/>
        <v>1184.4797441029766</v>
      </c>
      <c r="N275">
        <f>AVERAGE(C275:C277)</f>
        <v>641.47828212491004</v>
      </c>
      <c r="O275">
        <f>AVERAGE(J275:J277)</f>
        <v>31.878169454966535</v>
      </c>
      <c r="P275">
        <f>AVERAGE(F275:F277)</f>
        <v>474.91428797121097</v>
      </c>
      <c r="Q275">
        <f>AVERAGE(K275:K277)</f>
        <v>27.456746961206203</v>
      </c>
      <c r="R275">
        <f>AVERAGE(L275:L277)</f>
        <v>0.79030720538349986</v>
      </c>
      <c r="S275">
        <f>AVERAGE(M275:M277)</f>
        <v>1175.7274865122938</v>
      </c>
      <c r="T275" t="str">
        <f>A275</f>
        <v>h14</v>
      </c>
    </row>
    <row r="276" spans="1:20" x14ac:dyDescent="0.2">
      <c r="A276" t="s">
        <v>274</v>
      </c>
      <c r="B276">
        <v>0</v>
      </c>
      <c r="C276">
        <v>650.16543903859599</v>
      </c>
      <c r="D276">
        <v>18.674676500930602</v>
      </c>
      <c r="E276">
        <v>9.1080139248940792</v>
      </c>
      <c r="F276">
        <v>465.53744657060702</v>
      </c>
      <c r="G276">
        <v>0</v>
      </c>
      <c r="H276">
        <v>0</v>
      </c>
      <c r="I276">
        <v>27.443674196160501</v>
      </c>
      <c r="J276">
        <f t="shared" si="16"/>
        <v>27.782690425824683</v>
      </c>
      <c r="K276">
        <f t="shared" si="17"/>
        <v>27.443674196160501</v>
      </c>
      <c r="L276">
        <f t="shared" si="18"/>
        <v>0.75876093587181059</v>
      </c>
      <c r="M276">
        <f t="shared" si="19"/>
        <v>1170.9292502311882</v>
      </c>
    </row>
    <row r="277" spans="1:20" x14ac:dyDescent="0.2">
      <c r="A277" t="s">
        <v>275</v>
      </c>
      <c r="B277">
        <v>0</v>
      </c>
      <c r="C277">
        <v>631.22686479004096</v>
      </c>
      <c r="D277">
        <v>34.343748010165498</v>
      </c>
      <c r="E277">
        <v>0</v>
      </c>
      <c r="F277">
        <v>480.15370304116198</v>
      </c>
      <c r="G277">
        <v>0</v>
      </c>
      <c r="H277">
        <v>0</v>
      </c>
      <c r="I277">
        <v>26.049149361347901</v>
      </c>
      <c r="J277">
        <f t="shared" si="16"/>
        <v>34.343748010165498</v>
      </c>
      <c r="K277">
        <f t="shared" si="17"/>
        <v>26.049149361347901</v>
      </c>
      <c r="L277">
        <f t="shared" si="18"/>
        <v>0.81507533939079091</v>
      </c>
      <c r="M277">
        <f t="shared" si="19"/>
        <v>1171.7734652027164</v>
      </c>
    </row>
    <row r="278" spans="1:20" x14ac:dyDescent="0.2">
      <c r="A278" t="s">
        <v>276</v>
      </c>
      <c r="B278">
        <v>29.800248988556799</v>
      </c>
      <c r="C278">
        <v>866.16945935541401</v>
      </c>
      <c r="D278">
        <v>0</v>
      </c>
      <c r="E278">
        <v>66.483985838963505</v>
      </c>
      <c r="F278">
        <v>711.85219318304996</v>
      </c>
      <c r="G278">
        <v>0</v>
      </c>
      <c r="H278">
        <v>0</v>
      </c>
      <c r="I278">
        <v>21.0039651857476</v>
      </c>
      <c r="J278">
        <f t="shared" si="16"/>
        <v>66.483985838963505</v>
      </c>
      <c r="K278">
        <f t="shared" si="17"/>
        <v>50.804214174304398</v>
      </c>
      <c r="L278">
        <f t="shared" si="18"/>
        <v>0.89859573160341588</v>
      </c>
      <c r="M278">
        <f t="shared" si="19"/>
        <v>1695.3098525517319</v>
      </c>
      <c r="N278">
        <f>AVERAGE(C278:C280)</f>
        <v>864.49609378175899</v>
      </c>
      <c r="O278">
        <f>AVERAGE(J278:J280)</f>
        <v>67.810253776446544</v>
      </c>
      <c r="P278">
        <f>AVERAGE(F278:F280)</f>
        <v>725.90038090557857</v>
      </c>
      <c r="Q278">
        <f>AVERAGE(K278:K280)</f>
        <v>47.208111052910738</v>
      </c>
      <c r="R278">
        <f>AVERAGE(L278:L280)</f>
        <v>0.91810019959272893</v>
      </c>
      <c r="S278">
        <f>AVERAGE(M278:M280)</f>
        <v>1705.4148395166949</v>
      </c>
      <c r="T278" t="str">
        <f>A278</f>
        <v>l16</v>
      </c>
    </row>
    <row r="279" spans="1:20" x14ac:dyDescent="0.2">
      <c r="A279" t="s">
        <v>277</v>
      </c>
      <c r="B279">
        <v>37.800004191851301</v>
      </c>
      <c r="C279">
        <v>873.07315402123004</v>
      </c>
      <c r="D279">
        <v>0</v>
      </c>
      <c r="E279">
        <v>68.605049774022405</v>
      </c>
      <c r="F279">
        <v>746.057376007426</v>
      </c>
      <c r="G279">
        <v>0</v>
      </c>
      <c r="H279">
        <v>0</v>
      </c>
      <c r="I279">
        <v>4.4536911086739996</v>
      </c>
      <c r="J279">
        <f t="shared" si="16"/>
        <v>68.605049774022405</v>
      </c>
      <c r="K279">
        <f t="shared" si="17"/>
        <v>42.253695300525301</v>
      </c>
      <c r="L279">
        <f t="shared" si="18"/>
        <v>0.93309755549033724</v>
      </c>
      <c r="M279">
        <f t="shared" si="19"/>
        <v>1729.9892751032037</v>
      </c>
    </row>
    <row r="280" spans="1:20" x14ac:dyDescent="0.2">
      <c r="A280" t="s">
        <v>278</v>
      </c>
      <c r="B280">
        <v>0</v>
      </c>
      <c r="C280">
        <v>854.24566796863303</v>
      </c>
      <c r="D280">
        <v>0</v>
      </c>
      <c r="E280">
        <v>68.341725716353693</v>
      </c>
      <c r="F280">
        <v>719.79157352625998</v>
      </c>
      <c r="G280">
        <v>0</v>
      </c>
      <c r="H280">
        <v>0</v>
      </c>
      <c r="I280">
        <v>48.566423683902499</v>
      </c>
      <c r="J280">
        <f t="shared" si="16"/>
        <v>68.341725716353693</v>
      </c>
      <c r="K280">
        <f t="shared" si="17"/>
        <v>48.566423683902499</v>
      </c>
      <c r="L280">
        <f t="shared" si="18"/>
        <v>0.92260731168443355</v>
      </c>
      <c r="M280">
        <f t="shared" si="19"/>
        <v>1690.9453908951491</v>
      </c>
    </row>
    <row r="281" spans="1:20" x14ac:dyDescent="0.2">
      <c r="A281" t="s">
        <v>279</v>
      </c>
      <c r="B281">
        <v>0</v>
      </c>
      <c r="C281">
        <v>1505.6151920540501</v>
      </c>
      <c r="D281">
        <v>118.499513043131</v>
      </c>
      <c r="E281">
        <v>4.69709884009829</v>
      </c>
      <c r="F281">
        <v>1166.15882442259</v>
      </c>
      <c r="G281">
        <v>0</v>
      </c>
      <c r="H281">
        <v>0</v>
      </c>
      <c r="I281">
        <v>58.9598592413085</v>
      </c>
      <c r="J281">
        <f t="shared" si="16"/>
        <v>123.19661188322929</v>
      </c>
      <c r="K281">
        <f t="shared" si="17"/>
        <v>58.9598592413085</v>
      </c>
      <c r="L281">
        <f t="shared" si="18"/>
        <v>0.85636452335925461</v>
      </c>
      <c r="M281">
        <f t="shared" si="19"/>
        <v>2853.9304876011779</v>
      </c>
      <c r="N281">
        <f>AVERAGE(C281:C283)</f>
        <v>1525.5078296499998</v>
      </c>
      <c r="O281">
        <f>AVERAGE(J281:J283)</f>
        <v>120.97949469325415</v>
      </c>
      <c r="P281">
        <f>AVERAGE(F281:F283)</f>
        <v>1171.6232869138901</v>
      </c>
      <c r="Q281">
        <f>AVERAGE(K281:K283)</f>
        <v>60.364200263989204</v>
      </c>
      <c r="R281">
        <f>AVERAGE(L281:L283)</f>
        <v>0.84736520440274787</v>
      </c>
      <c r="S281">
        <f>AVERAGE(M281:M283)</f>
        <v>2878.4748115211332</v>
      </c>
      <c r="T281" t="str">
        <f>A281</f>
        <v>p16</v>
      </c>
    </row>
    <row r="282" spans="1:20" x14ac:dyDescent="0.2">
      <c r="A282" t="s">
        <v>280</v>
      </c>
      <c r="B282">
        <v>0</v>
      </c>
      <c r="C282">
        <v>1513.2761113956201</v>
      </c>
      <c r="D282">
        <v>73.444085487205498</v>
      </c>
      <c r="E282">
        <v>39.107353817269697</v>
      </c>
      <c r="F282">
        <v>1159.86249551277</v>
      </c>
      <c r="G282">
        <v>0</v>
      </c>
      <c r="H282">
        <v>0</v>
      </c>
      <c r="I282">
        <v>67.774949255961602</v>
      </c>
      <c r="J282">
        <f t="shared" si="16"/>
        <v>112.5514393044752</v>
      </c>
      <c r="K282">
        <f t="shared" si="17"/>
        <v>67.774949255961602</v>
      </c>
      <c r="L282">
        <f t="shared" si="18"/>
        <v>0.84083395306079367</v>
      </c>
      <c r="M282">
        <f t="shared" si="19"/>
        <v>2853.4649954688266</v>
      </c>
    </row>
    <row r="283" spans="1:20" x14ac:dyDescent="0.2">
      <c r="A283" t="s">
        <v>281</v>
      </c>
      <c r="B283">
        <v>0</v>
      </c>
      <c r="C283">
        <v>1557.63218550033</v>
      </c>
      <c r="D283">
        <v>127.190432892058</v>
      </c>
      <c r="E283">
        <v>0</v>
      </c>
      <c r="F283">
        <v>1188.84854080631</v>
      </c>
      <c r="G283">
        <v>0</v>
      </c>
      <c r="H283">
        <v>0</v>
      </c>
      <c r="I283">
        <v>54.357792294697497</v>
      </c>
      <c r="J283">
        <f t="shared" si="16"/>
        <v>127.190432892058</v>
      </c>
      <c r="K283">
        <f t="shared" si="17"/>
        <v>54.357792294697497</v>
      </c>
      <c r="L283">
        <f t="shared" si="18"/>
        <v>0.84489713678819534</v>
      </c>
      <c r="M283">
        <f t="shared" si="19"/>
        <v>2928.0289514933952</v>
      </c>
    </row>
    <row r="284" spans="1:20" x14ac:dyDescent="0.2">
      <c r="A284" t="s">
        <v>282</v>
      </c>
      <c r="B284">
        <v>0</v>
      </c>
      <c r="C284">
        <v>372.32180096147403</v>
      </c>
      <c r="D284">
        <v>0</v>
      </c>
      <c r="E284">
        <v>42.895624730991003</v>
      </c>
      <c r="F284">
        <v>311.25126984529197</v>
      </c>
      <c r="G284">
        <v>125.618612081097</v>
      </c>
      <c r="H284">
        <v>0</v>
      </c>
      <c r="I284">
        <v>32.552591624670697</v>
      </c>
      <c r="J284">
        <f t="shared" si="16"/>
        <v>42.895624730991003</v>
      </c>
      <c r="K284">
        <f t="shared" si="17"/>
        <v>32.552591624670697</v>
      </c>
      <c r="L284">
        <f t="shared" si="18"/>
        <v>0.95118495253767943</v>
      </c>
      <c r="M284">
        <f t="shared" si="19"/>
        <v>884.63989924352472</v>
      </c>
      <c r="N284">
        <f>AVERAGE(C284:C286)</f>
        <v>367.51817705125904</v>
      </c>
      <c r="O284">
        <f>AVERAGE(J284:J286)</f>
        <v>43.489685935951996</v>
      </c>
      <c r="P284">
        <f>AVERAGE(F284:F286)</f>
        <v>307.33197018468235</v>
      </c>
      <c r="Q284">
        <f>AVERAGE(K284:K286)</f>
        <v>31.150165659079665</v>
      </c>
      <c r="R284">
        <f>AVERAGE(L284:L286)</f>
        <v>0.95459443174454872</v>
      </c>
      <c r="S284">
        <f>AVERAGE(M284:M286)</f>
        <v>880.25062242185925</v>
      </c>
      <c r="T284" t="str">
        <f>A284</f>
        <v>l14</v>
      </c>
    </row>
    <row r="285" spans="1:20" x14ac:dyDescent="0.2">
      <c r="A285" t="s">
        <v>283</v>
      </c>
      <c r="B285">
        <v>0</v>
      </c>
      <c r="C285">
        <v>364.73097689448701</v>
      </c>
      <c r="D285">
        <v>0</v>
      </c>
      <c r="E285">
        <v>43.536829809912398</v>
      </c>
      <c r="F285">
        <v>306.61838333680799</v>
      </c>
      <c r="G285">
        <v>126.754845685928</v>
      </c>
      <c r="H285">
        <v>0</v>
      </c>
      <c r="I285">
        <v>30.133093542437901</v>
      </c>
      <c r="J285">
        <f t="shared" si="16"/>
        <v>43.536829809912398</v>
      </c>
      <c r="K285">
        <f t="shared" si="17"/>
        <v>30.133093542437901</v>
      </c>
      <c r="L285">
        <f t="shared" si="18"/>
        <v>0.96003694593787336</v>
      </c>
      <c r="M285">
        <f t="shared" si="19"/>
        <v>871.77412926957322</v>
      </c>
    </row>
    <row r="286" spans="1:20" x14ac:dyDescent="0.2">
      <c r="A286" t="s">
        <v>284</v>
      </c>
      <c r="B286">
        <v>0</v>
      </c>
      <c r="C286">
        <v>365.50175329781598</v>
      </c>
      <c r="D286">
        <v>0</v>
      </c>
      <c r="E286">
        <v>44.036603266952604</v>
      </c>
      <c r="F286">
        <v>304.12625737194702</v>
      </c>
      <c r="G286">
        <v>139.908413005634</v>
      </c>
      <c r="H286">
        <v>0</v>
      </c>
      <c r="I286">
        <v>30.7648118101304</v>
      </c>
      <c r="J286">
        <f t="shared" si="16"/>
        <v>44.036603266952604</v>
      </c>
      <c r="K286">
        <f t="shared" si="17"/>
        <v>30.7648118101304</v>
      </c>
      <c r="L286">
        <f t="shared" si="18"/>
        <v>0.95256139675809337</v>
      </c>
      <c r="M286">
        <f t="shared" si="19"/>
        <v>884.33783875247991</v>
      </c>
    </row>
    <row r="287" spans="1:20" x14ac:dyDescent="0.2">
      <c r="A287" t="s">
        <v>285</v>
      </c>
      <c r="B287">
        <v>0</v>
      </c>
      <c r="C287">
        <v>1035.4666586539499</v>
      </c>
      <c r="D287">
        <v>3.9599124743127101</v>
      </c>
      <c r="E287">
        <v>8.8416814323074195</v>
      </c>
      <c r="F287">
        <v>774.31734985545597</v>
      </c>
      <c r="G287">
        <v>0</v>
      </c>
      <c r="H287">
        <v>0</v>
      </c>
      <c r="I287">
        <v>0.50382051643068904</v>
      </c>
      <c r="J287">
        <f t="shared" si="16"/>
        <v>12.801593906620131</v>
      </c>
      <c r="K287">
        <f t="shared" si="17"/>
        <v>0.50382051643068904</v>
      </c>
      <c r="L287">
        <f t="shared" si="18"/>
        <v>0.76015865618047784</v>
      </c>
      <c r="M287">
        <f t="shared" si="19"/>
        <v>1823.089422932457</v>
      </c>
      <c r="N287">
        <f>AVERAGE(C287:C289)</f>
        <v>1035.0476617506765</v>
      </c>
      <c r="O287">
        <f>AVERAGE(J287:J289)</f>
        <v>11.220832921383073</v>
      </c>
      <c r="P287">
        <f>AVERAGE(F287:F289)</f>
        <v>766.2884409263537</v>
      </c>
      <c r="Q287">
        <f>AVERAGE(K287:K289)</f>
        <v>3.3291944671055624</v>
      </c>
      <c r="R287">
        <f>AVERAGE(L287:L289)</f>
        <v>0.75117750206261069</v>
      </c>
      <c r="S287">
        <f>AVERAGE(M287:M289)</f>
        <v>1815.886130065519</v>
      </c>
      <c r="T287" t="str">
        <f>A287</f>
        <v>d14</v>
      </c>
    </row>
    <row r="288" spans="1:20" x14ac:dyDescent="0.2">
      <c r="A288" t="s">
        <v>286</v>
      </c>
      <c r="B288">
        <v>0</v>
      </c>
      <c r="C288">
        <v>1034.0706112294599</v>
      </c>
      <c r="D288">
        <v>0</v>
      </c>
      <c r="E288">
        <v>11.2602424215554</v>
      </c>
      <c r="F288">
        <v>755.05633958768499</v>
      </c>
      <c r="G288">
        <v>0</v>
      </c>
      <c r="H288">
        <v>0</v>
      </c>
      <c r="I288">
        <v>4.8692031663519098</v>
      </c>
      <c r="J288">
        <f t="shared" si="16"/>
        <v>11.2602424215554</v>
      </c>
      <c r="K288">
        <f t="shared" si="17"/>
        <v>4.8692031663519098</v>
      </c>
      <c r="L288">
        <f t="shared" si="18"/>
        <v>0.74106794418818944</v>
      </c>
      <c r="M288">
        <f t="shared" si="19"/>
        <v>1805.2563964050523</v>
      </c>
    </row>
    <row r="289" spans="1:21" x14ac:dyDescent="0.2">
      <c r="A289" t="s">
        <v>287</v>
      </c>
      <c r="B289">
        <v>0</v>
      </c>
      <c r="C289">
        <v>1035.6057153686199</v>
      </c>
      <c r="D289">
        <v>0</v>
      </c>
      <c r="E289">
        <v>9.6006624359736907</v>
      </c>
      <c r="F289">
        <v>769.49163333592003</v>
      </c>
      <c r="G289">
        <v>0</v>
      </c>
      <c r="H289">
        <v>0</v>
      </c>
      <c r="I289">
        <v>4.6145597185340899</v>
      </c>
      <c r="J289">
        <f t="shared" si="16"/>
        <v>9.6006624359736907</v>
      </c>
      <c r="K289">
        <f t="shared" si="17"/>
        <v>4.6145597185340899</v>
      </c>
      <c r="L289">
        <f t="shared" si="18"/>
        <v>0.75230590581916479</v>
      </c>
      <c r="M289">
        <f t="shared" si="19"/>
        <v>1819.3125708590478</v>
      </c>
    </row>
    <row r="290" spans="1:21" x14ac:dyDescent="0.2">
      <c r="A290" t="s">
        <v>288</v>
      </c>
      <c r="B290">
        <v>0</v>
      </c>
      <c r="C290">
        <v>952.16064078673196</v>
      </c>
      <c r="D290">
        <v>30.014472586066201</v>
      </c>
      <c r="E290">
        <v>0</v>
      </c>
      <c r="F290">
        <v>790.10614329847795</v>
      </c>
      <c r="G290">
        <v>0</v>
      </c>
      <c r="H290">
        <v>0</v>
      </c>
      <c r="I290">
        <v>1.5033211713900201</v>
      </c>
      <c r="J290">
        <f t="shared" si="16"/>
        <v>30.014472586066201</v>
      </c>
      <c r="K290">
        <f t="shared" si="17"/>
        <v>1.5033211713900201</v>
      </c>
      <c r="L290">
        <f t="shared" si="18"/>
        <v>0.86132589476384103</v>
      </c>
      <c r="M290">
        <f t="shared" si="19"/>
        <v>1773.7845778426661</v>
      </c>
      <c r="N290">
        <f>AVERAGE(C290:C292)</f>
        <v>955.60901787309558</v>
      </c>
      <c r="O290">
        <f>AVERAGE(J290:J292)</f>
        <v>32.633093949490465</v>
      </c>
      <c r="P290">
        <f>AVERAGE(F290:F292)</f>
        <v>807.98726331453599</v>
      </c>
      <c r="Q290">
        <f>AVERAGE(K290:K292)</f>
        <v>0.50110705713000669</v>
      </c>
      <c r="R290">
        <f>AVERAGE(L290:L292)</f>
        <v>0.87963716154280158</v>
      </c>
      <c r="S290">
        <f>AVERAGE(M290:M292)</f>
        <v>1796.7304821942519</v>
      </c>
      <c r="T290" t="str">
        <f>A290</f>
        <v>d15</v>
      </c>
    </row>
    <row r="291" spans="1:21" x14ac:dyDescent="0.2">
      <c r="A291" t="s">
        <v>289</v>
      </c>
      <c r="B291">
        <v>0</v>
      </c>
      <c r="C291">
        <v>957.81890561732996</v>
      </c>
      <c r="D291">
        <v>34.494674428366402</v>
      </c>
      <c r="E291">
        <v>0</v>
      </c>
      <c r="F291">
        <v>815.56891611777303</v>
      </c>
      <c r="G291">
        <v>0</v>
      </c>
      <c r="H291">
        <v>0</v>
      </c>
      <c r="I291">
        <v>0</v>
      </c>
      <c r="J291">
        <f t="shared" si="16"/>
        <v>34.494674428366402</v>
      </c>
      <c r="K291">
        <f t="shared" si="17"/>
        <v>0</v>
      </c>
      <c r="L291">
        <f t="shared" si="18"/>
        <v>0.88749928150380319</v>
      </c>
      <c r="M291">
        <f t="shared" si="19"/>
        <v>1807.8824961634693</v>
      </c>
    </row>
    <row r="292" spans="1:21" x14ac:dyDescent="0.2">
      <c r="A292" t="s">
        <v>290</v>
      </c>
      <c r="B292">
        <v>0</v>
      </c>
      <c r="C292">
        <v>956.84750721522505</v>
      </c>
      <c r="D292">
        <v>33.390134834038797</v>
      </c>
      <c r="E292">
        <v>0</v>
      </c>
      <c r="F292">
        <v>818.28673052735701</v>
      </c>
      <c r="G292">
        <v>0</v>
      </c>
      <c r="H292">
        <v>0</v>
      </c>
      <c r="I292">
        <v>0</v>
      </c>
      <c r="J292">
        <f t="shared" si="16"/>
        <v>33.390134834038797</v>
      </c>
      <c r="K292">
        <f t="shared" si="17"/>
        <v>0</v>
      </c>
      <c r="L292">
        <f t="shared" si="18"/>
        <v>0.89008630836076053</v>
      </c>
      <c r="M292">
        <f t="shared" si="19"/>
        <v>1808.5243725766209</v>
      </c>
    </row>
    <row r="293" spans="1:21" x14ac:dyDescent="0.2">
      <c r="A293" t="s">
        <v>291</v>
      </c>
      <c r="B293">
        <v>0</v>
      </c>
      <c r="C293">
        <v>1065.4360999353801</v>
      </c>
      <c r="D293">
        <v>46.384850538363899</v>
      </c>
      <c r="E293">
        <v>0</v>
      </c>
      <c r="F293">
        <v>889.37644594317396</v>
      </c>
      <c r="G293">
        <v>0</v>
      </c>
      <c r="H293">
        <v>0</v>
      </c>
      <c r="I293">
        <v>2.42312663337318</v>
      </c>
      <c r="J293">
        <f t="shared" si="16"/>
        <v>46.384850538363899</v>
      </c>
      <c r="K293">
        <f t="shared" si="17"/>
        <v>2.42312663337318</v>
      </c>
      <c r="L293">
        <f t="shared" si="18"/>
        <v>0.8782894596290598</v>
      </c>
      <c r="M293">
        <f t="shared" si="19"/>
        <v>2003.620523050291</v>
      </c>
      <c r="N293">
        <f>AVERAGE(C293:C295)</f>
        <v>1095.7964815103901</v>
      </c>
      <c r="O293">
        <f>AVERAGE(J293:J295)</f>
        <v>44.182661263738169</v>
      </c>
      <c r="P293">
        <f>AVERAGE(F293:F295)</f>
        <v>889.30751385673773</v>
      </c>
      <c r="Q293">
        <f>AVERAGE(K293:K295)</f>
        <v>5.204313033902797</v>
      </c>
      <c r="R293">
        <f>AVERAGE(L293:L295)</f>
        <v>0.8523070827757705</v>
      </c>
      <c r="S293">
        <f>AVERAGE(M293:M295)</f>
        <v>2034.4909696647685</v>
      </c>
      <c r="T293" t="str">
        <f>A293</f>
        <v>d16</v>
      </c>
    </row>
    <row r="294" spans="1:21" x14ac:dyDescent="0.2">
      <c r="A294" t="s">
        <v>292</v>
      </c>
      <c r="B294">
        <v>0</v>
      </c>
      <c r="C294">
        <v>1100.9905853039199</v>
      </c>
      <c r="D294">
        <v>44.807707912398698</v>
      </c>
      <c r="E294">
        <v>0</v>
      </c>
      <c r="F294">
        <v>890.93202628900804</v>
      </c>
      <c r="G294">
        <v>0</v>
      </c>
      <c r="H294">
        <v>0</v>
      </c>
      <c r="I294">
        <v>7.3847292156703199</v>
      </c>
      <c r="J294">
        <f t="shared" si="16"/>
        <v>44.807707912398698</v>
      </c>
      <c r="K294">
        <f t="shared" si="17"/>
        <v>7.3847292156703199</v>
      </c>
      <c r="L294">
        <f t="shared" si="18"/>
        <v>0.84990711700146193</v>
      </c>
      <c r="M294">
        <f t="shared" si="19"/>
        <v>2044.115048720997</v>
      </c>
    </row>
    <row r="295" spans="1:21" x14ac:dyDescent="0.2">
      <c r="A295" t="s">
        <v>293</v>
      </c>
      <c r="B295">
        <v>0</v>
      </c>
      <c r="C295">
        <v>1120.96275929187</v>
      </c>
      <c r="D295">
        <v>41.355425340451902</v>
      </c>
      <c r="E295">
        <v>0</v>
      </c>
      <c r="F295">
        <v>887.61406933803096</v>
      </c>
      <c r="G295">
        <v>0</v>
      </c>
      <c r="H295">
        <v>0</v>
      </c>
      <c r="I295">
        <v>5.8050832526648897</v>
      </c>
      <c r="J295">
        <f t="shared" si="16"/>
        <v>41.355425340451902</v>
      </c>
      <c r="K295">
        <f t="shared" si="17"/>
        <v>5.8050832526648897</v>
      </c>
      <c r="L295">
        <f t="shared" si="18"/>
        <v>0.82872467169678998</v>
      </c>
      <c r="M295">
        <f t="shared" si="19"/>
        <v>2055.7373372230177</v>
      </c>
    </row>
    <row r="296" spans="1:21" x14ac:dyDescent="0.2">
      <c r="A296" t="s">
        <v>294</v>
      </c>
      <c r="B296">
        <v>0</v>
      </c>
      <c r="C296">
        <v>818.26054411044299</v>
      </c>
      <c r="D296">
        <v>29.6592850775031</v>
      </c>
      <c r="E296">
        <v>0</v>
      </c>
      <c r="F296">
        <v>771.52727322849898</v>
      </c>
      <c r="G296">
        <v>0</v>
      </c>
      <c r="H296">
        <v>0</v>
      </c>
      <c r="I296">
        <v>11.8022561384397</v>
      </c>
      <c r="J296">
        <f t="shared" si="16"/>
        <v>29.6592850775031</v>
      </c>
      <c r="K296">
        <f t="shared" si="17"/>
        <v>11.8022561384397</v>
      </c>
      <c r="L296">
        <f t="shared" si="18"/>
        <v>0.97913380288548246</v>
      </c>
      <c r="M296">
        <f t="shared" si="19"/>
        <v>1631.2493585548846</v>
      </c>
      <c r="N296">
        <f>AVERAGE(C296:C298)</f>
        <v>880.25062404212667</v>
      </c>
      <c r="O296">
        <f>AVERAGE(J296:J298)</f>
        <v>32.291000126104564</v>
      </c>
      <c r="P296">
        <f>AVERAGE(F296:F298)</f>
        <v>826.86114093768435</v>
      </c>
      <c r="Q296">
        <f>AVERAGE(K296:K298)</f>
        <v>15.313187333065301</v>
      </c>
      <c r="R296">
        <f>AVERAGE(L296:L298)</f>
        <v>0.9761336382585345</v>
      </c>
      <c r="S296">
        <f>AVERAGE(M296:M298)</f>
        <v>1754.7159524389808</v>
      </c>
      <c r="T296" t="str">
        <f>A296</f>
        <v>dL5</v>
      </c>
    </row>
    <row r="297" spans="1:21" x14ac:dyDescent="0.2">
      <c r="A297" t="s">
        <v>295</v>
      </c>
      <c r="B297">
        <v>0</v>
      </c>
      <c r="C297">
        <v>915.47059236140797</v>
      </c>
      <c r="D297">
        <v>34.100296197788701</v>
      </c>
      <c r="E297">
        <v>0</v>
      </c>
      <c r="F297">
        <v>859.08642851810998</v>
      </c>
      <c r="G297">
        <v>0</v>
      </c>
      <c r="H297">
        <v>0</v>
      </c>
      <c r="I297">
        <v>18.416059809694701</v>
      </c>
      <c r="J297">
        <f t="shared" si="16"/>
        <v>34.100296197788701</v>
      </c>
      <c r="K297">
        <f t="shared" si="17"/>
        <v>18.416059809694701</v>
      </c>
      <c r="L297">
        <f t="shared" si="18"/>
        <v>0.9756585652980625</v>
      </c>
      <c r="M297">
        <f t="shared" si="19"/>
        <v>1827.0733768870014</v>
      </c>
    </row>
    <row r="298" spans="1:21" x14ac:dyDescent="0.2">
      <c r="A298" t="s">
        <v>296</v>
      </c>
      <c r="B298">
        <v>0</v>
      </c>
      <c r="C298">
        <v>907.02073565452895</v>
      </c>
      <c r="D298">
        <v>33.113419103021897</v>
      </c>
      <c r="E298">
        <v>0</v>
      </c>
      <c r="F298">
        <v>849.96972106644398</v>
      </c>
      <c r="G298">
        <v>0</v>
      </c>
      <c r="H298">
        <v>0</v>
      </c>
      <c r="I298">
        <v>15.721246051061501</v>
      </c>
      <c r="J298">
        <f t="shared" si="16"/>
        <v>33.113419103021897</v>
      </c>
      <c r="K298">
        <f t="shared" si="17"/>
        <v>15.721246051061501</v>
      </c>
      <c r="L298">
        <f t="shared" si="18"/>
        <v>0.97360854659205875</v>
      </c>
      <c r="M298">
        <f t="shared" si="19"/>
        <v>1805.8251218750563</v>
      </c>
    </row>
    <row r="299" spans="1:21" x14ac:dyDescent="0.2">
      <c r="A299" t="s">
        <v>297</v>
      </c>
      <c r="B299">
        <v>0</v>
      </c>
      <c r="C299">
        <v>1546.6008191000001</v>
      </c>
      <c r="D299">
        <v>0</v>
      </c>
      <c r="E299">
        <v>40.954590804247701</v>
      </c>
      <c r="F299">
        <v>1066.23619237043</v>
      </c>
      <c r="G299">
        <v>0</v>
      </c>
      <c r="H299">
        <v>0</v>
      </c>
      <c r="I299">
        <v>80.875858260583598</v>
      </c>
      <c r="J299">
        <f t="shared" si="16"/>
        <v>40.954590804247701</v>
      </c>
      <c r="K299">
        <f t="shared" si="17"/>
        <v>80.875858260583598</v>
      </c>
      <c r="L299">
        <f t="shared" si="18"/>
        <v>0.71588658786497716</v>
      </c>
      <c r="M299">
        <f t="shared" si="19"/>
        <v>2734.6674605352614</v>
      </c>
      <c r="N299">
        <f>AVERAGE(C299:C301)</f>
        <v>1544.1605975754001</v>
      </c>
      <c r="O299">
        <f>AVERAGE(J299:J301)</f>
        <v>44.939430369481933</v>
      </c>
      <c r="P299">
        <f>AVERAGE(F299:F301)</f>
        <v>1067.8880910433934</v>
      </c>
      <c r="Q299">
        <f>AVERAGE(K299:K301)</f>
        <v>76.354878069207004</v>
      </c>
      <c r="R299">
        <f>AVERAGE(L299:L301)</f>
        <v>0.72068050802967532</v>
      </c>
      <c r="S299">
        <f>AVERAGE(M299:M301)</f>
        <v>2745.1371407161932</v>
      </c>
      <c r="T299" t="str">
        <f>A299</f>
        <v>p2.3</v>
      </c>
      <c r="U299" t="str">
        <f>LEFT(T299,1)&amp;RIGHT(LEFT(T299,2),1)+17</f>
        <v>p19</v>
      </c>
    </row>
    <row r="300" spans="1:21" x14ac:dyDescent="0.2">
      <c r="A300" t="s">
        <v>298</v>
      </c>
      <c r="B300">
        <v>0</v>
      </c>
      <c r="C300">
        <v>1543.8704131177201</v>
      </c>
      <c r="D300">
        <v>0</v>
      </c>
      <c r="E300">
        <v>48.282564849464599</v>
      </c>
      <c r="F300">
        <v>1035.49848011118</v>
      </c>
      <c r="G300">
        <v>0</v>
      </c>
      <c r="H300">
        <v>0</v>
      </c>
      <c r="I300">
        <v>88.639670740188095</v>
      </c>
      <c r="J300">
        <f t="shared" si="16"/>
        <v>48.282564849464599</v>
      </c>
      <c r="K300">
        <f t="shared" si="17"/>
        <v>88.639670740188095</v>
      </c>
      <c r="L300">
        <f t="shared" si="18"/>
        <v>0.7019896461206464</v>
      </c>
      <c r="M300">
        <f t="shared" si="19"/>
        <v>2716.2911288185528</v>
      </c>
    </row>
    <row r="301" spans="1:21" x14ac:dyDescent="0.2">
      <c r="A301" t="s">
        <v>299</v>
      </c>
      <c r="B301">
        <v>0</v>
      </c>
      <c r="C301">
        <v>1542.01056050848</v>
      </c>
      <c r="D301">
        <v>0</v>
      </c>
      <c r="E301">
        <v>45.581135454733499</v>
      </c>
      <c r="F301">
        <v>1101.9296006485699</v>
      </c>
      <c r="G301">
        <v>35.382430976132902</v>
      </c>
      <c r="H301">
        <v>0</v>
      </c>
      <c r="I301">
        <v>59.549105206849298</v>
      </c>
      <c r="J301">
        <f t="shared" si="16"/>
        <v>45.581135454733499</v>
      </c>
      <c r="K301">
        <f t="shared" si="17"/>
        <v>59.549105206849298</v>
      </c>
      <c r="L301">
        <f t="shared" si="18"/>
        <v>0.74416529010340249</v>
      </c>
      <c r="M301">
        <f t="shared" si="19"/>
        <v>2784.4528327947655</v>
      </c>
    </row>
    <row r="302" spans="1:21" x14ac:dyDescent="0.2">
      <c r="A302" t="s">
        <v>300</v>
      </c>
      <c r="B302">
        <v>0</v>
      </c>
      <c r="C302">
        <v>537.09345605017404</v>
      </c>
      <c r="D302">
        <v>3.85241510424239</v>
      </c>
      <c r="E302">
        <v>17.943252938233702</v>
      </c>
      <c r="F302">
        <v>431.66799960148001</v>
      </c>
      <c r="G302">
        <v>0</v>
      </c>
      <c r="H302">
        <v>0</v>
      </c>
      <c r="I302">
        <v>8.1906947965127408</v>
      </c>
      <c r="J302">
        <f t="shared" si="16"/>
        <v>21.795668042476091</v>
      </c>
      <c r="K302">
        <f t="shared" si="17"/>
        <v>8.1906947965127408</v>
      </c>
      <c r="L302">
        <f t="shared" si="18"/>
        <v>0.84429192449813539</v>
      </c>
      <c r="M302">
        <f t="shared" si="19"/>
        <v>998.74781849064289</v>
      </c>
      <c r="N302">
        <f>AVERAGE(C302:C304)</f>
        <v>529.66200143161802</v>
      </c>
      <c r="O302">
        <f>AVERAGE(J302:J304)</f>
        <v>21.37741343188836</v>
      </c>
      <c r="P302">
        <f>AVERAGE(F302:F304)</f>
        <v>425.5462120197663</v>
      </c>
      <c r="Q302">
        <f>AVERAGE(K302:K304)</f>
        <v>7.4775171773685161</v>
      </c>
      <c r="R302">
        <f>AVERAGE(L302:L304)</f>
        <v>0.84378367389310549</v>
      </c>
      <c r="S302">
        <f>AVERAGE(M302:M304)</f>
        <v>984.06314406064121</v>
      </c>
      <c r="T302" t="str">
        <f>A302</f>
        <v>l4.3</v>
      </c>
      <c r="U302" t="str">
        <f>LEFT(T302,1)&amp;RIGHT(LEFT(T302,2),1)+17</f>
        <v>l21</v>
      </c>
    </row>
    <row r="303" spans="1:21" x14ac:dyDescent="0.2">
      <c r="A303" t="s">
        <v>301</v>
      </c>
      <c r="B303">
        <v>0</v>
      </c>
      <c r="C303">
        <v>524.78849832310198</v>
      </c>
      <c r="D303">
        <v>3.3374780680997298</v>
      </c>
      <c r="E303">
        <v>17.682066903694501</v>
      </c>
      <c r="F303">
        <v>420.57574362149398</v>
      </c>
      <c r="G303">
        <v>0</v>
      </c>
      <c r="H303">
        <v>0</v>
      </c>
      <c r="I303">
        <v>7.2576193030057903</v>
      </c>
      <c r="J303">
        <f t="shared" si="16"/>
        <v>21.019544971794232</v>
      </c>
      <c r="K303">
        <f t="shared" si="17"/>
        <v>7.2576193030057903</v>
      </c>
      <c r="L303">
        <f t="shared" si="18"/>
        <v>0.84147287908243495</v>
      </c>
      <c r="M303">
        <f t="shared" si="19"/>
        <v>973.64140621939589</v>
      </c>
    </row>
    <row r="304" spans="1:21" x14ac:dyDescent="0.2">
      <c r="A304" t="s">
        <v>302</v>
      </c>
      <c r="B304">
        <v>0</v>
      </c>
      <c r="C304">
        <v>527.10404992157805</v>
      </c>
      <c r="D304">
        <v>4.1495152268083597</v>
      </c>
      <c r="E304">
        <v>17.1675120545864</v>
      </c>
      <c r="F304">
        <v>424.39489283632503</v>
      </c>
      <c r="G304">
        <v>0</v>
      </c>
      <c r="H304">
        <v>0</v>
      </c>
      <c r="I304">
        <v>6.9842374325870198</v>
      </c>
      <c r="J304">
        <f t="shared" si="16"/>
        <v>21.317027281394758</v>
      </c>
      <c r="K304">
        <f t="shared" si="17"/>
        <v>6.9842374325870198</v>
      </c>
      <c r="L304">
        <f t="shared" si="18"/>
        <v>0.84558621809874601</v>
      </c>
      <c r="M304">
        <f t="shared" si="19"/>
        <v>979.80020747188485</v>
      </c>
    </row>
    <row r="305" spans="1:21" x14ac:dyDescent="0.2">
      <c r="A305" t="s">
        <v>303</v>
      </c>
      <c r="B305">
        <v>0</v>
      </c>
      <c r="C305">
        <v>520.93052398359703</v>
      </c>
      <c r="D305">
        <v>21.553273575355998</v>
      </c>
      <c r="E305">
        <v>0</v>
      </c>
      <c r="F305">
        <v>406.90705761718499</v>
      </c>
      <c r="G305">
        <v>0</v>
      </c>
      <c r="H305">
        <v>0</v>
      </c>
      <c r="I305">
        <v>0</v>
      </c>
      <c r="J305">
        <f t="shared" si="16"/>
        <v>21.553273575355998</v>
      </c>
      <c r="K305">
        <f t="shared" si="17"/>
        <v>0</v>
      </c>
      <c r="L305">
        <f t="shared" si="18"/>
        <v>0.82249035421474415</v>
      </c>
      <c r="M305">
        <f t="shared" si="19"/>
        <v>949.39085517613807</v>
      </c>
      <c r="N305">
        <f>AVERAGE(C305:C307)</f>
        <v>522.28433992171801</v>
      </c>
      <c r="O305">
        <f>AVERAGE(J305:J307)</f>
        <v>22.097552120530136</v>
      </c>
      <c r="P305">
        <f>AVERAGE(F305:F307)</f>
        <v>405.96425021259273</v>
      </c>
      <c r="Q305">
        <f>AVERAGE(K305:K307)</f>
        <v>0</v>
      </c>
      <c r="R305">
        <f>AVERAGE(L305:L307)</f>
        <v>0.81959764012933933</v>
      </c>
      <c r="S305">
        <f>AVERAGE(M305:M307)</f>
        <v>950.34614225484086</v>
      </c>
      <c r="T305" t="str">
        <f>A305</f>
        <v>d7.3</v>
      </c>
      <c r="U305" t="str">
        <f>LEFT(T305,1)&amp;RIGHT(LEFT(T305,2),1)+17</f>
        <v>d24</v>
      </c>
    </row>
    <row r="306" spans="1:21" x14ac:dyDescent="0.2">
      <c r="A306" t="s">
        <v>304</v>
      </c>
      <c r="B306">
        <v>0</v>
      </c>
      <c r="C306">
        <v>523.40920708563397</v>
      </c>
      <c r="D306">
        <v>22.158774652933101</v>
      </c>
      <c r="E306">
        <v>0</v>
      </c>
      <c r="F306">
        <v>407.38004514801401</v>
      </c>
      <c r="G306">
        <v>0</v>
      </c>
      <c r="H306">
        <v>0</v>
      </c>
      <c r="I306">
        <v>0</v>
      </c>
      <c r="J306">
        <f t="shared" si="16"/>
        <v>22.158774652933101</v>
      </c>
      <c r="K306">
        <f t="shared" si="17"/>
        <v>0</v>
      </c>
      <c r="L306">
        <f t="shared" si="18"/>
        <v>0.82065583483454296</v>
      </c>
      <c r="M306">
        <f t="shared" si="19"/>
        <v>952.94802688658103</v>
      </c>
    </row>
    <row r="307" spans="1:21" x14ac:dyDescent="0.2">
      <c r="A307" t="s">
        <v>305</v>
      </c>
      <c r="B307">
        <v>0</v>
      </c>
      <c r="C307">
        <v>522.51328869592305</v>
      </c>
      <c r="D307">
        <v>22.5806081333013</v>
      </c>
      <c r="E307">
        <v>0</v>
      </c>
      <c r="F307">
        <v>403.60564787257903</v>
      </c>
      <c r="G307">
        <v>0</v>
      </c>
      <c r="H307">
        <v>0</v>
      </c>
      <c r="I307">
        <v>0</v>
      </c>
      <c r="J307">
        <f t="shared" si="16"/>
        <v>22.5806081333013</v>
      </c>
      <c r="K307">
        <f t="shared" si="17"/>
        <v>0</v>
      </c>
      <c r="L307">
        <f t="shared" si="18"/>
        <v>0.815646731338731</v>
      </c>
      <c r="M307">
        <f t="shared" si="19"/>
        <v>948.69954470180346</v>
      </c>
    </row>
    <row r="308" spans="1:21" x14ac:dyDescent="0.2">
      <c r="A308" t="s">
        <v>306</v>
      </c>
      <c r="B308">
        <v>0</v>
      </c>
      <c r="C308">
        <v>547.93533776447998</v>
      </c>
      <c r="D308">
        <v>28.724716817513301</v>
      </c>
      <c r="E308">
        <v>3.73257962186445</v>
      </c>
      <c r="F308">
        <v>432.71598069980502</v>
      </c>
      <c r="G308">
        <v>0</v>
      </c>
      <c r="H308">
        <v>0</v>
      </c>
      <c r="I308">
        <v>30.451221083024102</v>
      </c>
      <c r="J308">
        <f t="shared" si="16"/>
        <v>32.45729643937775</v>
      </c>
      <c r="K308">
        <f t="shared" si="17"/>
        <v>30.451221083024102</v>
      </c>
      <c r="L308">
        <f t="shared" si="18"/>
        <v>0.84895651928025306</v>
      </c>
      <c r="M308">
        <f t="shared" si="19"/>
        <v>1043.5598359866869</v>
      </c>
      <c r="N308">
        <f>AVERAGE(C308:C310)</f>
        <v>554.76110339451259</v>
      </c>
      <c r="O308">
        <f>AVERAGE(J308:J310)</f>
        <v>32.7171351637001</v>
      </c>
      <c r="P308">
        <f>AVERAGE(F308:F310)</f>
        <v>431.78097791004194</v>
      </c>
      <c r="Q308">
        <f>AVERAGE(K308:K310)</f>
        <v>31.155101039792399</v>
      </c>
      <c r="R308">
        <f>AVERAGE(L308:L310)</f>
        <v>0.83737911639489659</v>
      </c>
      <c r="S308">
        <f>AVERAGE(M308:M310)</f>
        <v>1050.4143175080471</v>
      </c>
      <c r="T308" t="str">
        <f>A308</f>
        <v>hL3</v>
      </c>
    </row>
    <row r="309" spans="1:21" x14ac:dyDescent="0.2">
      <c r="A309" t="s">
        <v>307</v>
      </c>
      <c r="B309">
        <v>0</v>
      </c>
      <c r="C309">
        <v>556.52260902781097</v>
      </c>
      <c r="D309">
        <v>28.011393858444901</v>
      </c>
      <c r="E309">
        <v>3.9720592640975898</v>
      </c>
      <c r="F309">
        <v>434.72661728665997</v>
      </c>
      <c r="G309">
        <v>0</v>
      </c>
      <c r="H309">
        <v>0</v>
      </c>
      <c r="I309">
        <v>32.1836877850034</v>
      </c>
      <c r="J309">
        <f t="shared" si="16"/>
        <v>31.983453122542493</v>
      </c>
      <c r="K309">
        <f t="shared" si="17"/>
        <v>32.1836877850034</v>
      </c>
      <c r="L309">
        <f t="shared" si="18"/>
        <v>0.83861834692484105</v>
      </c>
      <c r="M309">
        <f t="shared" si="19"/>
        <v>1055.4163672220168</v>
      </c>
    </row>
    <row r="310" spans="1:21" x14ac:dyDescent="0.2">
      <c r="A310" t="s">
        <v>308</v>
      </c>
      <c r="B310">
        <v>0</v>
      </c>
      <c r="C310">
        <v>559.82536339124704</v>
      </c>
      <c r="D310">
        <v>28.0770420527152</v>
      </c>
      <c r="E310">
        <v>5.6336138764648496</v>
      </c>
      <c r="F310">
        <v>427.900335743661</v>
      </c>
      <c r="G310">
        <v>0</v>
      </c>
      <c r="H310">
        <v>0</v>
      </c>
      <c r="I310">
        <v>30.830394251349698</v>
      </c>
      <c r="J310">
        <f t="shared" si="16"/>
        <v>33.710655929180049</v>
      </c>
      <c r="K310">
        <f t="shared" si="17"/>
        <v>30.830394251349698</v>
      </c>
      <c r="L310">
        <f t="shared" si="18"/>
        <v>0.82456248297959567</v>
      </c>
      <c r="M310">
        <f t="shared" si="19"/>
        <v>1052.2667493154379</v>
      </c>
    </row>
    <row r="311" spans="1:21" x14ac:dyDescent="0.2">
      <c r="A311" t="s">
        <v>309</v>
      </c>
      <c r="B311">
        <v>0</v>
      </c>
      <c r="C311">
        <v>434.81580957283199</v>
      </c>
      <c r="D311">
        <v>23.766237957040101</v>
      </c>
      <c r="E311">
        <v>0</v>
      </c>
      <c r="F311">
        <v>329.44211653182202</v>
      </c>
      <c r="G311">
        <v>0</v>
      </c>
      <c r="H311">
        <v>0</v>
      </c>
      <c r="I311">
        <v>26.521527827851401</v>
      </c>
      <c r="J311">
        <f t="shared" si="16"/>
        <v>23.766237957040101</v>
      </c>
      <c r="K311">
        <f t="shared" si="17"/>
        <v>26.521527827851401</v>
      </c>
      <c r="L311">
        <f t="shared" si="18"/>
        <v>0.8123171851452643</v>
      </c>
      <c r="M311">
        <f t="shared" si="19"/>
        <v>814.54569188954554</v>
      </c>
      <c r="N311">
        <f>AVERAGE(C311:C313)</f>
        <v>435.75632733666538</v>
      </c>
      <c r="O311">
        <f>AVERAGE(J311:J313)</f>
        <v>23.695212457301306</v>
      </c>
      <c r="P311">
        <f>AVERAGE(F311:F313)</f>
        <v>330.35954522591732</v>
      </c>
      <c r="Q311">
        <f>AVERAGE(K311:K313)</f>
        <v>26.204766603866769</v>
      </c>
      <c r="R311">
        <f>AVERAGE(L311:L313)</f>
        <v>0.81250876610743294</v>
      </c>
      <c r="S311">
        <f>AVERAGE(M311:M313)</f>
        <v>816.01585162375068</v>
      </c>
      <c r="T311" t="str">
        <f>A311</f>
        <v>h8.3</v>
      </c>
      <c r="U311" t="str">
        <f>LEFT(T311,1)&amp;RIGHT(LEFT(T311,2),1)+17</f>
        <v>h25</v>
      </c>
    </row>
    <row r="312" spans="1:21" x14ac:dyDescent="0.2">
      <c r="A312" t="s">
        <v>310</v>
      </c>
      <c r="B312">
        <v>0</v>
      </c>
      <c r="C312">
        <v>435.65592827235599</v>
      </c>
      <c r="D312">
        <v>23.372738444600401</v>
      </c>
      <c r="E312">
        <v>0</v>
      </c>
      <c r="F312">
        <v>331.981073417255</v>
      </c>
      <c r="G312">
        <v>0</v>
      </c>
      <c r="H312">
        <v>0</v>
      </c>
      <c r="I312">
        <v>26.0895851886578</v>
      </c>
      <c r="J312">
        <f t="shared" si="16"/>
        <v>23.372738444600401</v>
      </c>
      <c r="K312">
        <f t="shared" si="17"/>
        <v>26.0895851886578</v>
      </c>
      <c r="L312">
        <f t="shared" si="18"/>
        <v>0.81567537315755601</v>
      </c>
      <c r="M312">
        <f t="shared" si="19"/>
        <v>817.09932532286916</v>
      </c>
    </row>
    <row r="313" spans="1:21" x14ac:dyDescent="0.2">
      <c r="A313" t="s">
        <v>311</v>
      </c>
      <c r="B313">
        <v>0</v>
      </c>
      <c r="C313">
        <v>436.79724416480798</v>
      </c>
      <c r="D313">
        <v>23.946660970263402</v>
      </c>
      <c r="E313">
        <v>0</v>
      </c>
      <c r="F313">
        <v>329.65544572867498</v>
      </c>
      <c r="G313">
        <v>0</v>
      </c>
      <c r="H313">
        <v>0</v>
      </c>
      <c r="I313">
        <v>26.0031867950911</v>
      </c>
      <c r="J313">
        <f t="shared" si="16"/>
        <v>23.946660970263402</v>
      </c>
      <c r="K313">
        <f t="shared" si="17"/>
        <v>26.0031867950911</v>
      </c>
      <c r="L313">
        <f t="shared" si="18"/>
        <v>0.80953374001947853</v>
      </c>
      <c r="M313">
        <f t="shared" si="19"/>
        <v>816.40253765883745</v>
      </c>
    </row>
    <row r="314" spans="1:21" x14ac:dyDescent="0.2">
      <c r="A314" t="s">
        <v>312</v>
      </c>
      <c r="B314">
        <v>0</v>
      </c>
      <c r="C314">
        <v>906.08704430682303</v>
      </c>
      <c r="D314">
        <v>35.807710670444301</v>
      </c>
      <c r="E314">
        <v>21.411547150064798</v>
      </c>
      <c r="F314">
        <v>642.79837295090203</v>
      </c>
      <c r="G314">
        <v>0</v>
      </c>
      <c r="H314">
        <v>0</v>
      </c>
      <c r="I314">
        <v>23.2165302731546</v>
      </c>
      <c r="J314">
        <f t="shared" si="16"/>
        <v>57.2192578205091</v>
      </c>
      <c r="K314">
        <f t="shared" si="17"/>
        <v>23.2165302731546</v>
      </c>
      <c r="L314">
        <f t="shared" si="18"/>
        <v>0.77257216640476345</v>
      </c>
      <c r="M314">
        <f t="shared" si="19"/>
        <v>1629.3212053513889</v>
      </c>
      <c r="N314">
        <f>AVERAGE(C314:C316)</f>
        <v>913.01702817953708</v>
      </c>
      <c r="O314">
        <f>AVERAGE(J314:J316)</f>
        <v>57.292335310153042</v>
      </c>
      <c r="P314">
        <f>AVERAGE(F314:F316)</f>
        <v>647.75231102674525</v>
      </c>
      <c r="Q314">
        <f>AVERAGE(K314:K316)</f>
        <v>22.198969451604167</v>
      </c>
      <c r="R314">
        <f>AVERAGE(L314:L316)</f>
        <v>0.7722109296132863</v>
      </c>
      <c r="S314">
        <f>AVERAGE(M314:M316)</f>
        <v>1640.2606439680396</v>
      </c>
      <c r="T314" t="str">
        <f>A314</f>
        <v>p7.3</v>
      </c>
      <c r="U314" t="str">
        <f>LEFT(T314,1)&amp;RIGHT(LEFT(T314,2),1)+17</f>
        <v>p24</v>
      </c>
    </row>
    <row r="315" spans="1:21" x14ac:dyDescent="0.2">
      <c r="A315" t="s">
        <v>313</v>
      </c>
      <c r="B315">
        <v>0</v>
      </c>
      <c r="C315">
        <v>918.03377690636205</v>
      </c>
      <c r="D315">
        <v>38.364991425525197</v>
      </c>
      <c r="E315">
        <v>19.484508670962899</v>
      </c>
      <c r="F315">
        <v>654.60086205445896</v>
      </c>
      <c r="G315">
        <v>0</v>
      </c>
      <c r="H315">
        <v>0</v>
      </c>
      <c r="I315">
        <v>20.757540031567299</v>
      </c>
      <c r="J315">
        <f t="shared" si="16"/>
        <v>57.8495000964881</v>
      </c>
      <c r="K315">
        <f t="shared" si="17"/>
        <v>20.757540031567299</v>
      </c>
      <c r="L315">
        <f t="shared" si="18"/>
        <v>0.77606116471204289</v>
      </c>
      <c r="M315">
        <f t="shared" si="19"/>
        <v>1651.2416790888765</v>
      </c>
    </row>
    <row r="316" spans="1:21" x14ac:dyDescent="0.2">
      <c r="A316" t="s">
        <v>314</v>
      </c>
      <c r="B316">
        <v>0</v>
      </c>
      <c r="C316">
        <v>914.93026332542604</v>
      </c>
      <c r="D316">
        <v>34.673124940929704</v>
      </c>
      <c r="E316">
        <v>22.135123072532199</v>
      </c>
      <c r="F316">
        <v>645.85769807487497</v>
      </c>
      <c r="G316">
        <v>0</v>
      </c>
      <c r="H316">
        <v>0</v>
      </c>
      <c r="I316">
        <v>22.6228380500906</v>
      </c>
      <c r="J316">
        <f t="shared" si="16"/>
        <v>56.808248013461906</v>
      </c>
      <c r="K316">
        <f t="shared" si="17"/>
        <v>22.6228380500906</v>
      </c>
      <c r="L316">
        <f t="shared" si="18"/>
        <v>0.76799945772305256</v>
      </c>
      <c r="M316">
        <f t="shared" si="19"/>
        <v>1640.2190474638537</v>
      </c>
    </row>
    <row r="317" spans="1:21" x14ac:dyDescent="0.2">
      <c r="A317" t="s">
        <v>315</v>
      </c>
      <c r="B317">
        <v>0</v>
      </c>
      <c r="C317">
        <v>381.75455303137699</v>
      </c>
      <c r="D317">
        <v>0</v>
      </c>
      <c r="E317">
        <v>9.0561870023063307</v>
      </c>
      <c r="F317">
        <v>388.92888221665999</v>
      </c>
      <c r="G317">
        <v>144.10225290164101</v>
      </c>
      <c r="H317">
        <v>0</v>
      </c>
      <c r="I317">
        <v>65.472239934120495</v>
      </c>
      <c r="J317">
        <f t="shared" si="16"/>
        <v>9.0561870023063307</v>
      </c>
      <c r="K317">
        <f t="shared" si="17"/>
        <v>65.472239934120495</v>
      </c>
      <c r="L317">
        <f t="shared" si="18"/>
        <v>1.0425155798633141</v>
      </c>
      <c r="M317">
        <f t="shared" si="19"/>
        <v>989.31411508610472</v>
      </c>
      <c r="N317">
        <f>AVERAGE(C317:C319)</f>
        <v>365.50803983244003</v>
      </c>
      <c r="O317">
        <f>AVERAGE(J317:J319)</f>
        <v>9.0945581347646467</v>
      </c>
      <c r="P317">
        <f>AVERAGE(F317:F319)</f>
        <v>380.65067620349902</v>
      </c>
      <c r="Q317">
        <f>AVERAGE(K317:K319)</f>
        <v>65.378668210218635</v>
      </c>
      <c r="R317">
        <f>AVERAGE(L317:L319)</f>
        <v>1.0668568869243826</v>
      </c>
      <c r="S317">
        <f>AVERAGE(M317:M319)</f>
        <v>967.29856824990759</v>
      </c>
      <c r="T317" t="str">
        <f>A317</f>
        <v>p8.3</v>
      </c>
      <c r="U317" t="str">
        <f>LEFT(T317,1)&amp;RIGHT(LEFT(T317,2),1)+17</f>
        <v>p25</v>
      </c>
    </row>
    <row r="318" spans="1:21" x14ac:dyDescent="0.2">
      <c r="A318" t="s">
        <v>316</v>
      </c>
      <c r="B318">
        <v>0</v>
      </c>
      <c r="C318">
        <v>359.58626213810601</v>
      </c>
      <c r="D318">
        <v>0</v>
      </c>
      <c r="E318">
        <v>8.3258474079028506</v>
      </c>
      <c r="F318">
        <v>379.23551612763902</v>
      </c>
      <c r="G318">
        <v>149.02592299301301</v>
      </c>
      <c r="H318">
        <v>0</v>
      </c>
      <c r="I318">
        <v>65.927598829180397</v>
      </c>
      <c r="J318">
        <f t="shared" si="16"/>
        <v>8.3258474079028506</v>
      </c>
      <c r="K318">
        <f t="shared" si="17"/>
        <v>65.927598829180397</v>
      </c>
      <c r="L318">
        <f t="shared" si="18"/>
        <v>1.0777980260733417</v>
      </c>
      <c r="M318">
        <f t="shared" si="19"/>
        <v>962.10114749584136</v>
      </c>
    </row>
    <row r="319" spans="1:21" x14ac:dyDescent="0.2">
      <c r="A319" t="s">
        <v>317</v>
      </c>
      <c r="B319">
        <v>0</v>
      </c>
      <c r="C319">
        <v>355.18330432783699</v>
      </c>
      <c r="D319">
        <v>0</v>
      </c>
      <c r="E319">
        <v>9.9016399940847606</v>
      </c>
      <c r="F319">
        <v>373.78763026619799</v>
      </c>
      <c r="G319">
        <v>146.87170171230201</v>
      </c>
      <c r="H319">
        <v>0</v>
      </c>
      <c r="I319">
        <v>64.736165867354998</v>
      </c>
      <c r="J319">
        <f t="shared" si="16"/>
        <v>9.9016399940847606</v>
      </c>
      <c r="K319">
        <f t="shared" si="17"/>
        <v>64.736165867354998</v>
      </c>
      <c r="L319">
        <f t="shared" si="18"/>
        <v>1.0802570548364923</v>
      </c>
      <c r="M319">
        <f t="shared" si="19"/>
        <v>950.48044216777669</v>
      </c>
    </row>
    <row r="320" spans="1:21" x14ac:dyDescent="0.2">
      <c r="A320" t="s">
        <v>318</v>
      </c>
      <c r="B320">
        <v>0</v>
      </c>
      <c r="C320">
        <v>752.20280605326104</v>
      </c>
      <c r="D320">
        <v>20.433536208743199</v>
      </c>
      <c r="E320">
        <v>25.498217151975499</v>
      </c>
      <c r="F320">
        <v>691.81800088041996</v>
      </c>
      <c r="G320">
        <v>0</v>
      </c>
      <c r="H320">
        <v>0</v>
      </c>
      <c r="I320">
        <v>12.3134916523963</v>
      </c>
      <c r="J320">
        <f t="shared" si="16"/>
        <v>45.931753360718702</v>
      </c>
      <c r="K320">
        <f t="shared" si="17"/>
        <v>12.3134916523963</v>
      </c>
      <c r="L320">
        <f t="shared" si="18"/>
        <v>0.98078569809124194</v>
      </c>
      <c r="M320">
        <f t="shared" si="19"/>
        <v>1502.2660519467961</v>
      </c>
      <c r="N320">
        <f>AVERAGE(C320:C322)</f>
        <v>752.2288286084073</v>
      </c>
      <c r="O320">
        <f>AVERAGE(J320:J322)</f>
        <v>46.965842097389896</v>
      </c>
      <c r="P320">
        <f>AVERAGE(F320:F322)</f>
        <v>684.67406204457131</v>
      </c>
      <c r="Q320">
        <f>AVERAGE(K320:K322)</f>
        <v>13.707624209877567</v>
      </c>
      <c r="R320">
        <f>AVERAGE(L320:L322)</f>
        <v>0.97263893359255693</v>
      </c>
      <c r="S320">
        <f>AVERAGE(M320:M322)</f>
        <v>1497.5763569602459</v>
      </c>
      <c r="T320" t="str">
        <f>A320</f>
        <v>l5.3</v>
      </c>
      <c r="U320" t="str">
        <f>LEFT(T320,1)&amp;RIGHT(LEFT(T320,2),1)+17</f>
        <v>l22</v>
      </c>
    </row>
    <row r="321" spans="1:21" x14ac:dyDescent="0.2">
      <c r="A321" t="s">
        <v>319</v>
      </c>
      <c r="B321">
        <v>0</v>
      </c>
      <c r="C321">
        <v>753.337375464719</v>
      </c>
      <c r="D321">
        <v>21.035912388593399</v>
      </c>
      <c r="E321">
        <v>27.212227284501601</v>
      </c>
      <c r="F321">
        <v>674.15158768025594</v>
      </c>
      <c r="G321">
        <v>0</v>
      </c>
      <c r="H321">
        <v>0</v>
      </c>
      <c r="I321">
        <v>16.443480789758802</v>
      </c>
      <c r="J321">
        <f t="shared" si="16"/>
        <v>48.248139673094997</v>
      </c>
      <c r="K321">
        <f t="shared" si="17"/>
        <v>16.443480789758802</v>
      </c>
      <c r="L321">
        <f t="shared" si="18"/>
        <v>0.95893254586992549</v>
      </c>
      <c r="M321">
        <f t="shared" si="19"/>
        <v>1492.1805836078288</v>
      </c>
    </row>
    <row r="322" spans="1:21" x14ac:dyDescent="0.2">
      <c r="A322" t="s">
        <v>320</v>
      </c>
      <c r="B322">
        <v>0</v>
      </c>
      <c r="C322">
        <v>751.14630430724196</v>
      </c>
      <c r="D322">
        <v>22.357784437414701</v>
      </c>
      <c r="E322">
        <v>24.359848820941298</v>
      </c>
      <c r="F322">
        <v>688.05259757303804</v>
      </c>
      <c r="G322">
        <v>0</v>
      </c>
      <c r="H322">
        <v>0</v>
      </c>
      <c r="I322">
        <v>12.3659001874776</v>
      </c>
      <c r="J322">
        <f t="shared" si="16"/>
        <v>46.717633258356003</v>
      </c>
      <c r="K322">
        <f t="shared" si="17"/>
        <v>12.3659001874776</v>
      </c>
      <c r="L322">
        <f t="shared" si="18"/>
        <v>0.97819855681650325</v>
      </c>
      <c r="M322">
        <f t="shared" si="19"/>
        <v>1498.2824353261135</v>
      </c>
    </row>
    <row r="323" spans="1:21" x14ac:dyDescent="0.2">
      <c r="A323" t="s">
        <v>321</v>
      </c>
      <c r="B323">
        <v>0</v>
      </c>
      <c r="C323">
        <v>921.26198865376705</v>
      </c>
      <c r="D323">
        <v>41.7556955894784</v>
      </c>
      <c r="E323">
        <v>15.656583155864</v>
      </c>
      <c r="F323">
        <v>665.81291380093103</v>
      </c>
      <c r="G323">
        <v>0</v>
      </c>
      <c r="H323">
        <v>0</v>
      </c>
      <c r="I323">
        <v>18.540330492103699</v>
      </c>
      <c r="J323">
        <f t="shared" ref="J323:J386" si="20">D323+E323</f>
        <v>57.412278745342398</v>
      </c>
      <c r="K323">
        <f t="shared" ref="K323:K386" si="21">B323+H323+I323</f>
        <v>18.540330492103699</v>
      </c>
      <c r="L323">
        <f t="shared" ref="L323:L386" si="22">(F323+J323)/C323</f>
        <v>0.7850374827719927</v>
      </c>
      <c r="M323">
        <f t="shared" ref="M323:M386" si="23">B323+C323+D323+E323+F323+G323+H323+I323</f>
        <v>1663.0275116921443</v>
      </c>
      <c r="N323">
        <f>AVERAGE(C323:C325)</f>
        <v>927.48109808947299</v>
      </c>
      <c r="O323">
        <f>AVERAGE(J323:J325)</f>
        <v>58.241817113670912</v>
      </c>
      <c r="P323">
        <f>AVERAGE(F323:F325)</f>
        <v>668.27808029829532</v>
      </c>
      <c r="Q323">
        <f>AVERAGE(K323:K325)</f>
        <v>19.569847104583868</v>
      </c>
      <c r="R323">
        <f>AVERAGE(L323:L325)</f>
        <v>0.78333238694826823</v>
      </c>
      <c r="S323">
        <f>AVERAGE(M323:M325)</f>
        <v>1673.5708426060235</v>
      </c>
      <c r="T323" t="str">
        <f>A323</f>
        <v>p6.3</v>
      </c>
      <c r="U323" t="str">
        <f>LEFT(T323,1)&amp;RIGHT(LEFT(T323,2),1)+17</f>
        <v>p23</v>
      </c>
    </row>
    <row r="324" spans="1:21" x14ac:dyDescent="0.2">
      <c r="A324" t="s">
        <v>322</v>
      </c>
      <c r="B324">
        <v>0</v>
      </c>
      <c r="C324">
        <v>923.52657341486497</v>
      </c>
      <c r="D324">
        <v>43.185595735711097</v>
      </c>
      <c r="E324">
        <v>14.3981220581725</v>
      </c>
      <c r="F324">
        <v>665.21073901632201</v>
      </c>
      <c r="G324">
        <v>0</v>
      </c>
      <c r="H324">
        <v>0</v>
      </c>
      <c r="I324">
        <v>19.475211920477399</v>
      </c>
      <c r="J324">
        <f t="shared" si="20"/>
        <v>57.583717793883594</v>
      </c>
      <c r="K324">
        <f t="shared" si="21"/>
        <v>19.475211920477399</v>
      </c>
      <c r="L324">
        <f t="shared" si="22"/>
        <v>0.78264608471153663</v>
      </c>
      <c r="M324">
        <f t="shared" si="23"/>
        <v>1665.7962421455479</v>
      </c>
    </row>
    <row r="325" spans="1:21" x14ac:dyDescent="0.2">
      <c r="A325" t="s">
        <v>323</v>
      </c>
      <c r="B325">
        <v>0</v>
      </c>
      <c r="C325">
        <v>937.65473219978696</v>
      </c>
      <c r="D325">
        <v>50.162586327982403</v>
      </c>
      <c r="E325">
        <v>9.5668684738043392</v>
      </c>
      <c r="F325">
        <v>673.81058807763304</v>
      </c>
      <c r="G325">
        <v>0</v>
      </c>
      <c r="H325">
        <v>0</v>
      </c>
      <c r="I325">
        <v>20.693998901170499</v>
      </c>
      <c r="J325">
        <f t="shared" si="20"/>
        <v>59.729454801786744</v>
      </c>
      <c r="K325">
        <f t="shared" si="21"/>
        <v>20.693998901170499</v>
      </c>
      <c r="L325">
        <f t="shared" si="22"/>
        <v>0.78231359336127548</v>
      </c>
      <c r="M325">
        <f t="shared" si="23"/>
        <v>1691.8887739803772</v>
      </c>
    </row>
    <row r="326" spans="1:21" x14ac:dyDescent="0.2">
      <c r="A326" t="s">
        <v>324</v>
      </c>
      <c r="B326">
        <v>0</v>
      </c>
      <c r="C326">
        <v>614.80967716575105</v>
      </c>
      <c r="D326">
        <v>23.5812364797725</v>
      </c>
      <c r="E326">
        <v>14.018124045614799</v>
      </c>
      <c r="F326">
        <v>489.33825537845797</v>
      </c>
      <c r="G326">
        <v>0</v>
      </c>
      <c r="H326">
        <v>0</v>
      </c>
      <c r="I326">
        <v>11.689020972153999</v>
      </c>
      <c r="J326">
        <f t="shared" si="20"/>
        <v>37.599360525387297</v>
      </c>
      <c r="K326">
        <f t="shared" si="21"/>
        <v>11.689020972153999</v>
      </c>
      <c r="L326">
        <f t="shared" si="22"/>
        <v>0.85707436866154652</v>
      </c>
      <c r="M326">
        <f t="shared" si="23"/>
        <v>1153.4363140417504</v>
      </c>
      <c r="N326">
        <f>AVERAGE(C326:C328)</f>
        <v>612.02059929944573</v>
      </c>
      <c r="O326">
        <f>AVERAGE(J326:J328)</f>
        <v>37.282498836756332</v>
      </c>
      <c r="P326">
        <f>AVERAGE(F326:F328)</f>
        <v>487.61855901634732</v>
      </c>
      <c r="Q326">
        <f>AVERAGE(K326:K328)</f>
        <v>10.585111815510563</v>
      </c>
      <c r="R326">
        <f>AVERAGE(L326:L328)</f>
        <v>0.85765157633926414</v>
      </c>
      <c r="S326">
        <f>AVERAGE(M326:M328)</f>
        <v>1147.50676896806</v>
      </c>
      <c r="T326" t="str">
        <f>A326</f>
        <v>l2.3</v>
      </c>
      <c r="U326" t="str">
        <f>LEFT(T326,1)&amp;RIGHT(LEFT(T326,2),1)+17</f>
        <v>l19</v>
      </c>
    </row>
    <row r="327" spans="1:21" x14ac:dyDescent="0.2">
      <c r="A327" t="s">
        <v>325</v>
      </c>
      <c r="B327">
        <v>0</v>
      </c>
      <c r="C327">
        <v>609.80398345779599</v>
      </c>
      <c r="D327">
        <v>23.7945233411142</v>
      </c>
      <c r="E327">
        <v>12.7484023426849</v>
      </c>
      <c r="F327">
        <v>485.04011704011998</v>
      </c>
      <c r="G327">
        <v>0</v>
      </c>
      <c r="H327">
        <v>0</v>
      </c>
      <c r="I327">
        <v>10.487348837522401</v>
      </c>
      <c r="J327">
        <f t="shared" si="20"/>
        <v>36.542925683799098</v>
      </c>
      <c r="K327">
        <f t="shared" si="21"/>
        <v>10.487348837522401</v>
      </c>
      <c r="L327">
        <f t="shared" si="22"/>
        <v>0.85532901862392874</v>
      </c>
      <c r="M327">
        <f t="shared" si="23"/>
        <v>1141.8743750192375</v>
      </c>
    </row>
    <row r="328" spans="1:21" x14ac:dyDescent="0.2">
      <c r="A328" t="s">
        <v>326</v>
      </c>
      <c r="B328">
        <v>0</v>
      </c>
      <c r="C328">
        <v>611.44813727479004</v>
      </c>
      <c r="D328">
        <v>26.456589411843101</v>
      </c>
      <c r="E328">
        <v>11.248620889239501</v>
      </c>
      <c r="F328">
        <v>488.477304630464</v>
      </c>
      <c r="G328">
        <v>0</v>
      </c>
      <c r="H328">
        <v>0</v>
      </c>
      <c r="I328">
        <v>9.5789656368552905</v>
      </c>
      <c r="J328">
        <f t="shared" si="20"/>
        <v>37.705210301082602</v>
      </c>
      <c r="K328">
        <f t="shared" si="21"/>
        <v>9.5789656368552905</v>
      </c>
      <c r="L328">
        <f t="shared" si="22"/>
        <v>0.86055134173231718</v>
      </c>
      <c r="M328">
        <f t="shared" si="23"/>
        <v>1147.2096178431921</v>
      </c>
    </row>
    <row r="329" spans="1:21" x14ac:dyDescent="0.2">
      <c r="A329" t="s">
        <v>327</v>
      </c>
      <c r="B329">
        <v>0</v>
      </c>
      <c r="C329">
        <v>556.08443458774502</v>
      </c>
      <c r="D329">
        <v>23.711122329585098</v>
      </c>
      <c r="E329">
        <v>9.3378032940060507</v>
      </c>
      <c r="F329">
        <v>472.55524534391901</v>
      </c>
      <c r="G329">
        <v>0</v>
      </c>
      <c r="H329">
        <v>0</v>
      </c>
      <c r="I329">
        <v>10.1138290744248</v>
      </c>
      <c r="J329">
        <f t="shared" si="20"/>
        <v>33.048925623591145</v>
      </c>
      <c r="K329">
        <f t="shared" si="21"/>
        <v>10.1138290744248</v>
      </c>
      <c r="L329">
        <f t="shared" si="22"/>
        <v>0.90922194458174588</v>
      </c>
      <c r="M329">
        <f t="shared" si="23"/>
        <v>1071.80243462968</v>
      </c>
      <c r="N329">
        <f>AVERAGE(C329:C331)</f>
        <v>549.42709046157631</v>
      </c>
      <c r="O329">
        <f>AVERAGE(J329:J331)</f>
        <v>31.938765108910133</v>
      </c>
      <c r="P329">
        <f>AVERAGE(F329:F331)</f>
        <v>470.93609594129265</v>
      </c>
      <c r="Q329">
        <f>AVERAGE(K329:K331)</f>
        <v>9.77615910198028</v>
      </c>
      <c r="R329">
        <f>AVERAGE(L329:L331)</f>
        <v>0.91531689340385303</v>
      </c>
      <c r="S329">
        <f>AVERAGE(M329:M331)</f>
        <v>1062.0781106137592</v>
      </c>
      <c r="T329" t="str">
        <f>A329</f>
        <v>l7.3</v>
      </c>
      <c r="U329" t="str">
        <f>LEFT(T329,1)&amp;RIGHT(LEFT(T329,2),1)+17</f>
        <v>l24</v>
      </c>
    </row>
    <row r="330" spans="1:21" x14ac:dyDescent="0.2">
      <c r="A330" t="s">
        <v>328</v>
      </c>
      <c r="B330">
        <v>0</v>
      </c>
      <c r="C330">
        <v>543.13019594833702</v>
      </c>
      <c r="D330">
        <v>22.361565312734399</v>
      </c>
      <c r="E330">
        <v>8.5668887278753498</v>
      </c>
      <c r="F330">
        <v>469.166285675636</v>
      </c>
      <c r="G330">
        <v>0</v>
      </c>
      <c r="H330">
        <v>0</v>
      </c>
      <c r="I330">
        <v>10.066930424960301</v>
      </c>
      <c r="J330">
        <f t="shared" si="20"/>
        <v>30.928454040609751</v>
      </c>
      <c r="K330">
        <f t="shared" si="21"/>
        <v>10.066930424960301</v>
      </c>
      <c r="L330">
        <f t="shared" si="22"/>
        <v>0.92076401468169367</v>
      </c>
      <c r="M330">
        <f t="shared" si="23"/>
        <v>1053.291866089543</v>
      </c>
    </row>
    <row r="331" spans="1:21" x14ac:dyDescent="0.2">
      <c r="A331" t="s">
        <v>329</v>
      </c>
      <c r="B331">
        <v>0</v>
      </c>
      <c r="C331">
        <v>549.06664084864701</v>
      </c>
      <c r="D331">
        <v>22.957339202818499</v>
      </c>
      <c r="E331">
        <v>8.8815764597110007</v>
      </c>
      <c r="F331">
        <v>471.08675680432299</v>
      </c>
      <c r="G331">
        <v>0</v>
      </c>
      <c r="H331">
        <v>0</v>
      </c>
      <c r="I331">
        <v>9.1477178065557396</v>
      </c>
      <c r="J331">
        <f t="shared" si="20"/>
        <v>31.838915662529502</v>
      </c>
      <c r="K331">
        <f t="shared" si="21"/>
        <v>9.1477178065557396</v>
      </c>
      <c r="L331">
        <f t="shared" si="22"/>
        <v>0.91596472094811976</v>
      </c>
      <c r="M331">
        <f t="shared" si="23"/>
        <v>1061.1400311220552</v>
      </c>
    </row>
    <row r="332" spans="1:21" x14ac:dyDescent="0.2">
      <c r="A332" t="s">
        <v>330</v>
      </c>
      <c r="B332">
        <v>0</v>
      </c>
      <c r="C332">
        <v>474.55859670134498</v>
      </c>
      <c r="D332">
        <v>30.646157982579499</v>
      </c>
      <c r="E332">
        <v>0</v>
      </c>
      <c r="F332">
        <v>346.71410059691601</v>
      </c>
      <c r="G332">
        <v>0</v>
      </c>
      <c r="H332">
        <v>0</v>
      </c>
      <c r="I332">
        <v>30.2987913891366</v>
      </c>
      <c r="J332">
        <f t="shared" si="20"/>
        <v>30.646157982579499</v>
      </c>
      <c r="K332">
        <f t="shared" si="21"/>
        <v>30.2987913891366</v>
      </c>
      <c r="L332">
        <f t="shared" si="22"/>
        <v>0.79518158811688433</v>
      </c>
      <c r="M332">
        <f t="shared" si="23"/>
        <v>882.21764666997706</v>
      </c>
      <c r="N332">
        <f>AVERAGE(C332:C334)</f>
        <v>471.67431287193659</v>
      </c>
      <c r="O332">
        <f>AVERAGE(J332:J334)</f>
        <v>29.690144594863934</v>
      </c>
      <c r="P332">
        <f>AVERAGE(F332:F334)</f>
        <v>345.77152842620336</v>
      </c>
      <c r="Q332">
        <f>AVERAGE(K332:K334)</f>
        <v>30.6303093094639</v>
      </c>
      <c r="R332">
        <f>AVERAGE(L332:L334)</f>
        <v>0.7960557386176027</v>
      </c>
      <c r="S332">
        <f>AVERAGE(M332:M334)</f>
        <v>877.76629520246786</v>
      </c>
      <c r="T332" t="str">
        <f>A332</f>
        <v>hS4</v>
      </c>
    </row>
    <row r="333" spans="1:21" x14ac:dyDescent="0.2">
      <c r="A333" t="s">
        <v>331</v>
      </c>
      <c r="B333">
        <v>0</v>
      </c>
      <c r="C333">
        <v>465.87469943694299</v>
      </c>
      <c r="D333">
        <v>28.625457177764901</v>
      </c>
      <c r="E333">
        <v>0</v>
      </c>
      <c r="F333">
        <v>345.02394579389102</v>
      </c>
      <c r="G333">
        <v>0</v>
      </c>
      <c r="H333">
        <v>0</v>
      </c>
      <c r="I333">
        <v>29.972411806945701</v>
      </c>
      <c r="J333">
        <f t="shared" si="20"/>
        <v>28.625457177764901</v>
      </c>
      <c r="K333">
        <f t="shared" si="21"/>
        <v>29.972411806945701</v>
      </c>
      <c r="L333">
        <f t="shared" si="22"/>
        <v>0.80203840951923189</v>
      </c>
      <c r="M333">
        <f t="shared" si="23"/>
        <v>869.49651421554461</v>
      </c>
    </row>
    <row r="334" spans="1:21" x14ac:dyDescent="0.2">
      <c r="A334" t="s">
        <v>332</v>
      </c>
      <c r="B334">
        <v>0</v>
      </c>
      <c r="C334">
        <v>474.58964247752198</v>
      </c>
      <c r="D334">
        <v>29.798818624247399</v>
      </c>
      <c r="E334">
        <v>0</v>
      </c>
      <c r="F334">
        <v>345.576538887803</v>
      </c>
      <c r="G334">
        <v>0</v>
      </c>
      <c r="H334">
        <v>0</v>
      </c>
      <c r="I334">
        <v>31.6197247323094</v>
      </c>
      <c r="J334">
        <f t="shared" si="20"/>
        <v>29.798818624247399</v>
      </c>
      <c r="K334">
        <f t="shared" si="21"/>
        <v>31.6197247323094</v>
      </c>
      <c r="L334">
        <f t="shared" si="22"/>
        <v>0.79094721821669201</v>
      </c>
      <c r="M334">
        <f t="shared" si="23"/>
        <v>881.58472472188168</v>
      </c>
    </row>
    <row r="335" spans="1:21" x14ac:dyDescent="0.2">
      <c r="A335" t="s">
        <v>333</v>
      </c>
      <c r="B335">
        <v>0</v>
      </c>
      <c r="C335">
        <v>564.67106088901596</v>
      </c>
      <c r="D335">
        <v>21.277826239233399</v>
      </c>
      <c r="E335">
        <v>0</v>
      </c>
      <c r="F335">
        <v>439.02970070982298</v>
      </c>
      <c r="G335">
        <v>0</v>
      </c>
      <c r="H335">
        <v>0</v>
      </c>
      <c r="I335">
        <v>60.094421181396399</v>
      </c>
      <c r="J335">
        <f t="shared" si="20"/>
        <v>21.277826239233399</v>
      </c>
      <c r="K335">
        <f t="shared" si="21"/>
        <v>60.094421181396399</v>
      </c>
      <c r="L335">
        <f t="shared" si="22"/>
        <v>0.81517817864501496</v>
      </c>
      <c r="M335">
        <f t="shared" si="23"/>
        <v>1085.0730090194688</v>
      </c>
      <c r="N335">
        <f>AVERAGE(C335:C337)</f>
        <v>563.28439349820371</v>
      </c>
      <c r="O335">
        <f>AVERAGE(J335:J337)</f>
        <v>21.434302802725767</v>
      </c>
      <c r="P335">
        <f>AVERAGE(F335:F337)</f>
        <v>437.70131264445064</v>
      </c>
      <c r="Q335">
        <f>AVERAGE(K335:K337)</f>
        <v>57.971397163060935</v>
      </c>
      <c r="R335">
        <f>AVERAGE(L335:L337)</f>
        <v>0.81510933858367096</v>
      </c>
      <c r="S335">
        <f>AVERAGE(M335:M337)</f>
        <v>1080.3914061084411</v>
      </c>
      <c r="T335" t="str">
        <f>A335</f>
        <v>pS6</v>
      </c>
    </row>
    <row r="336" spans="1:21" x14ac:dyDescent="0.2">
      <c r="A336" t="s">
        <v>334</v>
      </c>
      <c r="B336">
        <v>0</v>
      </c>
      <c r="C336">
        <v>560.79687824898804</v>
      </c>
      <c r="D336">
        <v>21.044522007908199</v>
      </c>
      <c r="E336">
        <v>0</v>
      </c>
      <c r="F336">
        <v>437.36051479880803</v>
      </c>
      <c r="G336">
        <v>0</v>
      </c>
      <c r="H336">
        <v>0</v>
      </c>
      <c r="I336">
        <v>55.841241255816598</v>
      </c>
      <c r="J336">
        <f t="shared" si="20"/>
        <v>21.044522007908199</v>
      </c>
      <c r="K336">
        <f t="shared" si="21"/>
        <v>55.841241255816598</v>
      </c>
      <c r="L336">
        <f t="shared" si="22"/>
        <v>0.81741724069153809</v>
      </c>
      <c r="M336">
        <f t="shared" si="23"/>
        <v>1075.0431563115208</v>
      </c>
    </row>
    <row r="337" spans="1:21" x14ac:dyDescent="0.2">
      <c r="A337" t="s">
        <v>335</v>
      </c>
      <c r="B337">
        <v>0</v>
      </c>
      <c r="C337">
        <v>564.38524135660703</v>
      </c>
      <c r="D337">
        <v>21.980560161035701</v>
      </c>
      <c r="E337">
        <v>0</v>
      </c>
      <c r="F337">
        <v>436.71372242472103</v>
      </c>
      <c r="G337">
        <v>0</v>
      </c>
      <c r="H337">
        <v>0</v>
      </c>
      <c r="I337">
        <v>57.978529051969801</v>
      </c>
      <c r="J337">
        <f t="shared" si="20"/>
        <v>21.980560161035701</v>
      </c>
      <c r="K337">
        <f t="shared" si="21"/>
        <v>57.978529051969801</v>
      </c>
      <c r="L337">
        <f t="shared" si="22"/>
        <v>0.81273259641445972</v>
      </c>
      <c r="M337">
        <f t="shared" si="23"/>
        <v>1081.0580529943336</v>
      </c>
    </row>
    <row r="338" spans="1:21" x14ac:dyDescent="0.2">
      <c r="A338" t="s">
        <v>336</v>
      </c>
      <c r="B338">
        <v>0</v>
      </c>
      <c r="C338">
        <v>895.57908529364795</v>
      </c>
      <c r="D338">
        <v>39.848156370045501</v>
      </c>
      <c r="E338">
        <v>0</v>
      </c>
      <c r="F338">
        <v>750.06932279764499</v>
      </c>
      <c r="G338">
        <v>0</v>
      </c>
      <c r="H338">
        <v>0</v>
      </c>
      <c r="I338">
        <v>23.524975565355302</v>
      </c>
      <c r="J338">
        <f t="shared" si="20"/>
        <v>39.848156370045501</v>
      </c>
      <c r="K338">
        <f t="shared" si="21"/>
        <v>23.524975565355302</v>
      </c>
      <c r="L338">
        <f t="shared" si="22"/>
        <v>0.88201867611578666</v>
      </c>
      <c r="M338">
        <f t="shared" si="23"/>
        <v>1709.0215400266939</v>
      </c>
      <c r="N338">
        <f>AVERAGE(C338:C340)</f>
        <v>899.28378380195727</v>
      </c>
      <c r="O338">
        <f>AVERAGE(J338:J340)</f>
        <v>39.609491372165635</v>
      </c>
      <c r="P338">
        <f>AVERAGE(F338:F340)</f>
        <v>752.55514598411298</v>
      </c>
      <c r="Q338">
        <f>AVERAGE(K338:K340)</f>
        <v>24.082679049093269</v>
      </c>
      <c r="R338">
        <f>AVERAGE(L338:L340)</f>
        <v>0.88088638125316943</v>
      </c>
      <c r="S338">
        <f>AVERAGE(M338:M340)</f>
        <v>1715.5311002073292</v>
      </c>
      <c r="T338" t="str">
        <f>A338</f>
        <v>dS6</v>
      </c>
    </row>
    <row r="339" spans="1:21" x14ac:dyDescent="0.2">
      <c r="A339" t="s">
        <v>337</v>
      </c>
      <c r="B339">
        <v>0</v>
      </c>
      <c r="C339">
        <v>895.75941709290896</v>
      </c>
      <c r="D339">
        <v>39.906895222623</v>
      </c>
      <c r="E339">
        <v>0</v>
      </c>
      <c r="F339">
        <v>748.67405169670496</v>
      </c>
      <c r="G339">
        <v>0</v>
      </c>
      <c r="H339">
        <v>0</v>
      </c>
      <c r="I339">
        <v>23.5706360901255</v>
      </c>
      <c r="J339">
        <f t="shared" si="20"/>
        <v>39.906895222623</v>
      </c>
      <c r="K339">
        <f t="shared" si="21"/>
        <v>23.5706360901255</v>
      </c>
      <c r="L339">
        <f t="shared" si="22"/>
        <v>0.8803490444773473</v>
      </c>
      <c r="M339">
        <f t="shared" si="23"/>
        <v>1707.9110001023623</v>
      </c>
    </row>
    <row r="340" spans="1:21" x14ac:dyDescent="0.2">
      <c r="A340" t="s">
        <v>338</v>
      </c>
      <c r="B340">
        <v>0</v>
      </c>
      <c r="C340">
        <v>906.51284901931501</v>
      </c>
      <c r="D340">
        <v>39.073422523828398</v>
      </c>
      <c r="E340">
        <v>0</v>
      </c>
      <c r="F340">
        <v>758.922063457989</v>
      </c>
      <c r="G340">
        <v>0</v>
      </c>
      <c r="H340">
        <v>0</v>
      </c>
      <c r="I340">
        <v>25.152425491799001</v>
      </c>
      <c r="J340">
        <f t="shared" si="20"/>
        <v>39.073422523828398</v>
      </c>
      <c r="K340">
        <f t="shared" si="21"/>
        <v>25.152425491799001</v>
      </c>
      <c r="L340">
        <f t="shared" si="22"/>
        <v>0.88029142316637432</v>
      </c>
      <c r="M340">
        <f t="shared" si="23"/>
        <v>1729.6607604929313</v>
      </c>
    </row>
    <row r="341" spans="1:21" x14ac:dyDescent="0.2">
      <c r="A341" t="s">
        <v>339</v>
      </c>
      <c r="B341">
        <v>0</v>
      </c>
      <c r="C341">
        <v>473.92429957485598</v>
      </c>
      <c r="D341">
        <v>24.4485486758341</v>
      </c>
      <c r="E341">
        <v>4.1078242249324699</v>
      </c>
      <c r="F341">
        <v>373.71448848240902</v>
      </c>
      <c r="G341">
        <v>0</v>
      </c>
      <c r="H341">
        <v>0</v>
      </c>
      <c r="I341">
        <v>27.4281853391408</v>
      </c>
      <c r="J341">
        <f t="shared" si="20"/>
        <v>28.556372900766569</v>
      </c>
      <c r="K341">
        <f t="shared" si="21"/>
        <v>27.4281853391408</v>
      </c>
      <c r="L341">
        <f t="shared" si="22"/>
        <v>0.8488082627205259</v>
      </c>
      <c r="M341">
        <f t="shared" si="23"/>
        <v>903.62334629717236</v>
      </c>
      <c r="N341">
        <f>AVERAGE(C341:C343)</f>
        <v>472.41983829009359</v>
      </c>
      <c r="O341">
        <f>AVERAGE(J341:J343)</f>
        <v>28.156602475518042</v>
      </c>
      <c r="P341">
        <f>AVERAGE(F341:F343)</f>
        <v>379.40754239143126</v>
      </c>
      <c r="Q341">
        <f>AVERAGE(K341:K343)</f>
        <v>27.177457901465733</v>
      </c>
      <c r="R341">
        <f>AVERAGE(L341:L343)</f>
        <v>0.86272830450134441</v>
      </c>
      <c r="S341">
        <f>AVERAGE(M341:M343)</f>
        <v>907.16144105850879</v>
      </c>
      <c r="T341" t="str">
        <f>A341</f>
        <v>hL7</v>
      </c>
    </row>
    <row r="342" spans="1:21" x14ac:dyDescent="0.2">
      <c r="A342" t="s">
        <v>340</v>
      </c>
      <c r="B342">
        <v>0</v>
      </c>
      <c r="C342">
        <v>470.28588893117899</v>
      </c>
      <c r="D342">
        <v>25.974584715589302</v>
      </c>
      <c r="E342">
        <v>2.5307635967270299</v>
      </c>
      <c r="F342">
        <v>378.12284470485298</v>
      </c>
      <c r="G342">
        <v>0</v>
      </c>
      <c r="H342">
        <v>0</v>
      </c>
      <c r="I342">
        <v>27.947230044042499</v>
      </c>
      <c r="J342">
        <f t="shared" si="20"/>
        <v>28.505348312316332</v>
      </c>
      <c r="K342">
        <f t="shared" si="21"/>
        <v>27.947230044042499</v>
      </c>
      <c r="L342">
        <f t="shared" si="22"/>
        <v>0.86464042955087428</v>
      </c>
      <c r="M342">
        <f t="shared" si="23"/>
        <v>904.86131199239071</v>
      </c>
    </row>
    <row r="343" spans="1:21" x14ac:dyDescent="0.2">
      <c r="A343" t="s">
        <v>341</v>
      </c>
      <c r="B343">
        <v>0</v>
      </c>
      <c r="C343">
        <v>473.04932636424599</v>
      </c>
      <c r="D343">
        <v>23.6954040734472</v>
      </c>
      <c r="E343">
        <v>3.7126821400240302</v>
      </c>
      <c r="F343">
        <v>386.38529398703201</v>
      </c>
      <c r="G343">
        <v>0</v>
      </c>
      <c r="H343">
        <v>0</v>
      </c>
      <c r="I343">
        <v>26.156958321213899</v>
      </c>
      <c r="J343">
        <f t="shared" si="20"/>
        <v>27.408086213471229</v>
      </c>
      <c r="K343">
        <f t="shared" si="21"/>
        <v>26.156958321213899</v>
      </c>
      <c r="L343">
        <f t="shared" si="22"/>
        <v>0.87473622123263328</v>
      </c>
      <c r="M343">
        <f t="shared" si="23"/>
        <v>912.99966488596317</v>
      </c>
    </row>
    <row r="344" spans="1:21" x14ac:dyDescent="0.2">
      <c r="A344" t="s">
        <v>342</v>
      </c>
      <c r="B344">
        <v>0</v>
      </c>
      <c r="C344">
        <v>583.76017070260002</v>
      </c>
      <c r="D344">
        <v>24.998613774457301</v>
      </c>
      <c r="E344">
        <v>0</v>
      </c>
      <c r="F344">
        <v>398.47289458399501</v>
      </c>
      <c r="G344">
        <v>0</v>
      </c>
      <c r="H344">
        <v>0</v>
      </c>
      <c r="I344">
        <v>0</v>
      </c>
      <c r="J344">
        <f t="shared" si="20"/>
        <v>24.998613774457301</v>
      </c>
      <c r="K344">
        <f t="shared" si="21"/>
        <v>0</v>
      </c>
      <c r="L344">
        <f t="shared" si="22"/>
        <v>0.72542035173241082</v>
      </c>
      <c r="M344">
        <f t="shared" si="23"/>
        <v>1007.2316790610523</v>
      </c>
      <c r="N344">
        <f>AVERAGE(C344:C346)</f>
        <v>589.26625498940268</v>
      </c>
      <c r="O344">
        <f>AVERAGE(J344:J346)</f>
        <v>25.712306816158165</v>
      </c>
      <c r="P344">
        <f>AVERAGE(F344:F346)</f>
        <v>398.41199108607435</v>
      </c>
      <c r="Q344">
        <f>AVERAGE(K344:K346)</f>
        <v>0</v>
      </c>
      <c r="R344">
        <f>AVERAGE(L344:L346)</f>
        <v>0.71977939049251793</v>
      </c>
      <c r="S344">
        <f>AVERAGE(M344:M346)</f>
        <v>1013.3905528916351</v>
      </c>
      <c r="T344" t="str">
        <f>A344</f>
        <v>d1.3</v>
      </c>
      <c r="U344" t="str">
        <f>LEFT(T344,1)&amp;RIGHT(LEFT(T344,2),1)+17</f>
        <v>d18</v>
      </c>
    </row>
    <row r="345" spans="1:21" x14ac:dyDescent="0.2">
      <c r="A345" t="s">
        <v>343</v>
      </c>
      <c r="B345">
        <v>0</v>
      </c>
      <c r="C345">
        <v>589.27781727376703</v>
      </c>
      <c r="D345">
        <v>26.4552117754595</v>
      </c>
      <c r="E345">
        <v>0</v>
      </c>
      <c r="F345">
        <v>396.63832815293102</v>
      </c>
      <c r="G345">
        <v>0</v>
      </c>
      <c r="H345">
        <v>0</v>
      </c>
      <c r="I345">
        <v>0</v>
      </c>
      <c r="J345">
        <f t="shared" si="20"/>
        <v>26.4552117754595</v>
      </c>
      <c r="K345">
        <f t="shared" si="21"/>
        <v>0</v>
      </c>
      <c r="L345">
        <f t="shared" si="22"/>
        <v>0.717986537972512</v>
      </c>
      <c r="M345">
        <f t="shared" si="23"/>
        <v>1012.3713572021575</v>
      </c>
    </row>
    <row r="346" spans="1:21" x14ac:dyDescent="0.2">
      <c r="A346" t="s">
        <v>344</v>
      </c>
      <c r="B346">
        <v>0</v>
      </c>
      <c r="C346">
        <v>594.760776991841</v>
      </c>
      <c r="D346">
        <v>25.683094898557702</v>
      </c>
      <c r="E346">
        <v>0</v>
      </c>
      <c r="F346">
        <v>400.12475052129702</v>
      </c>
      <c r="G346">
        <v>0</v>
      </c>
      <c r="H346">
        <v>0</v>
      </c>
      <c r="I346">
        <v>0</v>
      </c>
      <c r="J346">
        <f t="shared" si="20"/>
        <v>25.683094898557702</v>
      </c>
      <c r="K346">
        <f t="shared" si="21"/>
        <v>0</v>
      </c>
      <c r="L346">
        <f t="shared" si="22"/>
        <v>0.7159312817726311</v>
      </c>
      <c r="M346">
        <f t="shared" si="23"/>
        <v>1020.5686224116957</v>
      </c>
    </row>
    <row r="347" spans="1:21" x14ac:dyDescent="0.2">
      <c r="A347" t="s">
        <v>345</v>
      </c>
      <c r="B347">
        <v>0</v>
      </c>
      <c r="C347">
        <v>336.24874717970999</v>
      </c>
      <c r="D347">
        <v>4.52614603954774</v>
      </c>
      <c r="E347">
        <v>2.3571337480629602</v>
      </c>
      <c r="F347">
        <v>287.440910405127</v>
      </c>
      <c r="G347">
        <v>0</v>
      </c>
      <c r="H347">
        <v>0</v>
      </c>
      <c r="I347">
        <v>5.2229430633188096</v>
      </c>
      <c r="J347">
        <f t="shared" si="20"/>
        <v>6.8832797876107001</v>
      </c>
      <c r="K347">
        <f t="shared" si="21"/>
        <v>5.2229430633188096</v>
      </c>
      <c r="L347">
        <f t="shared" si="22"/>
        <v>0.87531683808901906</v>
      </c>
      <c r="M347">
        <f t="shared" si="23"/>
        <v>635.79588043576643</v>
      </c>
      <c r="N347">
        <f>AVERAGE(C347:C349)</f>
        <v>345.88131067310968</v>
      </c>
      <c r="O347">
        <f>AVERAGE(J347:J349)</f>
        <v>7.0060283762526012</v>
      </c>
      <c r="P347">
        <f>AVERAGE(F347:F349)</f>
        <v>297.43997041708263</v>
      </c>
      <c r="Q347">
        <f>AVERAGE(K347:K349)</f>
        <v>5.8997961172249163</v>
      </c>
      <c r="R347">
        <f>AVERAGE(L347:L349)</f>
        <v>0.87992711014546166</v>
      </c>
      <c r="S347">
        <f>AVERAGE(M347:M349)</f>
        <v>656.22710558366975</v>
      </c>
      <c r="T347" t="str">
        <f>A347</f>
        <v>h4.3</v>
      </c>
      <c r="U347" t="str">
        <f>LEFT(T347,1)&amp;RIGHT(LEFT(T347,2),1)+17</f>
        <v>h21</v>
      </c>
    </row>
    <row r="348" spans="1:21" x14ac:dyDescent="0.2">
      <c r="A348" t="s">
        <v>346</v>
      </c>
      <c r="B348">
        <v>0</v>
      </c>
      <c r="C348">
        <v>360.21719114590297</v>
      </c>
      <c r="D348">
        <v>4.3442182603358903</v>
      </c>
      <c r="E348">
        <v>2.3202526707438</v>
      </c>
      <c r="F348">
        <v>315.29985037415599</v>
      </c>
      <c r="G348">
        <v>0</v>
      </c>
      <c r="H348">
        <v>0</v>
      </c>
      <c r="I348">
        <v>5.58779043095275</v>
      </c>
      <c r="J348">
        <f t="shared" si="20"/>
        <v>6.6644709310796904</v>
      </c>
      <c r="K348">
        <f t="shared" si="21"/>
        <v>5.58779043095275</v>
      </c>
      <c r="L348">
        <f t="shared" si="22"/>
        <v>0.89380609593068172</v>
      </c>
      <c r="M348">
        <f t="shared" si="23"/>
        <v>687.76930288209132</v>
      </c>
    </row>
    <row r="349" spans="1:21" x14ac:dyDescent="0.2">
      <c r="A349" t="s">
        <v>347</v>
      </c>
      <c r="B349">
        <v>0</v>
      </c>
      <c r="C349">
        <v>341.17799369371602</v>
      </c>
      <c r="D349">
        <v>5.1549245792680098</v>
      </c>
      <c r="E349">
        <v>2.3154098307994002</v>
      </c>
      <c r="F349">
        <v>289.57915047196502</v>
      </c>
      <c r="G349">
        <v>0</v>
      </c>
      <c r="H349">
        <v>0</v>
      </c>
      <c r="I349">
        <v>6.8886548574031901</v>
      </c>
      <c r="J349">
        <f t="shared" si="20"/>
        <v>7.4703344100674105</v>
      </c>
      <c r="K349">
        <f t="shared" si="21"/>
        <v>6.8886548574031901</v>
      </c>
      <c r="L349">
        <f t="shared" si="22"/>
        <v>0.87065839641668441</v>
      </c>
      <c r="M349">
        <f t="shared" si="23"/>
        <v>645.11613343315162</v>
      </c>
    </row>
    <row r="350" spans="1:21" x14ac:dyDescent="0.2">
      <c r="A350" t="s">
        <v>348</v>
      </c>
      <c r="B350">
        <v>0</v>
      </c>
      <c r="C350">
        <v>1869.6191079519799</v>
      </c>
      <c r="D350">
        <v>6.0552641880559603</v>
      </c>
      <c r="E350">
        <v>142.19818143396299</v>
      </c>
      <c r="F350">
        <v>1480.0220278880699</v>
      </c>
      <c r="G350">
        <v>0</v>
      </c>
      <c r="H350">
        <v>0</v>
      </c>
      <c r="I350">
        <v>138.55400832287901</v>
      </c>
      <c r="J350">
        <f t="shared" si="20"/>
        <v>148.25344562201894</v>
      </c>
      <c r="K350">
        <f t="shared" si="21"/>
        <v>138.55400832287901</v>
      </c>
      <c r="L350">
        <f t="shared" si="22"/>
        <v>0.87091293974510997</v>
      </c>
      <c r="M350">
        <f t="shared" si="23"/>
        <v>3636.4485897849481</v>
      </c>
      <c r="N350">
        <f>AVERAGE(C350:C352)</f>
        <v>1879.8949366291065</v>
      </c>
      <c r="O350">
        <f>AVERAGE(J350:J352)</f>
        <v>151.12912635212439</v>
      </c>
      <c r="P350">
        <f>AVERAGE(F350:F352)</f>
        <v>1473.5753341307598</v>
      </c>
      <c r="Q350">
        <f>AVERAGE(K350:K352)</f>
        <v>148.68645452160868</v>
      </c>
      <c r="R350">
        <f>AVERAGE(L350:L352)</f>
        <v>0.86429528650864496</v>
      </c>
      <c r="S350">
        <f>AVERAGE(M350:M352)</f>
        <v>3653.2858516335996</v>
      </c>
      <c r="T350" t="str">
        <f>A350</f>
        <v>lL7</v>
      </c>
    </row>
    <row r="351" spans="1:21" x14ac:dyDescent="0.2">
      <c r="A351" t="s">
        <v>349</v>
      </c>
      <c r="B351">
        <v>0</v>
      </c>
      <c r="C351">
        <v>1875.87518360328</v>
      </c>
      <c r="D351">
        <v>57.834543083529397</v>
      </c>
      <c r="E351">
        <v>98.8433730046156</v>
      </c>
      <c r="F351">
        <v>1472.5198163642399</v>
      </c>
      <c r="G351">
        <v>0</v>
      </c>
      <c r="H351">
        <v>0</v>
      </c>
      <c r="I351">
        <v>155.774092967835</v>
      </c>
      <c r="J351">
        <f t="shared" si="20"/>
        <v>156.677916088145</v>
      </c>
      <c r="K351">
        <f t="shared" si="21"/>
        <v>155.774092967835</v>
      </c>
      <c r="L351">
        <f t="shared" si="22"/>
        <v>0.86850007222918524</v>
      </c>
      <c r="M351">
        <f t="shared" si="23"/>
        <v>3660.8470090234996</v>
      </c>
    </row>
    <row r="352" spans="1:21" x14ac:dyDescent="0.2">
      <c r="A352" t="s">
        <v>350</v>
      </c>
      <c r="B352">
        <v>0</v>
      </c>
      <c r="C352">
        <v>1894.19051833206</v>
      </c>
      <c r="D352">
        <v>34.317425639699202</v>
      </c>
      <c r="E352">
        <v>114.13859170651</v>
      </c>
      <c r="F352">
        <v>1468.1841581399699</v>
      </c>
      <c r="G352">
        <v>0</v>
      </c>
      <c r="H352">
        <v>0</v>
      </c>
      <c r="I352">
        <v>151.731262274112</v>
      </c>
      <c r="J352">
        <f t="shared" si="20"/>
        <v>148.45601734620919</v>
      </c>
      <c r="K352">
        <f t="shared" si="21"/>
        <v>151.731262274112</v>
      </c>
      <c r="L352">
        <f t="shared" si="22"/>
        <v>0.85347284755163932</v>
      </c>
      <c r="M352">
        <f t="shared" si="23"/>
        <v>3662.561956092351</v>
      </c>
    </row>
    <row r="353" spans="1:21" x14ac:dyDescent="0.2">
      <c r="A353" t="s">
        <v>351</v>
      </c>
      <c r="B353">
        <v>0</v>
      </c>
      <c r="C353">
        <v>869.75330007159096</v>
      </c>
      <c r="D353">
        <v>0</v>
      </c>
      <c r="E353">
        <v>25.6609626910647</v>
      </c>
      <c r="F353">
        <v>685.33267062443497</v>
      </c>
      <c r="G353">
        <v>76.246471266241002</v>
      </c>
      <c r="H353">
        <v>0</v>
      </c>
      <c r="I353">
        <v>106.56155068748799</v>
      </c>
      <c r="J353">
        <f t="shared" si="20"/>
        <v>25.6609626910647</v>
      </c>
      <c r="K353">
        <f t="shared" si="21"/>
        <v>106.56155068748799</v>
      </c>
      <c r="L353">
        <f t="shared" si="22"/>
        <v>0.81746586446636826</v>
      </c>
      <c r="M353">
        <f t="shared" si="23"/>
        <v>1763.5549553408198</v>
      </c>
      <c r="N353">
        <f>AVERAGE(C353:C355)</f>
        <v>846.10230137249255</v>
      </c>
      <c r="O353">
        <f>AVERAGE(J353:J355)</f>
        <v>29.296612985212231</v>
      </c>
      <c r="P353">
        <f>AVERAGE(F353:F355)</f>
        <v>683.76163303975534</v>
      </c>
      <c r="Q353">
        <f>AVERAGE(K353:K355)</f>
        <v>109.80910662556933</v>
      </c>
      <c r="R353">
        <f>AVERAGE(L353:L355)</f>
        <v>0.84311895013106997</v>
      </c>
      <c r="S353">
        <f>AVERAGE(M353:M355)</f>
        <v>1769.7278626051677</v>
      </c>
      <c r="T353" t="str">
        <f>A353</f>
        <v>p3.3</v>
      </c>
      <c r="U353" t="str">
        <f>LEFT(T353,1)&amp;RIGHT(LEFT(T353,2),1)+17</f>
        <v>p20</v>
      </c>
    </row>
    <row r="354" spans="1:21" x14ac:dyDescent="0.2">
      <c r="A354" t="s">
        <v>352</v>
      </c>
      <c r="B354">
        <v>0</v>
      </c>
      <c r="C354">
        <v>834.69090709806903</v>
      </c>
      <c r="D354">
        <v>0</v>
      </c>
      <c r="E354">
        <v>30.814899684151001</v>
      </c>
      <c r="F354">
        <v>673.72569010657696</v>
      </c>
      <c r="G354">
        <v>111.02765393282201</v>
      </c>
      <c r="H354">
        <v>0</v>
      </c>
      <c r="I354">
        <v>112.677484564415</v>
      </c>
      <c r="J354">
        <f t="shared" si="20"/>
        <v>30.814899684151001</v>
      </c>
      <c r="K354">
        <f t="shared" si="21"/>
        <v>112.677484564415</v>
      </c>
      <c r="L354">
        <f t="shared" si="22"/>
        <v>0.84407363707862992</v>
      </c>
      <c r="M354">
        <f t="shared" si="23"/>
        <v>1762.9366353860339</v>
      </c>
    </row>
    <row r="355" spans="1:21" x14ac:dyDescent="0.2">
      <c r="A355" t="s">
        <v>353</v>
      </c>
      <c r="B355">
        <v>0</v>
      </c>
      <c r="C355">
        <v>833.86269694781799</v>
      </c>
      <c r="D355">
        <v>0</v>
      </c>
      <c r="E355">
        <v>31.413976580421</v>
      </c>
      <c r="F355">
        <v>692.22653838825397</v>
      </c>
      <c r="G355">
        <v>115.000500547352</v>
      </c>
      <c r="H355">
        <v>0</v>
      </c>
      <c r="I355">
        <v>110.18828462480499</v>
      </c>
      <c r="J355">
        <f t="shared" si="20"/>
        <v>31.413976580421</v>
      </c>
      <c r="K355">
        <f t="shared" si="21"/>
        <v>110.18828462480499</v>
      </c>
      <c r="L355">
        <f t="shared" si="22"/>
        <v>0.86781734884821149</v>
      </c>
      <c r="M355">
        <f t="shared" si="23"/>
        <v>1782.6919970886499</v>
      </c>
    </row>
    <row r="356" spans="1:21" x14ac:dyDescent="0.2">
      <c r="A356" t="s">
        <v>354</v>
      </c>
      <c r="B356">
        <v>0</v>
      </c>
      <c r="C356">
        <v>774.29564250150997</v>
      </c>
      <c r="D356">
        <v>32.478579306898403</v>
      </c>
      <c r="E356">
        <v>0</v>
      </c>
      <c r="F356">
        <v>698.62573167588596</v>
      </c>
      <c r="G356">
        <v>0</v>
      </c>
      <c r="H356">
        <v>0</v>
      </c>
      <c r="I356">
        <v>18.375677425250899</v>
      </c>
      <c r="J356">
        <f t="shared" si="20"/>
        <v>32.478579306898403</v>
      </c>
      <c r="K356">
        <f t="shared" si="21"/>
        <v>18.375677425250899</v>
      </c>
      <c r="L356">
        <f t="shared" si="22"/>
        <v>0.94421855277502553</v>
      </c>
      <c r="M356">
        <f t="shared" si="23"/>
        <v>1523.775630909545</v>
      </c>
      <c r="N356">
        <f>AVERAGE(C356:C358)</f>
        <v>778.44220953966772</v>
      </c>
      <c r="O356">
        <f>AVERAGE(J356:J358)</f>
        <v>33.860214187543001</v>
      </c>
      <c r="P356">
        <f>AVERAGE(F356:F358)</f>
        <v>701.46557775810231</v>
      </c>
      <c r="Q356">
        <f>AVERAGE(K356:K358)</f>
        <v>17.261992121912765</v>
      </c>
      <c r="R356">
        <f>AVERAGE(L356:L358)</f>
        <v>0.9446087786873183</v>
      </c>
      <c r="S356">
        <f>AVERAGE(M356:M358)</f>
        <v>1531.0299936072254</v>
      </c>
      <c r="T356" t="str">
        <f>A356</f>
        <v>dL8</v>
      </c>
    </row>
    <row r="357" spans="1:21" x14ac:dyDescent="0.2">
      <c r="A357" t="s">
        <v>355</v>
      </c>
      <c r="B357">
        <v>0</v>
      </c>
      <c r="C357">
        <v>781.18916688113302</v>
      </c>
      <c r="D357">
        <v>33.523194821935803</v>
      </c>
      <c r="E357">
        <v>0</v>
      </c>
      <c r="F357">
        <v>707.39660908442295</v>
      </c>
      <c r="G357">
        <v>0</v>
      </c>
      <c r="H357">
        <v>0</v>
      </c>
      <c r="I357">
        <v>18.172588808557499</v>
      </c>
      <c r="J357">
        <f t="shared" si="20"/>
        <v>33.523194821935803</v>
      </c>
      <c r="K357">
        <f t="shared" si="21"/>
        <v>18.172588808557499</v>
      </c>
      <c r="L357">
        <f t="shared" si="22"/>
        <v>0.94845120147332806</v>
      </c>
      <c r="M357">
        <f t="shared" si="23"/>
        <v>1540.2815595960492</v>
      </c>
    </row>
    <row r="358" spans="1:21" x14ac:dyDescent="0.2">
      <c r="A358" t="s">
        <v>356</v>
      </c>
      <c r="B358">
        <v>0</v>
      </c>
      <c r="C358">
        <v>779.84181923636004</v>
      </c>
      <c r="D358">
        <v>35.578868433794803</v>
      </c>
      <c r="E358">
        <v>0</v>
      </c>
      <c r="F358">
        <v>698.37439251399803</v>
      </c>
      <c r="G358">
        <v>0</v>
      </c>
      <c r="H358">
        <v>0</v>
      </c>
      <c r="I358">
        <v>15.2377101319299</v>
      </c>
      <c r="J358">
        <f t="shared" si="20"/>
        <v>35.578868433794803</v>
      </c>
      <c r="K358">
        <f t="shared" si="21"/>
        <v>15.2377101319299</v>
      </c>
      <c r="L358">
        <f t="shared" si="22"/>
        <v>0.94115658181360118</v>
      </c>
      <c r="M358">
        <f t="shared" si="23"/>
        <v>1529.0327903160828</v>
      </c>
    </row>
    <row r="359" spans="1:21" x14ac:dyDescent="0.2">
      <c r="A359" t="s">
        <v>357</v>
      </c>
      <c r="B359">
        <v>0</v>
      </c>
      <c r="C359">
        <v>457.74770086658998</v>
      </c>
      <c r="D359">
        <v>26.516815633078998</v>
      </c>
      <c r="E359">
        <v>0</v>
      </c>
      <c r="F359">
        <v>351.720978109192</v>
      </c>
      <c r="G359">
        <v>0</v>
      </c>
      <c r="H359">
        <v>0</v>
      </c>
      <c r="I359">
        <v>30.015932363453501</v>
      </c>
      <c r="J359">
        <f t="shared" si="20"/>
        <v>26.516815633078998</v>
      </c>
      <c r="K359">
        <f t="shared" si="21"/>
        <v>30.015932363453501</v>
      </c>
      <c r="L359">
        <f t="shared" si="22"/>
        <v>0.82630189736880388</v>
      </c>
      <c r="M359">
        <f t="shared" si="23"/>
        <v>866.00142697231456</v>
      </c>
      <c r="N359">
        <f>AVERAGE(C359:C361)</f>
        <v>448.85736959506363</v>
      </c>
      <c r="O359">
        <f>AVERAGE(J359:J361)</f>
        <v>25.395642529686238</v>
      </c>
      <c r="P359">
        <f>AVERAGE(F359:F361)</f>
        <v>343.93798984417998</v>
      </c>
      <c r="Q359">
        <f>AVERAGE(K359:K361)</f>
        <v>30.070304226903364</v>
      </c>
      <c r="R359">
        <f>AVERAGE(L359:L361)</f>
        <v>0.82288442489166458</v>
      </c>
      <c r="S359">
        <f>AVERAGE(M359:M361)</f>
        <v>848.2613061958333</v>
      </c>
      <c r="T359" t="str">
        <f>A359</f>
        <v>hS6</v>
      </c>
    </row>
    <row r="360" spans="1:21" x14ac:dyDescent="0.2">
      <c r="A360" t="s">
        <v>358</v>
      </c>
      <c r="B360">
        <v>0</v>
      </c>
      <c r="C360">
        <v>437.98920624226702</v>
      </c>
      <c r="D360">
        <v>22.546631079199202</v>
      </c>
      <c r="E360">
        <v>1.29714886660772</v>
      </c>
      <c r="F360">
        <v>339.84187774123001</v>
      </c>
      <c r="G360">
        <v>0</v>
      </c>
      <c r="H360">
        <v>0</v>
      </c>
      <c r="I360">
        <v>28.932583753962</v>
      </c>
      <c r="J360">
        <f t="shared" si="20"/>
        <v>23.843779945806922</v>
      </c>
      <c r="K360">
        <f t="shared" si="21"/>
        <v>28.932583753962</v>
      </c>
      <c r="L360">
        <f t="shared" si="22"/>
        <v>0.83035301442079334</v>
      </c>
      <c r="M360">
        <f t="shared" si="23"/>
        <v>830.60744768326595</v>
      </c>
    </row>
    <row r="361" spans="1:21" x14ac:dyDescent="0.2">
      <c r="A361" t="s">
        <v>359</v>
      </c>
      <c r="B361">
        <v>0</v>
      </c>
      <c r="C361">
        <v>450.83520167633401</v>
      </c>
      <c r="D361">
        <v>25.826332010172798</v>
      </c>
      <c r="E361">
        <v>0</v>
      </c>
      <c r="F361">
        <v>340.25111368211799</v>
      </c>
      <c r="G361">
        <v>0</v>
      </c>
      <c r="H361">
        <v>0</v>
      </c>
      <c r="I361">
        <v>31.262396563294601</v>
      </c>
      <c r="J361">
        <f t="shared" si="20"/>
        <v>25.826332010172798</v>
      </c>
      <c r="K361">
        <f t="shared" si="21"/>
        <v>31.262396563294601</v>
      </c>
      <c r="L361">
        <f t="shared" si="22"/>
        <v>0.81199836288539651</v>
      </c>
      <c r="M361">
        <f t="shared" si="23"/>
        <v>848.17504393191939</v>
      </c>
    </row>
    <row r="362" spans="1:21" x14ac:dyDescent="0.2">
      <c r="A362" t="s">
        <v>360</v>
      </c>
      <c r="B362">
        <v>0</v>
      </c>
      <c r="C362">
        <v>892.06980149515198</v>
      </c>
      <c r="D362">
        <v>41.367561287334901</v>
      </c>
      <c r="E362">
        <v>0</v>
      </c>
      <c r="F362">
        <v>778.98261329606305</v>
      </c>
      <c r="G362">
        <v>0</v>
      </c>
      <c r="H362">
        <v>0</v>
      </c>
      <c r="I362">
        <v>48.527279458569097</v>
      </c>
      <c r="J362">
        <f t="shared" si="20"/>
        <v>41.367561287334901</v>
      </c>
      <c r="K362">
        <f t="shared" si="21"/>
        <v>48.527279458569097</v>
      </c>
      <c r="L362">
        <f t="shared" si="22"/>
        <v>0.91960312209700579</v>
      </c>
      <c r="M362">
        <f t="shared" si="23"/>
        <v>1760.9472555371192</v>
      </c>
      <c r="N362">
        <f>AVERAGE(C362:C364)</f>
        <v>897.18485163815603</v>
      </c>
      <c r="O362">
        <f>AVERAGE(J362:J364)</f>
        <v>39.81319229857467</v>
      </c>
      <c r="P362">
        <f>AVERAGE(F362:F364)</f>
        <v>786.00185365035111</v>
      </c>
      <c r="Q362">
        <f>AVERAGE(K362:K364)</f>
        <v>45.808721028056027</v>
      </c>
      <c r="R362">
        <f>AVERAGE(L362:L364)</f>
        <v>0.92044530799514901</v>
      </c>
      <c r="S362">
        <f>AVERAGE(M362:M364)</f>
        <v>1768.8086186151379</v>
      </c>
      <c r="T362" t="str">
        <f>A362</f>
        <v>dL9</v>
      </c>
    </row>
    <row r="363" spans="1:21" x14ac:dyDescent="0.2">
      <c r="A363" t="s">
        <v>361</v>
      </c>
      <c r="B363">
        <v>0</v>
      </c>
      <c r="C363">
        <v>901.15008937170205</v>
      </c>
      <c r="D363">
        <v>40.034937818992297</v>
      </c>
      <c r="E363">
        <v>0</v>
      </c>
      <c r="F363">
        <v>792.97740026837903</v>
      </c>
      <c r="G363">
        <v>0</v>
      </c>
      <c r="H363">
        <v>0</v>
      </c>
      <c r="I363">
        <v>41.388959611169099</v>
      </c>
      <c r="J363">
        <f t="shared" si="20"/>
        <v>40.034937818992297</v>
      </c>
      <c r="K363">
        <f t="shared" si="21"/>
        <v>41.388959611169099</v>
      </c>
      <c r="L363">
        <f t="shared" si="22"/>
        <v>0.9243880102904527</v>
      </c>
      <c r="M363">
        <f t="shared" si="23"/>
        <v>1775.5513870702425</v>
      </c>
    </row>
    <row r="364" spans="1:21" x14ac:dyDescent="0.2">
      <c r="A364" t="s">
        <v>362</v>
      </c>
      <c r="B364">
        <v>0</v>
      </c>
      <c r="C364">
        <v>898.33466404761396</v>
      </c>
      <c r="D364">
        <v>38.037077789396797</v>
      </c>
      <c r="E364">
        <v>0</v>
      </c>
      <c r="F364">
        <v>786.04554738661102</v>
      </c>
      <c r="G364">
        <v>0</v>
      </c>
      <c r="H364">
        <v>0</v>
      </c>
      <c r="I364">
        <v>47.509924014429899</v>
      </c>
      <c r="J364">
        <f t="shared" si="20"/>
        <v>38.037077789396797</v>
      </c>
      <c r="K364">
        <f t="shared" si="21"/>
        <v>47.509924014429899</v>
      </c>
      <c r="L364">
        <f t="shared" si="22"/>
        <v>0.91734479159798887</v>
      </c>
      <c r="M364">
        <f t="shared" si="23"/>
        <v>1769.9272132380518</v>
      </c>
    </row>
    <row r="365" spans="1:21" x14ac:dyDescent="0.2">
      <c r="A365" t="s">
        <v>363</v>
      </c>
      <c r="B365">
        <v>0</v>
      </c>
      <c r="C365">
        <v>895.11771327893405</v>
      </c>
      <c r="D365">
        <v>43.387640783639903</v>
      </c>
      <c r="E365">
        <v>13.6740647575478</v>
      </c>
      <c r="F365">
        <v>857.31011684385601</v>
      </c>
      <c r="G365">
        <v>0</v>
      </c>
      <c r="H365">
        <v>0</v>
      </c>
      <c r="I365">
        <v>37.259865278198099</v>
      </c>
      <c r="J365">
        <f t="shared" si="20"/>
        <v>57.061705541187706</v>
      </c>
      <c r="K365">
        <f t="shared" si="21"/>
        <v>37.259865278198099</v>
      </c>
      <c r="L365">
        <f t="shared" si="22"/>
        <v>1.0215101419852137</v>
      </c>
      <c r="M365">
        <f t="shared" si="23"/>
        <v>1846.7494009421757</v>
      </c>
      <c r="N365">
        <f>AVERAGE(C365:C367)</f>
        <v>893.14855005141635</v>
      </c>
      <c r="O365">
        <f>AVERAGE(J365:J367)</f>
        <v>56.59769886804213</v>
      </c>
      <c r="P365">
        <f>AVERAGE(F365:F367)</f>
        <v>855.61199206809033</v>
      </c>
      <c r="Q365">
        <f>AVERAGE(K365:K367)</f>
        <v>37.382591855659861</v>
      </c>
      <c r="R365">
        <f>AVERAGE(L365:L367)</f>
        <v>1.0213415876573497</v>
      </c>
      <c r="S365">
        <f>AVERAGE(M365:M367)</f>
        <v>1842.7408328432086</v>
      </c>
      <c r="T365" t="str">
        <f>A365</f>
        <v>lS6</v>
      </c>
    </row>
    <row r="366" spans="1:21" x14ac:dyDescent="0.2">
      <c r="A366" t="s">
        <v>364</v>
      </c>
      <c r="B366">
        <v>0</v>
      </c>
      <c r="C366">
        <v>894.43586451316696</v>
      </c>
      <c r="D366">
        <v>40.903642261479398</v>
      </c>
      <c r="E366">
        <v>15.364448408834701</v>
      </c>
      <c r="F366">
        <v>857.04339377108704</v>
      </c>
      <c r="G366">
        <v>0</v>
      </c>
      <c r="H366">
        <v>0</v>
      </c>
      <c r="I366">
        <v>36.523765295826898</v>
      </c>
      <c r="J366">
        <f t="shared" si="20"/>
        <v>56.268090670314095</v>
      </c>
      <c r="K366">
        <f t="shared" si="21"/>
        <v>36.523765295826898</v>
      </c>
      <c r="L366">
        <f t="shared" si="22"/>
        <v>1.0211033799930507</v>
      </c>
      <c r="M366">
        <f t="shared" si="23"/>
        <v>1844.2711142503952</v>
      </c>
    </row>
    <row r="367" spans="1:21" x14ac:dyDescent="0.2">
      <c r="A367" t="s">
        <v>365</v>
      </c>
      <c r="B367">
        <v>0</v>
      </c>
      <c r="C367">
        <v>889.89207236214804</v>
      </c>
      <c r="D367">
        <v>40.127616674148904</v>
      </c>
      <c r="E367">
        <v>16.3356837184757</v>
      </c>
      <c r="F367">
        <v>852.48246558932794</v>
      </c>
      <c r="G367">
        <v>0</v>
      </c>
      <c r="H367">
        <v>0</v>
      </c>
      <c r="I367">
        <v>38.3641449929546</v>
      </c>
      <c r="J367">
        <f t="shared" si="20"/>
        <v>56.463300392624603</v>
      </c>
      <c r="K367">
        <f t="shared" si="21"/>
        <v>38.3641449929546</v>
      </c>
      <c r="L367">
        <f t="shared" si="22"/>
        <v>1.0214112409937848</v>
      </c>
      <c r="M367">
        <f t="shared" si="23"/>
        <v>1837.2019833370553</v>
      </c>
    </row>
    <row r="368" spans="1:21" x14ac:dyDescent="0.2">
      <c r="A368" t="s">
        <v>366</v>
      </c>
      <c r="B368">
        <v>0</v>
      </c>
      <c r="C368">
        <v>1631.3768620696301</v>
      </c>
      <c r="D368">
        <v>72.200391573996001</v>
      </c>
      <c r="E368">
        <v>37.186177480380302</v>
      </c>
      <c r="F368">
        <v>1342.1659160115601</v>
      </c>
      <c r="G368">
        <v>0</v>
      </c>
      <c r="H368">
        <v>0</v>
      </c>
      <c r="I368">
        <v>76.2836364062196</v>
      </c>
      <c r="J368">
        <f t="shared" si="20"/>
        <v>109.38656905437631</v>
      </c>
      <c r="K368">
        <f t="shared" si="21"/>
        <v>76.2836364062196</v>
      </c>
      <c r="L368">
        <f t="shared" si="22"/>
        <v>0.88977140648203057</v>
      </c>
      <c r="M368">
        <f t="shared" si="23"/>
        <v>3159.2129835417863</v>
      </c>
      <c r="N368">
        <f>AVERAGE(C368:C370)</f>
        <v>1618.8506940172467</v>
      </c>
      <c r="O368">
        <f>AVERAGE(J368:J370)</f>
        <v>112.42867329643757</v>
      </c>
      <c r="P368">
        <f>AVERAGE(F368:F370)</f>
        <v>1335.5846402654433</v>
      </c>
      <c r="Q368">
        <f>AVERAGE(K368:K370)</f>
        <v>73.847902896216226</v>
      </c>
      <c r="R368">
        <f>AVERAGE(L368:L370)</f>
        <v>0.89451550680153824</v>
      </c>
      <c r="S368">
        <f>AVERAGE(M368:M370)</f>
        <v>3140.7119104753438</v>
      </c>
      <c r="T368" t="str">
        <f>A368</f>
        <v>lL1</v>
      </c>
    </row>
    <row r="369" spans="1:21" x14ac:dyDescent="0.2">
      <c r="A369" t="s">
        <v>367</v>
      </c>
      <c r="B369">
        <v>0</v>
      </c>
      <c r="C369">
        <v>1633.27080280786</v>
      </c>
      <c r="D369">
        <v>38.234102576511603</v>
      </c>
      <c r="E369">
        <v>71.1145961983825</v>
      </c>
      <c r="F369">
        <v>1350.2971068432701</v>
      </c>
      <c r="G369">
        <v>0</v>
      </c>
      <c r="H369">
        <v>0</v>
      </c>
      <c r="I369">
        <v>74.814426591697796</v>
      </c>
      <c r="J369">
        <f t="shared" si="20"/>
        <v>109.3486987748941</v>
      </c>
      <c r="K369">
        <f t="shared" si="21"/>
        <v>74.814426591697796</v>
      </c>
      <c r="L369">
        <f t="shared" si="22"/>
        <v>0.89369491152893565</v>
      </c>
      <c r="M369">
        <f t="shared" si="23"/>
        <v>3167.7310350177218</v>
      </c>
    </row>
    <row r="370" spans="1:21" x14ac:dyDescent="0.2">
      <c r="A370" t="s">
        <v>368</v>
      </c>
      <c r="B370">
        <v>0</v>
      </c>
      <c r="C370">
        <v>1591.9044171742501</v>
      </c>
      <c r="D370">
        <v>98.502772285555906</v>
      </c>
      <c r="E370">
        <v>20.0479797744864</v>
      </c>
      <c r="F370">
        <v>1314.2908979414999</v>
      </c>
      <c r="G370">
        <v>0</v>
      </c>
      <c r="H370">
        <v>0</v>
      </c>
      <c r="I370">
        <v>70.445645690731297</v>
      </c>
      <c r="J370">
        <f t="shared" si="20"/>
        <v>118.5507520600423</v>
      </c>
      <c r="K370">
        <f t="shared" si="21"/>
        <v>70.445645690731297</v>
      </c>
      <c r="L370">
        <f t="shared" si="22"/>
        <v>0.9000802023936485</v>
      </c>
      <c r="M370">
        <f t="shared" si="23"/>
        <v>3095.1917128665236</v>
      </c>
    </row>
    <row r="371" spans="1:21" x14ac:dyDescent="0.2">
      <c r="A371" t="s">
        <v>369</v>
      </c>
      <c r="B371">
        <v>0</v>
      </c>
      <c r="C371">
        <v>484.78787953123799</v>
      </c>
      <c r="D371">
        <v>21.181113073575901</v>
      </c>
      <c r="E371">
        <v>8.0652986656798795</v>
      </c>
      <c r="F371">
        <v>383.37883462648398</v>
      </c>
      <c r="G371">
        <v>0</v>
      </c>
      <c r="H371">
        <v>0</v>
      </c>
      <c r="I371">
        <v>35.169072009736901</v>
      </c>
      <c r="J371">
        <f t="shared" si="20"/>
        <v>29.24641173925578</v>
      </c>
      <c r="K371">
        <f t="shared" si="21"/>
        <v>35.169072009736901</v>
      </c>
      <c r="L371">
        <f t="shared" si="22"/>
        <v>0.85114596256970088</v>
      </c>
      <c r="M371">
        <f t="shared" si="23"/>
        <v>932.58219790671467</v>
      </c>
      <c r="N371">
        <f>AVERAGE(C371:C373)</f>
        <v>484.15969543245433</v>
      </c>
      <c r="O371">
        <f>AVERAGE(J371:J373)</f>
        <v>29.474851081350536</v>
      </c>
      <c r="P371">
        <f>AVERAGE(F371:F373)</f>
        <v>379.06145970934864</v>
      </c>
      <c r="Q371">
        <f>AVERAGE(K371:K373)</f>
        <v>36.109652079645336</v>
      </c>
      <c r="R371">
        <f>AVERAGE(L371:L373)</f>
        <v>0.84380431903762121</v>
      </c>
      <c r="S371">
        <f>AVERAGE(M371:M373)</f>
        <v>928.80565830279886</v>
      </c>
      <c r="T371" t="str">
        <f>A371</f>
        <v>hL8</v>
      </c>
    </row>
    <row r="372" spans="1:21" x14ac:dyDescent="0.2">
      <c r="A372" t="s">
        <v>370</v>
      </c>
      <c r="B372">
        <v>0</v>
      </c>
      <c r="C372">
        <v>477.84771117847902</v>
      </c>
      <c r="D372">
        <v>21.015340500081901</v>
      </c>
      <c r="E372">
        <v>8.0377499766571798</v>
      </c>
      <c r="F372">
        <v>372.64624012886497</v>
      </c>
      <c r="G372">
        <v>0</v>
      </c>
      <c r="H372">
        <v>0</v>
      </c>
      <c r="I372">
        <v>36.463325509192103</v>
      </c>
      <c r="J372">
        <f t="shared" si="20"/>
        <v>29.053090476739079</v>
      </c>
      <c r="K372">
        <f t="shared" si="21"/>
        <v>36.463325509192103</v>
      </c>
      <c r="L372">
        <f t="shared" si="22"/>
        <v>0.84064299400937581</v>
      </c>
      <c r="M372">
        <f t="shared" si="23"/>
        <v>916.01036729327518</v>
      </c>
    </row>
    <row r="373" spans="1:21" x14ac:dyDescent="0.2">
      <c r="A373" t="s">
        <v>371</v>
      </c>
      <c r="B373">
        <v>0</v>
      </c>
      <c r="C373">
        <v>489.84349558764598</v>
      </c>
      <c r="D373">
        <v>22.5169078524331</v>
      </c>
      <c r="E373">
        <v>7.6081431756236499</v>
      </c>
      <c r="F373">
        <v>381.15930437269702</v>
      </c>
      <c r="G373">
        <v>0</v>
      </c>
      <c r="H373">
        <v>0</v>
      </c>
      <c r="I373">
        <v>36.696558720006998</v>
      </c>
      <c r="J373">
        <f t="shared" si="20"/>
        <v>30.125051028056749</v>
      </c>
      <c r="K373">
        <f t="shared" si="21"/>
        <v>36.696558720006998</v>
      </c>
      <c r="L373">
        <f t="shared" si="22"/>
        <v>0.83962400053378705</v>
      </c>
      <c r="M373">
        <f t="shared" si="23"/>
        <v>937.82440970840685</v>
      </c>
    </row>
    <row r="374" spans="1:21" x14ac:dyDescent="0.2">
      <c r="A374" t="s">
        <v>372</v>
      </c>
      <c r="B374">
        <v>0</v>
      </c>
      <c r="C374">
        <v>893.38418806246204</v>
      </c>
      <c r="D374">
        <v>2.0617648076645798</v>
      </c>
      <c r="E374">
        <v>0</v>
      </c>
      <c r="F374">
        <v>578.02008692707705</v>
      </c>
      <c r="G374">
        <v>0</v>
      </c>
      <c r="H374">
        <v>0</v>
      </c>
      <c r="I374">
        <v>18.4547299318799</v>
      </c>
      <c r="J374">
        <f t="shared" si="20"/>
        <v>2.0617648076645798</v>
      </c>
      <c r="K374">
        <f t="shared" si="21"/>
        <v>18.4547299318799</v>
      </c>
      <c r="L374">
        <f t="shared" si="22"/>
        <v>0.6493083932824032</v>
      </c>
      <c r="M374">
        <f t="shared" si="23"/>
        <v>1491.9207697290835</v>
      </c>
      <c r="N374">
        <f>AVERAGE(C374:C376)</f>
        <v>883.73238859608136</v>
      </c>
      <c r="O374">
        <f>AVERAGE(J374:J376)</f>
        <v>1.0136326199097707</v>
      </c>
      <c r="P374">
        <f>AVERAGE(F374:F376)</f>
        <v>577.09449857067364</v>
      </c>
      <c r="Q374">
        <f>AVERAGE(K374:K376)</f>
        <v>16.678489492043266</v>
      </c>
      <c r="R374">
        <f>AVERAGE(L374:L376)</f>
        <v>0.65418076481143261</v>
      </c>
      <c r="S374">
        <f>AVERAGE(M374:M376)</f>
        <v>1478.5190092787082</v>
      </c>
      <c r="T374" t="str">
        <f>A374</f>
        <v>pS4</v>
      </c>
    </row>
    <row r="375" spans="1:21" x14ac:dyDescent="0.2">
      <c r="A375" t="s">
        <v>373</v>
      </c>
      <c r="B375">
        <v>0</v>
      </c>
      <c r="C375">
        <v>871.533385521799</v>
      </c>
      <c r="D375">
        <v>0.58491131964379905</v>
      </c>
      <c r="E375">
        <v>0</v>
      </c>
      <c r="F375">
        <v>569.74339733717397</v>
      </c>
      <c r="G375">
        <v>0</v>
      </c>
      <c r="H375">
        <v>0</v>
      </c>
      <c r="I375">
        <v>16.280720700846299</v>
      </c>
      <c r="J375">
        <f t="shared" si="20"/>
        <v>0.58491131964379905</v>
      </c>
      <c r="K375">
        <f t="shared" si="21"/>
        <v>16.280720700846299</v>
      </c>
      <c r="L375">
        <f t="shared" si="22"/>
        <v>0.65439639849866948</v>
      </c>
      <c r="M375">
        <f t="shared" si="23"/>
        <v>1458.1424148794631</v>
      </c>
    </row>
    <row r="376" spans="1:21" x14ac:dyDescent="0.2">
      <c r="A376" t="s">
        <v>374</v>
      </c>
      <c r="B376">
        <v>0</v>
      </c>
      <c r="C376">
        <v>886.27959220398304</v>
      </c>
      <c r="D376">
        <v>0.394221732420933</v>
      </c>
      <c r="E376">
        <v>0</v>
      </c>
      <c r="F376">
        <v>583.52001144777</v>
      </c>
      <c r="G376">
        <v>0</v>
      </c>
      <c r="H376">
        <v>0</v>
      </c>
      <c r="I376">
        <v>15.3000178434036</v>
      </c>
      <c r="J376">
        <f t="shared" si="20"/>
        <v>0.394221732420933</v>
      </c>
      <c r="K376">
        <f t="shared" si="21"/>
        <v>15.3000178434036</v>
      </c>
      <c r="L376">
        <f t="shared" si="22"/>
        <v>0.65883750265322516</v>
      </c>
      <c r="M376">
        <f t="shared" si="23"/>
        <v>1485.4938432275776</v>
      </c>
    </row>
    <row r="377" spans="1:21" x14ac:dyDescent="0.2">
      <c r="A377" t="s">
        <v>375</v>
      </c>
      <c r="B377">
        <v>0</v>
      </c>
      <c r="C377">
        <v>1288.5156702163399</v>
      </c>
      <c r="D377">
        <v>54.512248488836498</v>
      </c>
      <c r="E377">
        <v>0</v>
      </c>
      <c r="F377">
        <v>863.93848055284195</v>
      </c>
      <c r="G377">
        <v>0</v>
      </c>
      <c r="H377">
        <v>0</v>
      </c>
      <c r="I377">
        <v>0</v>
      </c>
      <c r="J377">
        <f t="shared" si="20"/>
        <v>54.512248488836498</v>
      </c>
      <c r="K377">
        <f t="shared" si="21"/>
        <v>0</v>
      </c>
      <c r="L377">
        <f t="shared" si="22"/>
        <v>0.71279748494441819</v>
      </c>
      <c r="M377">
        <f t="shared" si="23"/>
        <v>2206.9663992580186</v>
      </c>
      <c r="N377">
        <f>AVERAGE(C377:C379)</f>
        <v>1278.7600430334567</v>
      </c>
      <c r="O377">
        <f>AVERAGE(J377:J379)</f>
        <v>56.400575803660736</v>
      </c>
      <c r="P377">
        <f>AVERAGE(F377:F379)</f>
        <v>850.74472635912196</v>
      </c>
      <c r="Q377">
        <f>AVERAGE(K377:K379)</f>
        <v>0</v>
      </c>
      <c r="R377">
        <f>AVERAGE(L377:L379)</f>
        <v>0.70936848435218847</v>
      </c>
      <c r="S377">
        <f>AVERAGE(M377:M379)</f>
        <v>2185.9053451962395</v>
      </c>
      <c r="T377" t="str">
        <f>A377</f>
        <v>d8.3</v>
      </c>
      <c r="U377" t="str">
        <f>LEFT(T377,1)&amp;RIGHT(LEFT(T377,2),1)+17</f>
        <v>d25</v>
      </c>
    </row>
    <row r="378" spans="1:21" x14ac:dyDescent="0.2">
      <c r="A378" t="s">
        <v>376</v>
      </c>
      <c r="B378">
        <v>0</v>
      </c>
      <c r="C378">
        <v>1266.1126002610899</v>
      </c>
      <c r="D378">
        <v>56.956991666380802</v>
      </c>
      <c r="E378">
        <v>0</v>
      </c>
      <c r="F378">
        <v>834.97883171100398</v>
      </c>
      <c r="G378">
        <v>0</v>
      </c>
      <c r="H378">
        <v>0</v>
      </c>
      <c r="I378">
        <v>0</v>
      </c>
      <c r="J378">
        <f t="shared" si="20"/>
        <v>56.956991666380802</v>
      </c>
      <c r="K378">
        <f t="shared" si="21"/>
        <v>0</v>
      </c>
      <c r="L378">
        <f t="shared" si="22"/>
        <v>0.70446800955417022</v>
      </c>
      <c r="M378">
        <f t="shared" si="23"/>
        <v>2158.0484236384746</v>
      </c>
    </row>
    <row r="379" spans="1:21" x14ac:dyDescent="0.2">
      <c r="A379" t="s">
        <v>377</v>
      </c>
      <c r="B379">
        <v>0</v>
      </c>
      <c r="C379">
        <v>1281.6518586229399</v>
      </c>
      <c r="D379">
        <v>57.732487255764902</v>
      </c>
      <c r="E379">
        <v>0</v>
      </c>
      <c r="F379">
        <v>853.31686681352005</v>
      </c>
      <c r="G379">
        <v>0</v>
      </c>
      <c r="H379">
        <v>0</v>
      </c>
      <c r="I379">
        <v>0</v>
      </c>
      <c r="J379">
        <f t="shared" si="20"/>
        <v>57.732487255764902</v>
      </c>
      <c r="K379">
        <f t="shared" si="21"/>
        <v>0</v>
      </c>
      <c r="L379">
        <f t="shared" si="22"/>
        <v>0.7108399585579771</v>
      </c>
      <c r="M379">
        <f t="shared" si="23"/>
        <v>2192.701212692225</v>
      </c>
    </row>
    <row r="380" spans="1:21" x14ac:dyDescent="0.2">
      <c r="A380" t="s">
        <v>378</v>
      </c>
      <c r="B380">
        <v>0</v>
      </c>
      <c r="C380">
        <v>1328.8628046896399</v>
      </c>
      <c r="D380">
        <v>65.667461494434605</v>
      </c>
      <c r="E380">
        <v>34.987943204014798</v>
      </c>
      <c r="F380">
        <v>1220.3177369740699</v>
      </c>
      <c r="G380">
        <v>0</v>
      </c>
      <c r="H380">
        <v>0</v>
      </c>
      <c r="I380">
        <v>38.127134518078002</v>
      </c>
      <c r="J380">
        <f t="shared" si="20"/>
        <v>100.6554046984494</v>
      </c>
      <c r="K380">
        <f t="shared" si="21"/>
        <v>38.127134518078002</v>
      </c>
      <c r="L380">
        <f t="shared" si="22"/>
        <v>0.99406284607464568</v>
      </c>
      <c r="M380">
        <f t="shared" si="23"/>
        <v>2687.9630808802372</v>
      </c>
      <c r="N380">
        <f>AVERAGE(C380:C382)</f>
        <v>1334.1738457243998</v>
      </c>
      <c r="O380">
        <f>AVERAGE(J380:J382)</f>
        <v>103.5800465973799</v>
      </c>
      <c r="P380">
        <f>AVERAGE(F380:F382)</f>
        <v>1231.5070430136132</v>
      </c>
      <c r="Q380">
        <f>AVERAGE(K380:K382)</f>
        <v>37.585983803753329</v>
      </c>
      <c r="R380">
        <f>AVERAGE(L380:L382)</f>
        <v>1.0006862425624592</v>
      </c>
      <c r="S380">
        <f>AVERAGE(M380:M382)</f>
        <v>2706.8469191391464</v>
      </c>
      <c r="T380" t="str">
        <f>A380</f>
        <v>lL4</v>
      </c>
    </row>
    <row r="381" spans="1:21" x14ac:dyDescent="0.2">
      <c r="A381" t="s">
        <v>379</v>
      </c>
      <c r="B381">
        <v>0</v>
      </c>
      <c r="C381">
        <v>1329.4230312012201</v>
      </c>
      <c r="D381">
        <v>86.3571423604714</v>
      </c>
      <c r="E381">
        <v>17.079640633664901</v>
      </c>
      <c r="F381">
        <v>1236.6623327084701</v>
      </c>
      <c r="G381">
        <v>0</v>
      </c>
      <c r="H381">
        <v>0</v>
      </c>
      <c r="I381">
        <v>39.8499881786286</v>
      </c>
      <c r="J381">
        <f t="shared" si="20"/>
        <v>103.43678299413631</v>
      </c>
      <c r="K381">
        <f t="shared" si="21"/>
        <v>39.8499881786286</v>
      </c>
      <c r="L381">
        <f t="shared" si="22"/>
        <v>1.0080306149741816</v>
      </c>
      <c r="M381">
        <f t="shared" si="23"/>
        <v>2709.3721350824553</v>
      </c>
    </row>
    <row r="382" spans="1:21" x14ac:dyDescent="0.2">
      <c r="A382" t="s">
        <v>380</v>
      </c>
      <c r="B382">
        <v>0</v>
      </c>
      <c r="C382">
        <v>1344.23570128234</v>
      </c>
      <c r="D382">
        <v>76.693742969634897</v>
      </c>
      <c r="E382">
        <v>29.9542091299191</v>
      </c>
      <c r="F382">
        <v>1237.5410593582999</v>
      </c>
      <c r="G382">
        <v>0</v>
      </c>
      <c r="H382">
        <v>0</v>
      </c>
      <c r="I382">
        <v>34.780828714553401</v>
      </c>
      <c r="J382">
        <f t="shared" si="20"/>
        <v>106.647952099554</v>
      </c>
      <c r="K382">
        <f t="shared" si="21"/>
        <v>34.780828714553401</v>
      </c>
      <c r="L382">
        <f t="shared" si="22"/>
        <v>0.99996526663855045</v>
      </c>
      <c r="M382">
        <f t="shared" si="23"/>
        <v>2723.2055414547476</v>
      </c>
    </row>
    <row r="383" spans="1:21" x14ac:dyDescent="0.2">
      <c r="A383" t="s">
        <v>381</v>
      </c>
      <c r="B383">
        <v>0</v>
      </c>
      <c r="C383">
        <v>690.94729391088504</v>
      </c>
      <c r="D383">
        <v>33.890110929644301</v>
      </c>
      <c r="E383">
        <v>0</v>
      </c>
      <c r="F383">
        <v>660.34503507943498</v>
      </c>
      <c r="G383">
        <v>0</v>
      </c>
      <c r="H383">
        <v>0</v>
      </c>
      <c r="I383">
        <v>32.513475017692002</v>
      </c>
      <c r="J383">
        <f t="shared" si="20"/>
        <v>33.890110929644301</v>
      </c>
      <c r="K383">
        <f t="shared" si="21"/>
        <v>32.513475017692002</v>
      </c>
      <c r="L383">
        <f t="shared" si="22"/>
        <v>1.0047584701860317</v>
      </c>
      <c r="M383">
        <f t="shared" si="23"/>
        <v>1417.6959149376562</v>
      </c>
      <c r="N383">
        <f>AVERAGE(C383:C385)</f>
        <v>691.14573853417699</v>
      </c>
      <c r="O383">
        <f>AVERAGE(J383:J385)</f>
        <v>34.471223084794367</v>
      </c>
      <c r="P383">
        <f>AVERAGE(F383:F385)</f>
        <v>658.86309194948365</v>
      </c>
      <c r="Q383">
        <f>AVERAGE(K383:K385)</f>
        <v>34.741420078433798</v>
      </c>
      <c r="R383">
        <f>AVERAGE(L383:L385)</f>
        <v>1.0031581401598912</v>
      </c>
      <c r="S383">
        <f>AVERAGE(M383:M385)</f>
        <v>1419.2214736468886</v>
      </c>
      <c r="T383" t="str">
        <f>A383</f>
        <v>dS5</v>
      </c>
    </row>
    <row r="384" spans="1:21" x14ac:dyDescent="0.2">
      <c r="A384" t="s">
        <v>382</v>
      </c>
      <c r="B384">
        <v>0</v>
      </c>
      <c r="C384">
        <v>687.36108321499898</v>
      </c>
      <c r="D384">
        <v>33.508243405896003</v>
      </c>
      <c r="E384">
        <v>0</v>
      </c>
      <c r="F384">
        <v>653.88077117705598</v>
      </c>
      <c r="G384">
        <v>0</v>
      </c>
      <c r="H384">
        <v>0</v>
      </c>
      <c r="I384">
        <v>38.4250801868736</v>
      </c>
      <c r="J384">
        <f t="shared" si="20"/>
        <v>33.508243405896003</v>
      </c>
      <c r="K384">
        <f t="shared" si="21"/>
        <v>38.4250801868736</v>
      </c>
      <c r="L384">
        <f t="shared" si="22"/>
        <v>1.0000406356551674</v>
      </c>
      <c r="M384">
        <f t="shared" si="23"/>
        <v>1413.1751779848246</v>
      </c>
    </row>
    <row r="385" spans="1:20" x14ac:dyDescent="0.2">
      <c r="A385" t="s">
        <v>383</v>
      </c>
      <c r="B385">
        <v>0</v>
      </c>
      <c r="C385">
        <v>695.12883847664705</v>
      </c>
      <c r="D385">
        <v>36.015314918842797</v>
      </c>
      <c r="E385">
        <v>0</v>
      </c>
      <c r="F385">
        <v>662.36346959195998</v>
      </c>
      <c r="G385">
        <v>0</v>
      </c>
      <c r="H385">
        <v>0</v>
      </c>
      <c r="I385">
        <v>33.285705030735798</v>
      </c>
      <c r="J385">
        <f t="shared" si="20"/>
        <v>36.015314918842797</v>
      </c>
      <c r="K385">
        <f t="shared" si="21"/>
        <v>33.285705030735798</v>
      </c>
      <c r="L385">
        <f t="shared" si="22"/>
        <v>1.0046753146384746</v>
      </c>
      <c r="M385">
        <f t="shared" si="23"/>
        <v>1426.7933280181855</v>
      </c>
    </row>
    <row r="386" spans="1:20" x14ac:dyDescent="0.2">
      <c r="A386" t="s">
        <v>384</v>
      </c>
      <c r="B386">
        <v>148.108708599289</v>
      </c>
      <c r="C386">
        <v>1768.4564707649599</v>
      </c>
      <c r="D386">
        <v>0</v>
      </c>
      <c r="E386">
        <v>155.23156218653901</v>
      </c>
      <c r="F386">
        <v>1396.6667107759399</v>
      </c>
      <c r="G386">
        <v>0</v>
      </c>
      <c r="H386">
        <v>0</v>
      </c>
      <c r="I386">
        <v>0</v>
      </c>
      <c r="J386">
        <f t="shared" si="20"/>
        <v>155.23156218653901</v>
      </c>
      <c r="K386">
        <f t="shared" si="21"/>
        <v>148.108708599289</v>
      </c>
      <c r="L386">
        <f t="shared" si="22"/>
        <v>0.87754394785368572</v>
      </c>
      <c r="M386">
        <f t="shared" si="23"/>
        <v>3468.4634523267277</v>
      </c>
      <c r="N386">
        <f>AVERAGE(C386:C388)</f>
        <v>1811.4693831364336</v>
      </c>
      <c r="O386">
        <f>AVERAGE(J386:J388)</f>
        <v>154.22963179727446</v>
      </c>
      <c r="P386">
        <f>AVERAGE(F386:F388)</f>
        <v>1442.4962366893867</v>
      </c>
      <c r="Q386">
        <f>AVERAGE(K386:K388)</f>
        <v>139.83835749113067</v>
      </c>
      <c r="R386">
        <f>AVERAGE(L386:L388)</f>
        <v>0.8814229745406017</v>
      </c>
      <c r="S386">
        <f>AVERAGE(M386:M388)</f>
        <v>3548.0336091142249</v>
      </c>
      <c r="T386" t="str">
        <f>A386</f>
        <v>lL8</v>
      </c>
    </row>
    <row r="387" spans="1:20" x14ac:dyDescent="0.2">
      <c r="A387" t="s">
        <v>385</v>
      </c>
      <c r="B387">
        <v>0</v>
      </c>
      <c r="C387">
        <v>1837.72208796112</v>
      </c>
      <c r="D387">
        <v>24.324230992442399</v>
      </c>
      <c r="E387">
        <v>134.71711034786301</v>
      </c>
      <c r="F387">
        <v>1447.9042007615899</v>
      </c>
      <c r="G387">
        <v>0</v>
      </c>
      <c r="H387">
        <v>0</v>
      </c>
      <c r="I387">
        <v>147.221841617423</v>
      </c>
      <c r="J387">
        <f t="shared" ref="J387:J436" si="24">D387+E387</f>
        <v>159.04134134030542</v>
      </c>
      <c r="K387">
        <f t="shared" ref="K387:K436" si="25">B387+H387+I387</f>
        <v>147.221841617423</v>
      </c>
      <c r="L387">
        <f t="shared" ref="L387:L436" si="26">(F387+J387)/C387</f>
        <v>0.87442249980503739</v>
      </c>
      <c r="M387">
        <f t="shared" ref="M387:M436" si="27">B387+C387+D387+E387+F387+G387+H387+I387</f>
        <v>3591.889471680438</v>
      </c>
    </row>
    <row r="388" spans="1:20" x14ac:dyDescent="0.2">
      <c r="A388" t="s">
        <v>386</v>
      </c>
      <c r="B388">
        <v>0</v>
      </c>
      <c r="C388">
        <v>1828.2295906832201</v>
      </c>
      <c r="D388">
        <v>0</v>
      </c>
      <c r="E388">
        <v>148.41599186497899</v>
      </c>
      <c r="F388">
        <v>1482.9177985306301</v>
      </c>
      <c r="G388">
        <v>0</v>
      </c>
      <c r="H388">
        <v>0</v>
      </c>
      <c r="I388">
        <v>124.18452225668</v>
      </c>
      <c r="J388">
        <f t="shared" si="24"/>
        <v>148.41599186497899</v>
      </c>
      <c r="K388">
        <f t="shared" si="25"/>
        <v>124.18452225668</v>
      </c>
      <c r="L388">
        <f t="shared" si="26"/>
        <v>0.89230247596308188</v>
      </c>
      <c r="M388">
        <f t="shared" si="27"/>
        <v>3583.7479033355089</v>
      </c>
    </row>
    <row r="389" spans="1:20" x14ac:dyDescent="0.2">
      <c r="A389" t="s">
        <v>387</v>
      </c>
      <c r="B389">
        <v>0</v>
      </c>
      <c r="C389">
        <v>814.78041303151099</v>
      </c>
      <c r="D389">
        <v>41.367445474668997</v>
      </c>
      <c r="E389">
        <v>0</v>
      </c>
      <c r="F389">
        <v>784.08107419689202</v>
      </c>
      <c r="G389">
        <v>0</v>
      </c>
      <c r="H389">
        <v>0</v>
      </c>
      <c r="I389">
        <v>28.913065139751499</v>
      </c>
      <c r="J389">
        <f t="shared" si="24"/>
        <v>41.367445474668997</v>
      </c>
      <c r="K389">
        <f t="shared" si="25"/>
        <v>28.913065139751499</v>
      </c>
      <c r="L389">
        <f t="shared" si="26"/>
        <v>1.0130932291319543</v>
      </c>
      <c r="M389">
        <f t="shared" si="27"/>
        <v>1669.1419978428237</v>
      </c>
      <c r="N389">
        <f>AVERAGE(C389:C391)</f>
        <v>813.06540574912094</v>
      </c>
      <c r="O389">
        <f>AVERAGE(J389:J391)</f>
        <v>42.423367245893381</v>
      </c>
      <c r="P389">
        <f>AVERAGE(F389:F391)</f>
        <v>779.99891284905698</v>
      </c>
      <c r="Q389">
        <f>AVERAGE(K389:K391)</f>
        <v>29.106315737696331</v>
      </c>
      <c r="R389">
        <f>AVERAGE(L389:L391)</f>
        <v>1.0115007147052069</v>
      </c>
      <c r="S389">
        <f>AVERAGE(M389:M391)</f>
        <v>1664.5940015817678</v>
      </c>
      <c r="T389" t="str">
        <f>A389</f>
        <v>dL6</v>
      </c>
    </row>
    <row r="390" spans="1:20" x14ac:dyDescent="0.2">
      <c r="A390" t="s">
        <v>388</v>
      </c>
      <c r="B390">
        <v>0</v>
      </c>
      <c r="C390">
        <v>809.45510076837297</v>
      </c>
      <c r="D390">
        <v>42.9720756965039</v>
      </c>
      <c r="E390">
        <v>0.26637735094953602</v>
      </c>
      <c r="F390">
        <v>772.81919899638899</v>
      </c>
      <c r="G390">
        <v>0</v>
      </c>
      <c r="H390">
        <v>0</v>
      </c>
      <c r="I390">
        <v>27.6360463006754</v>
      </c>
      <c r="J390">
        <f t="shared" si="24"/>
        <v>43.238453047453433</v>
      </c>
      <c r="K390">
        <f t="shared" si="25"/>
        <v>27.6360463006754</v>
      </c>
      <c r="L390">
        <f t="shared" si="26"/>
        <v>1.0081567850634359</v>
      </c>
      <c r="M390">
        <f t="shared" si="27"/>
        <v>1653.1487991128906</v>
      </c>
    </row>
    <row r="391" spans="1:20" x14ac:dyDescent="0.2">
      <c r="A391" t="s">
        <v>389</v>
      </c>
      <c r="B391">
        <v>0</v>
      </c>
      <c r="C391">
        <v>814.96070344747898</v>
      </c>
      <c r="D391">
        <v>42.664203215557698</v>
      </c>
      <c r="E391">
        <v>0</v>
      </c>
      <c r="F391">
        <v>783.09646535389004</v>
      </c>
      <c r="G391">
        <v>0</v>
      </c>
      <c r="H391">
        <v>0</v>
      </c>
      <c r="I391">
        <v>30.769835772662098</v>
      </c>
      <c r="J391">
        <f t="shared" si="24"/>
        <v>42.664203215557698</v>
      </c>
      <c r="K391">
        <f t="shared" si="25"/>
        <v>30.769835772662098</v>
      </c>
      <c r="L391">
        <f t="shared" si="26"/>
        <v>1.0132521299202308</v>
      </c>
      <c r="M391">
        <f t="shared" si="27"/>
        <v>1671.4912077895888</v>
      </c>
    </row>
    <row r="392" spans="1:20" x14ac:dyDescent="0.2">
      <c r="A392" t="s">
        <v>390</v>
      </c>
      <c r="B392">
        <v>0</v>
      </c>
      <c r="C392">
        <v>516.587259256072</v>
      </c>
      <c r="D392">
        <v>29.132884401083398</v>
      </c>
      <c r="E392">
        <v>4.3295065542965201</v>
      </c>
      <c r="F392">
        <v>407.66078153388997</v>
      </c>
      <c r="G392">
        <v>0</v>
      </c>
      <c r="H392">
        <v>0</v>
      </c>
      <c r="I392">
        <v>33.236300650931902</v>
      </c>
      <c r="J392">
        <f t="shared" si="24"/>
        <v>33.462390955379917</v>
      </c>
      <c r="K392">
        <f t="shared" si="25"/>
        <v>33.236300650931902</v>
      </c>
      <c r="L392">
        <f t="shared" si="26"/>
        <v>0.85391802562944241</v>
      </c>
      <c r="M392">
        <f t="shared" si="27"/>
        <v>990.94673239627366</v>
      </c>
      <c r="N392">
        <f>AVERAGE(C392:C394)</f>
        <v>519.11279792277594</v>
      </c>
      <c r="O392">
        <f>AVERAGE(J392:J394)</f>
        <v>33.541430608549724</v>
      </c>
      <c r="P392">
        <f>AVERAGE(F392:F394)</f>
        <v>411.50260171803365</v>
      </c>
      <c r="Q392">
        <f>AVERAGE(K392:K394)</f>
        <v>32.951763782188969</v>
      </c>
      <c r="R392">
        <f>AVERAGE(L392:L394)</f>
        <v>0.85731707261594547</v>
      </c>
      <c r="S392">
        <f>AVERAGE(M392:M394)</f>
        <v>997.10859403154825</v>
      </c>
      <c r="T392" t="str">
        <f>A392</f>
        <v>hL9</v>
      </c>
    </row>
    <row r="393" spans="1:20" x14ac:dyDescent="0.2">
      <c r="A393" t="s">
        <v>391</v>
      </c>
      <c r="B393">
        <v>0</v>
      </c>
      <c r="C393">
        <v>523.11179655271803</v>
      </c>
      <c r="D393">
        <v>30.518997984382899</v>
      </c>
      <c r="E393">
        <v>3.3459897601612498</v>
      </c>
      <c r="F393">
        <v>414.19933551787699</v>
      </c>
      <c r="G393">
        <v>0</v>
      </c>
      <c r="H393">
        <v>0</v>
      </c>
      <c r="I393">
        <v>34.064097446096099</v>
      </c>
      <c r="J393">
        <f t="shared" si="24"/>
        <v>33.864987744544152</v>
      </c>
      <c r="K393">
        <f t="shared" si="25"/>
        <v>34.064097446096099</v>
      </c>
      <c r="L393">
        <f t="shared" si="26"/>
        <v>0.85653645399538647</v>
      </c>
      <c r="M393">
        <f t="shared" si="27"/>
        <v>1005.2402172612352</v>
      </c>
    </row>
    <row r="394" spans="1:20" x14ac:dyDescent="0.2">
      <c r="A394" t="s">
        <v>392</v>
      </c>
      <c r="B394">
        <v>0</v>
      </c>
      <c r="C394">
        <v>517.63933795953801</v>
      </c>
      <c r="D394">
        <v>30.545187290674502</v>
      </c>
      <c r="E394">
        <v>2.7517258350506202</v>
      </c>
      <c r="F394">
        <v>412.64768810233397</v>
      </c>
      <c r="G394">
        <v>0</v>
      </c>
      <c r="H394">
        <v>0</v>
      </c>
      <c r="I394">
        <v>31.5548932495389</v>
      </c>
      <c r="J394">
        <f t="shared" si="24"/>
        <v>33.296913125725119</v>
      </c>
      <c r="K394">
        <f t="shared" si="25"/>
        <v>31.5548932495389</v>
      </c>
      <c r="L394">
        <f t="shared" si="26"/>
        <v>0.86149673822300754</v>
      </c>
      <c r="M394">
        <f t="shared" si="27"/>
        <v>995.13883243713587</v>
      </c>
    </row>
    <row r="395" spans="1:20" x14ac:dyDescent="0.2">
      <c r="A395" t="s">
        <v>393</v>
      </c>
      <c r="B395">
        <v>0</v>
      </c>
      <c r="C395">
        <v>604.81786056623298</v>
      </c>
      <c r="D395">
        <v>37.036093814072601</v>
      </c>
      <c r="E395">
        <v>3.1974177029912298</v>
      </c>
      <c r="F395">
        <v>499.763136385302</v>
      </c>
      <c r="G395">
        <v>0</v>
      </c>
      <c r="H395">
        <v>0</v>
      </c>
      <c r="I395">
        <v>35.074826681852699</v>
      </c>
      <c r="J395">
        <f t="shared" si="24"/>
        <v>40.233511517063832</v>
      </c>
      <c r="K395">
        <f t="shared" si="25"/>
        <v>35.074826681852699</v>
      </c>
      <c r="L395">
        <f t="shared" si="26"/>
        <v>0.89282523402470071</v>
      </c>
      <c r="M395">
        <f t="shared" si="27"/>
        <v>1179.8893351504516</v>
      </c>
      <c r="N395">
        <f>AVERAGE(C395:C397)</f>
        <v>606.08125118133762</v>
      </c>
      <c r="O395">
        <f>AVERAGE(J395:J397)</f>
        <v>40.600155271811637</v>
      </c>
      <c r="P395">
        <f>AVERAGE(F395:F397)</f>
        <v>497.48285045021203</v>
      </c>
      <c r="Q395">
        <f>AVERAGE(K395:K397)</f>
        <v>36.239176118501867</v>
      </c>
      <c r="R395">
        <f>AVERAGE(L395:L397)</f>
        <v>0.8877955423900209</v>
      </c>
      <c r="S395">
        <f>AVERAGE(M395:M397)</f>
        <v>1180.4034330218633</v>
      </c>
      <c r="T395" t="str">
        <f>A395</f>
        <v>hL1</v>
      </c>
    </row>
    <row r="396" spans="1:20" x14ac:dyDescent="0.2">
      <c r="A396" t="s">
        <v>394</v>
      </c>
      <c r="B396">
        <v>0</v>
      </c>
      <c r="C396">
        <v>597.42023584466597</v>
      </c>
      <c r="D396">
        <v>37.541588153167403</v>
      </c>
      <c r="E396">
        <v>2.8645507357690398</v>
      </c>
      <c r="F396">
        <v>487.51896488178102</v>
      </c>
      <c r="G396">
        <v>0</v>
      </c>
      <c r="H396">
        <v>0</v>
      </c>
      <c r="I396">
        <v>36.109918553223501</v>
      </c>
      <c r="J396">
        <f t="shared" si="24"/>
        <v>40.406138888936439</v>
      </c>
      <c r="K396">
        <f t="shared" si="25"/>
        <v>36.109918553223501</v>
      </c>
      <c r="L396">
        <f t="shared" si="26"/>
        <v>0.88367462649521333</v>
      </c>
      <c r="M396">
        <f t="shared" si="27"/>
        <v>1161.4552581686069</v>
      </c>
    </row>
    <row r="397" spans="1:20" x14ac:dyDescent="0.2">
      <c r="A397" t="s">
        <v>395</v>
      </c>
      <c r="B397">
        <v>0</v>
      </c>
      <c r="C397">
        <v>616.00565713311403</v>
      </c>
      <c r="D397">
        <v>37.665457222389897</v>
      </c>
      <c r="E397">
        <v>3.4953581870447499</v>
      </c>
      <c r="F397">
        <v>505.166450083553</v>
      </c>
      <c r="G397">
        <v>0</v>
      </c>
      <c r="H397">
        <v>0</v>
      </c>
      <c r="I397">
        <v>37.5327831204294</v>
      </c>
      <c r="J397">
        <f t="shared" si="24"/>
        <v>41.160815409434647</v>
      </c>
      <c r="K397">
        <f t="shared" si="25"/>
        <v>37.5327831204294</v>
      </c>
      <c r="L397">
        <f t="shared" si="26"/>
        <v>0.88688676665014876</v>
      </c>
      <c r="M397">
        <f t="shared" si="27"/>
        <v>1199.8657057465311</v>
      </c>
    </row>
    <row r="398" spans="1:20" x14ac:dyDescent="0.2">
      <c r="A398" t="s">
        <v>396</v>
      </c>
      <c r="B398">
        <v>0</v>
      </c>
      <c r="C398">
        <v>762.53433736925604</v>
      </c>
      <c r="D398">
        <v>16.738140020909</v>
      </c>
      <c r="E398">
        <v>0</v>
      </c>
      <c r="F398">
        <v>639.78694632318104</v>
      </c>
      <c r="G398">
        <v>0</v>
      </c>
      <c r="H398">
        <v>0</v>
      </c>
      <c r="I398">
        <v>12.1243203219178</v>
      </c>
      <c r="J398">
        <f t="shared" si="24"/>
        <v>16.738140020909</v>
      </c>
      <c r="K398">
        <f t="shared" si="25"/>
        <v>12.1243203219178</v>
      </c>
      <c r="L398">
        <f t="shared" si="26"/>
        <v>0.86097773460156823</v>
      </c>
      <c r="M398">
        <f t="shared" si="27"/>
        <v>1431.1837440352638</v>
      </c>
      <c r="N398">
        <f>AVERAGE(C398,C400:C402)</f>
        <v>803.64665747797176</v>
      </c>
      <c r="O398">
        <f>AVERAGE(J398,J400:J402)</f>
        <v>16.418450347639673</v>
      </c>
      <c r="P398">
        <f>AVERAGE(F398,F400:F402)</f>
        <v>683.28548077941696</v>
      </c>
      <c r="Q398">
        <f>AVERAGE(K398,K400:K402)</f>
        <v>14.286109069184326</v>
      </c>
      <c r="R398">
        <f>AVERAGE(L398,L400:L402)</f>
        <v>0.87073140334079102</v>
      </c>
      <c r="S398">
        <f>AVERAGE(M398,M400:M402)</f>
        <v>1517.6366976742129</v>
      </c>
      <c r="T398" t="str">
        <f>A398</f>
        <v>dL7</v>
      </c>
    </row>
    <row r="399" spans="1:20" x14ac:dyDescent="0.2">
      <c r="A399" t="s">
        <v>397</v>
      </c>
      <c r="B399">
        <v>0</v>
      </c>
      <c r="C399">
        <v>835.81576162344402</v>
      </c>
      <c r="D399">
        <v>0</v>
      </c>
      <c r="E399">
        <v>4.8938865906069102</v>
      </c>
      <c r="F399">
        <v>660.99091833241903</v>
      </c>
      <c r="G399">
        <v>0</v>
      </c>
      <c r="H399">
        <v>0</v>
      </c>
      <c r="I399">
        <v>35.436395317786697</v>
      </c>
      <c r="J399">
        <f t="shared" si="24"/>
        <v>4.8938865906069102</v>
      </c>
      <c r="K399">
        <f t="shared" si="25"/>
        <v>35.436395317786697</v>
      </c>
      <c r="L399">
        <f t="shared" si="26"/>
        <v>0.79668849942437892</v>
      </c>
      <c r="M399">
        <f t="shared" si="27"/>
        <v>1537.1369618642566</v>
      </c>
    </row>
    <row r="400" spans="1:20" x14ac:dyDescent="0.2">
      <c r="A400" t="s">
        <v>398</v>
      </c>
      <c r="B400">
        <v>0</v>
      </c>
      <c r="C400">
        <v>835.79436893117304</v>
      </c>
      <c r="D400">
        <v>7.9465893809423296</v>
      </c>
      <c r="E400">
        <v>4.6796947711866297</v>
      </c>
      <c r="F400">
        <v>695.23828940561896</v>
      </c>
      <c r="G400">
        <v>0</v>
      </c>
      <c r="H400">
        <v>0</v>
      </c>
      <c r="I400">
        <v>12.8928217097722</v>
      </c>
      <c r="J400">
        <f t="shared" si="24"/>
        <v>12.62628415212896</v>
      </c>
      <c r="K400">
        <f t="shared" si="25"/>
        <v>12.8928217097722</v>
      </c>
      <c r="L400">
        <f t="shared" si="26"/>
        <v>0.84693627986866704</v>
      </c>
      <c r="M400">
        <f t="shared" si="27"/>
        <v>1556.5517641986933</v>
      </c>
    </row>
    <row r="401" spans="1:20" x14ac:dyDescent="0.2">
      <c r="A401" t="s">
        <v>399</v>
      </c>
      <c r="B401">
        <v>0</v>
      </c>
      <c r="C401">
        <v>801.49948728050094</v>
      </c>
      <c r="D401">
        <v>6.2697348801118302</v>
      </c>
      <c r="E401">
        <v>6.8500783758628003</v>
      </c>
      <c r="F401">
        <v>698.95408349417903</v>
      </c>
      <c r="G401">
        <v>0</v>
      </c>
      <c r="H401">
        <v>0</v>
      </c>
      <c r="I401">
        <v>17.2445864554197</v>
      </c>
      <c r="J401">
        <f t="shared" si="24"/>
        <v>13.119813255974631</v>
      </c>
      <c r="K401">
        <f t="shared" si="25"/>
        <v>17.2445864554197</v>
      </c>
      <c r="L401">
        <f t="shared" si="26"/>
        <v>0.88842713944363261</v>
      </c>
      <c r="M401">
        <f t="shared" si="27"/>
        <v>1530.8179704860745</v>
      </c>
    </row>
    <row r="402" spans="1:20" x14ac:dyDescent="0.2">
      <c r="A402" t="s">
        <v>400</v>
      </c>
      <c r="B402">
        <v>0</v>
      </c>
      <c r="C402">
        <v>814.75843633095701</v>
      </c>
      <c r="D402">
        <v>23.189563961546099</v>
      </c>
      <c r="E402">
        <v>0</v>
      </c>
      <c r="F402">
        <v>699.16260389468903</v>
      </c>
      <c r="G402">
        <v>0</v>
      </c>
      <c r="H402">
        <v>0</v>
      </c>
      <c r="I402">
        <v>14.882707789627601</v>
      </c>
      <c r="J402">
        <f t="shared" si="24"/>
        <v>23.189563961546099</v>
      </c>
      <c r="K402">
        <f t="shared" si="25"/>
        <v>14.882707789627601</v>
      </c>
      <c r="L402">
        <f t="shared" si="26"/>
        <v>0.88658445944929598</v>
      </c>
      <c r="M402">
        <f t="shared" si="27"/>
        <v>1551.9933119768198</v>
      </c>
    </row>
    <row r="403" spans="1:20" x14ac:dyDescent="0.2">
      <c r="A403" t="s">
        <v>401</v>
      </c>
      <c r="B403">
        <v>0</v>
      </c>
      <c r="C403">
        <v>467.78753564230101</v>
      </c>
      <c r="D403">
        <v>23.825617089223101</v>
      </c>
      <c r="E403">
        <v>0.74180930395330602</v>
      </c>
      <c r="F403">
        <v>349.19965734301502</v>
      </c>
      <c r="G403">
        <v>0</v>
      </c>
      <c r="H403">
        <v>0</v>
      </c>
      <c r="I403">
        <v>28.6804941415736</v>
      </c>
      <c r="J403">
        <f t="shared" si="24"/>
        <v>24.567426393176408</v>
      </c>
      <c r="K403">
        <f t="shared" si="25"/>
        <v>28.6804941415736</v>
      </c>
      <c r="L403">
        <f t="shared" si="26"/>
        <v>0.79901035247334296</v>
      </c>
      <c r="M403">
        <f t="shared" si="27"/>
        <v>870.23511352006597</v>
      </c>
      <c r="N403">
        <f>AVERAGE(C403:C407)</f>
        <v>461.9418762903174</v>
      </c>
      <c r="O403">
        <f>AVERAGE(J403:J407)</f>
        <v>25.11083680916003</v>
      </c>
      <c r="P403">
        <f>AVERAGE(F403:F407)</f>
        <v>349.42081028250902</v>
      </c>
      <c r="Q403">
        <f>AVERAGE(K403:K407)</f>
        <v>28.29769792849844</v>
      </c>
      <c r="R403">
        <f>AVERAGE(L403:L407)</f>
        <v>0.81082178765169266</v>
      </c>
      <c r="S403">
        <f>AVERAGE(M403:M407)</f>
        <v>864.77122131048486</v>
      </c>
      <c r="T403" t="str">
        <f>A403</f>
        <v>hS5</v>
      </c>
    </row>
    <row r="404" spans="1:20" x14ac:dyDescent="0.2">
      <c r="A404" t="s">
        <v>402</v>
      </c>
      <c r="B404">
        <v>0</v>
      </c>
      <c r="C404">
        <v>460.35568406802003</v>
      </c>
      <c r="D404">
        <v>25.5241080124752</v>
      </c>
      <c r="E404">
        <v>0.43510489806041303</v>
      </c>
      <c r="F404">
        <v>347.98017539902003</v>
      </c>
      <c r="G404">
        <v>0</v>
      </c>
      <c r="H404">
        <v>0</v>
      </c>
      <c r="I404">
        <v>28.954902832906399</v>
      </c>
      <c r="J404">
        <f t="shared" si="24"/>
        <v>25.959212910535612</v>
      </c>
      <c r="K404">
        <f t="shared" si="25"/>
        <v>28.954902832906399</v>
      </c>
      <c r="L404">
        <f t="shared" si="26"/>
        <v>0.81228363469995535</v>
      </c>
      <c r="M404">
        <f t="shared" si="27"/>
        <v>863.24997521048215</v>
      </c>
    </row>
    <row r="405" spans="1:20" x14ac:dyDescent="0.2">
      <c r="A405" t="s">
        <v>403</v>
      </c>
      <c r="B405">
        <v>0</v>
      </c>
      <c r="C405">
        <v>461.92449129295602</v>
      </c>
      <c r="D405">
        <v>24.185009379955801</v>
      </c>
      <c r="E405">
        <v>0.41883683021018098</v>
      </c>
      <c r="F405">
        <v>349.69176422204998</v>
      </c>
      <c r="G405">
        <v>0</v>
      </c>
      <c r="H405">
        <v>0</v>
      </c>
      <c r="I405">
        <v>28.6690710509056</v>
      </c>
      <c r="J405">
        <f t="shared" si="24"/>
        <v>24.603846210165983</v>
      </c>
      <c r="K405">
        <f t="shared" si="25"/>
        <v>28.6690710509056</v>
      </c>
      <c r="L405">
        <f t="shared" si="26"/>
        <v>0.81029609273268621</v>
      </c>
      <c r="M405">
        <f t="shared" si="27"/>
        <v>864.88917277607766</v>
      </c>
    </row>
    <row r="406" spans="1:20" x14ac:dyDescent="0.2">
      <c r="A406" t="s">
        <v>404</v>
      </c>
      <c r="B406">
        <v>0</v>
      </c>
      <c r="C406">
        <v>461.32224775627702</v>
      </c>
      <c r="D406">
        <v>23.983676836211799</v>
      </c>
      <c r="E406">
        <v>0.45738926050720702</v>
      </c>
      <c r="F406">
        <v>350.57636034943101</v>
      </c>
      <c r="G406">
        <v>0</v>
      </c>
      <c r="H406">
        <v>0</v>
      </c>
      <c r="I406">
        <v>26.565375030982601</v>
      </c>
      <c r="J406">
        <f t="shared" si="24"/>
        <v>24.441066096719005</v>
      </c>
      <c r="K406">
        <f t="shared" si="25"/>
        <v>26.565375030982601</v>
      </c>
      <c r="L406">
        <f t="shared" si="26"/>
        <v>0.81291857973491222</v>
      </c>
      <c r="M406">
        <f t="shared" si="27"/>
        <v>862.90504923340973</v>
      </c>
    </row>
    <row r="407" spans="1:20" x14ac:dyDescent="0.2">
      <c r="A407" t="s">
        <v>405</v>
      </c>
      <c r="B407">
        <v>0</v>
      </c>
      <c r="C407">
        <v>458.31942269203302</v>
      </c>
      <c r="D407">
        <v>23.747179201050699</v>
      </c>
      <c r="E407">
        <v>2.2354532341524598</v>
      </c>
      <c r="F407">
        <v>349.65609409902902</v>
      </c>
      <c r="G407">
        <v>0</v>
      </c>
      <c r="H407">
        <v>0</v>
      </c>
      <c r="I407">
        <v>28.618646586124001</v>
      </c>
      <c r="J407">
        <f t="shared" si="24"/>
        <v>25.982632435203158</v>
      </c>
      <c r="K407">
        <f t="shared" si="25"/>
        <v>28.618646586124001</v>
      </c>
      <c r="L407">
        <f t="shared" si="26"/>
        <v>0.8196002786175659</v>
      </c>
      <c r="M407">
        <f t="shared" si="27"/>
        <v>862.57679581238926</v>
      </c>
    </row>
    <row r="408" spans="1:20" x14ac:dyDescent="0.2">
      <c r="A408" t="s">
        <v>406</v>
      </c>
      <c r="B408">
        <v>0</v>
      </c>
      <c r="C408">
        <v>882.35219581616502</v>
      </c>
      <c r="D408">
        <v>41.7030057838966</v>
      </c>
      <c r="E408">
        <v>0</v>
      </c>
      <c r="F408">
        <v>804.39853636831799</v>
      </c>
      <c r="G408">
        <v>0</v>
      </c>
      <c r="H408">
        <v>0</v>
      </c>
      <c r="I408">
        <v>32.743087257371101</v>
      </c>
      <c r="J408">
        <f t="shared" si="24"/>
        <v>41.7030057838966</v>
      </c>
      <c r="K408">
        <f t="shared" si="25"/>
        <v>32.743087257371101</v>
      </c>
      <c r="L408">
        <f t="shared" si="26"/>
        <v>0.95891589114206377</v>
      </c>
      <c r="M408">
        <f t="shared" si="27"/>
        <v>1761.1968252257509</v>
      </c>
      <c r="N408">
        <f>AVERAGE(C408:C412)</f>
        <v>879.52751073334912</v>
      </c>
      <c r="O408">
        <f>AVERAGE(J408:J412)</f>
        <v>39.45440097754998</v>
      </c>
      <c r="P408">
        <f>AVERAGE(F408:F412)</f>
        <v>807.86780388493798</v>
      </c>
      <c r="Q408">
        <f>AVERAGE(K408:K412)</f>
        <v>29.448880329970262</v>
      </c>
      <c r="R408">
        <f>AVERAGE(L408:L412)</f>
        <v>0.96344270023450596</v>
      </c>
      <c r="S408">
        <f>AVERAGE(M408:M412)</f>
        <v>1756.2985959258076</v>
      </c>
      <c r="T408" t="str">
        <f>A408</f>
        <v>dS31</v>
      </c>
    </row>
    <row r="409" spans="1:20" x14ac:dyDescent="0.2">
      <c r="A409" t="s">
        <v>407</v>
      </c>
      <c r="B409">
        <v>0</v>
      </c>
      <c r="C409">
        <v>883.31972104468605</v>
      </c>
      <c r="D409">
        <v>39.823473499396499</v>
      </c>
      <c r="E409">
        <v>0</v>
      </c>
      <c r="F409">
        <v>808.22060409035203</v>
      </c>
      <c r="G409">
        <v>0</v>
      </c>
      <c r="H409">
        <v>0</v>
      </c>
      <c r="I409">
        <v>24.948841175893101</v>
      </c>
      <c r="J409">
        <f t="shared" si="24"/>
        <v>39.823473499396499</v>
      </c>
      <c r="K409">
        <f t="shared" si="25"/>
        <v>24.948841175893101</v>
      </c>
      <c r="L409">
        <f t="shared" si="26"/>
        <v>0.96006469388771531</v>
      </c>
      <c r="M409">
        <f t="shared" si="27"/>
        <v>1756.3126398103277</v>
      </c>
    </row>
    <row r="410" spans="1:20" x14ac:dyDescent="0.2">
      <c r="A410" t="s">
        <v>408</v>
      </c>
      <c r="B410">
        <v>0</v>
      </c>
      <c r="C410">
        <v>865.24135830512205</v>
      </c>
      <c r="D410">
        <v>38.741092575738797</v>
      </c>
      <c r="E410">
        <v>0</v>
      </c>
      <c r="F410">
        <v>807.78178838004806</v>
      </c>
      <c r="G410">
        <v>0</v>
      </c>
      <c r="H410">
        <v>0</v>
      </c>
      <c r="I410">
        <v>28.8959100685842</v>
      </c>
      <c r="J410">
        <f t="shared" si="24"/>
        <v>38.741092575738797</v>
      </c>
      <c r="K410">
        <f t="shared" si="25"/>
        <v>28.8959100685842</v>
      </c>
      <c r="L410">
        <f t="shared" si="26"/>
        <v>0.9783661782118207</v>
      </c>
      <c r="M410">
        <f t="shared" si="27"/>
        <v>1740.6601493294932</v>
      </c>
    </row>
    <row r="411" spans="1:20" x14ac:dyDescent="0.2">
      <c r="A411" t="s">
        <v>409</v>
      </c>
      <c r="B411">
        <v>0</v>
      </c>
      <c r="C411">
        <v>887.83685169215596</v>
      </c>
      <c r="D411">
        <v>35.806159912684301</v>
      </c>
      <c r="E411">
        <v>0</v>
      </c>
      <c r="F411">
        <v>816.94763404734795</v>
      </c>
      <c r="G411">
        <v>0</v>
      </c>
      <c r="H411">
        <v>0</v>
      </c>
      <c r="I411">
        <v>30.209607499014101</v>
      </c>
      <c r="J411">
        <f t="shared" si="24"/>
        <v>35.806159912684301</v>
      </c>
      <c r="K411">
        <f t="shared" si="25"/>
        <v>30.209607499014101</v>
      </c>
      <c r="L411">
        <f t="shared" si="26"/>
        <v>0.96048479214930327</v>
      </c>
      <c r="M411">
        <f t="shared" si="27"/>
        <v>1770.8002531512022</v>
      </c>
    </row>
    <row r="412" spans="1:20" x14ac:dyDescent="0.2">
      <c r="A412" t="s">
        <v>410</v>
      </c>
      <c r="B412">
        <v>0</v>
      </c>
      <c r="C412">
        <v>878.88742680861696</v>
      </c>
      <c r="D412">
        <v>41.198273116033697</v>
      </c>
      <c r="E412">
        <v>0</v>
      </c>
      <c r="F412">
        <v>801.99045653862402</v>
      </c>
      <c r="G412">
        <v>0</v>
      </c>
      <c r="H412">
        <v>0</v>
      </c>
      <c r="I412">
        <v>30.446955648988801</v>
      </c>
      <c r="J412">
        <f t="shared" si="24"/>
        <v>41.198273116033697</v>
      </c>
      <c r="K412">
        <f t="shared" si="25"/>
        <v>30.446955648988801</v>
      </c>
      <c r="L412">
        <f t="shared" si="26"/>
        <v>0.95938194578162639</v>
      </c>
      <c r="M412">
        <f t="shared" si="27"/>
        <v>1752.5231121122633</v>
      </c>
    </row>
    <row r="413" spans="1:20" x14ac:dyDescent="0.2">
      <c r="A413" t="s">
        <v>411</v>
      </c>
      <c r="B413">
        <v>0</v>
      </c>
      <c r="C413">
        <v>1214.22328564943</v>
      </c>
      <c r="D413">
        <v>35.712328911220403</v>
      </c>
      <c r="E413">
        <v>40.121343854128099</v>
      </c>
      <c r="F413">
        <v>1276.23547679796</v>
      </c>
      <c r="G413">
        <v>0</v>
      </c>
      <c r="H413">
        <v>0</v>
      </c>
      <c r="I413">
        <v>15.9538519503652</v>
      </c>
      <c r="J413">
        <f t="shared" si="24"/>
        <v>75.833672765348496</v>
      </c>
      <c r="K413">
        <f t="shared" si="25"/>
        <v>15.9538519503652</v>
      </c>
      <c r="L413">
        <f t="shared" si="26"/>
        <v>1.1135259597991907</v>
      </c>
      <c r="M413">
        <f t="shared" si="27"/>
        <v>2582.2462871631037</v>
      </c>
      <c r="N413">
        <f>AVERAGE(C413:C417)</f>
        <v>1214.6738928609461</v>
      </c>
      <c r="O413">
        <f>AVERAGE(J413:J417)</f>
        <v>80.085159328380342</v>
      </c>
      <c r="P413">
        <f>AVERAGE(F413:F417)</f>
        <v>1276.9838749565101</v>
      </c>
      <c r="Q413">
        <f>AVERAGE(K413:K417)</f>
        <v>20.178118881426862</v>
      </c>
      <c r="R413">
        <f>AVERAGE(L413:L417)</f>
        <v>1.1172266413907272</v>
      </c>
      <c r="S413">
        <f>AVERAGE(M413:M417)</f>
        <v>2591.9210460272634</v>
      </c>
      <c r="T413" t="str">
        <f>A413</f>
        <v>lS27</v>
      </c>
    </row>
    <row r="414" spans="1:20" x14ac:dyDescent="0.2">
      <c r="A414" t="s">
        <v>412</v>
      </c>
      <c r="B414">
        <v>0</v>
      </c>
      <c r="C414">
        <v>1212.6451217373001</v>
      </c>
      <c r="D414">
        <v>50.755702758039703</v>
      </c>
      <c r="E414">
        <v>29.880820143770698</v>
      </c>
      <c r="F414">
        <v>1270.52749334789</v>
      </c>
      <c r="G414">
        <v>0</v>
      </c>
      <c r="H414">
        <v>0</v>
      </c>
      <c r="I414">
        <v>21.975938769339201</v>
      </c>
      <c r="J414">
        <f t="shared" si="24"/>
        <v>80.636522901810395</v>
      </c>
      <c r="K414">
        <f t="shared" si="25"/>
        <v>21.975938769339201</v>
      </c>
      <c r="L414">
        <f t="shared" si="26"/>
        <v>1.114228715416717</v>
      </c>
      <c r="M414">
        <f t="shared" si="27"/>
        <v>2585.7850767563395</v>
      </c>
    </row>
    <row r="415" spans="1:20" x14ac:dyDescent="0.2">
      <c r="A415" t="s">
        <v>413</v>
      </c>
      <c r="B415">
        <v>0</v>
      </c>
      <c r="C415">
        <v>1222.74238750616</v>
      </c>
      <c r="D415">
        <v>65.363244374389893</v>
      </c>
      <c r="E415">
        <v>18.1097096271283</v>
      </c>
      <c r="F415">
        <v>1282.90885241612</v>
      </c>
      <c r="G415">
        <v>0</v>
      </c>
      <c r="H415">
        <v>0</v>
      </c>
      <c r="I415">
        <v>23.001904958755201</v>
      </c>
      <c r="J415">
        <f t="shared" si="24"/>
        <v>83.47295400151819</v>
      </c>
      <c r="K415">
        <f t="shared" si="25"/>
        <v>23.001904958755201</v>
      </c>
      <c r="L415">
        <f t="shared" si="26"/>
        <v>1.1174731655491534</v>
      </c>
      <c r="M415">
        <f t="shared" si="27"/>
        <v>2612.1260988825534</v>
      </c>
    </row>
    <row r="416" spans="1:20" x14ac:dyDescent="0.2">
      <c r="A416" t="s">
        <v>414</v>
      </c>
      <c r="B416">
        <v>0</v>
      </c>
      <c r="C416">
        <v>1206.3326779878</v>
      </c>
      <c r="D416">
        <v>55.431153608772199</v>
      </c>
      <c r="E416">
        <v>25.772845827766901</v>
      </c>
      <c r="F416">
        <v>1267.9015051334</v>
      </c>
      <c r="G416">
        <v>0</v>
      </c>
      <c r="H416">
        <v>0</v>
      </c>
      <c r="I416">
        <v>21.7397088036107</v>
      </c>
      <c r="J416">
        <f t="shared" si="24"/>
        <v>81.203999436539107</v>
      </c>
      <c r="K416">
        <f t="shared" si="25"/>
        <v>21.7397088036107</v>
      </c>
      <c r="L416">
        <f t="shared" si="26"/>
        <v>1.118352780445514</v>
      </c>
      <c r="M416">
        <f t="shared" si="27"/>
        <v>2577.1778913613493</v>
      </c>
    </row>
    <row r="417" spans="1:20" x14ac:dyDescent="0.2">
      <c r="A417" t="s">
        <v>415</v>
      </c>
      <c r="B417">
        <v>0</v>
      </c>
      <c r="C417">
        <v>1217.4259914240399</v>
      </c>
      <c r="D417">
        <v>45.347249967128299</v>
      </c>
      <c r="E417">
        <v>33.931397569557198</v>
      </c>
      <c r="F417">
        <v>1287.3460470871801</v>
      </c>
      <c r="G417">
        <v>0</v>
      </c>
      <c r="H417">
        <v>0</v>
      </c>
      <c r="I417">
        <v>18.219189925064001</v>
      </c>
      <c r="J417">
        <f t="shared" si="24"/>
        <v>79.278647536685497</v>
      </c>
      <c r="K417">
        <f t="shared" si="25"/>
        <v>18.219189925064001</v>
      </c>
      <c r="L417">
        <f t="shared" si="26"/>
        <v>1.1225525857430609</v>
      </c>
      <c r="M417">
        <f t="shared" si="27"/>
        <v>2602.2698759729692</v>
      </c>
    </row>
    <row r="418" spans="1:20" x14ac:dyDescent="0.2">
      <c r="A418" t="s">
        <v>416</v>
      </c>
      <c r="B418">
        <v>0</v>
      </c>
      <c r="C418">
        <v>768.70442090854203</v>
      </c>
      <c r="D418">
        <v>13.169747163522301</v>
      </c>
      <c r="E418">
        <v>33.865708033162001</v>
      </c>
      <c r="F418">
        <v>742.96536312872502</v>
      </c>
      <c r="G418">
        <v>0</v>
      </c>
      <c r="H418">
        <v>0</v>
      </c>
      <c r="I418">
        <v>16.784895447394401</v>
      </c>
      <c r="J418">
        <f t="shared" si="24"/>
        <v>47.035455196684303</v>
      </c>
      <c r="K418">
        <f t="shared" si="25"/>
        <v>16.784895447394401</v>
      </c>
      <c r="L418">
        <f t="shared" si="26"/>
        <v>1.0277042733690758</v>
      </c>
      <c r="M418">
        <f t="shared" si="27"/>
        <v>1575.4901346813458</v>
      </c>
      <c r="N418">
        <f>AVERAGE(C418:C422)</f>
        <v>778.13943018683972</v>
      </c>
      <c r="O418">
        <f>AVERAGE(J418:J422)</f>
        <v>46.821408812999174</v>
      </c>
      <c r="P418">
        <f>AVERAGE(F418:F422)</f>
        <v>753.75143247285928</v>
      </c>
      <c r="Q418">
        <f>AVERAGE(K418:K422)</f>
        <v>17.602286575153698</v>
      </c>
      <c r="R418">
        <f>AVERAGE(L418:L422)</f>
        <v>1.0288742078871227</v>
      </c>
      <c r="S418">
        <f>AVERAGE(M418:M422)</f>
        <v>1596.3145580478517</v>
      </c>
      <c r="T418" t="str">
        <f>A418</f>
        <v>lS31</v>
      </c>
    </row>
    <row r="419" spans="1:20" x14ac:dyDescent="0.2">
      <c r="A419" t="s">
        <v>417</v>
      </c>
      <c r="B419">
        <v>0</v>
      </c>
      <c r="C419">
        <v>777.460432538796</v>
      </c>
      <c r="D419">
        <v>35.649141703422799</v>
      </c>
      <c r="E419">
        <v>12.150580585440199</v>
      </c>
      <c r="F419">
        <v>756.75706806709798</v>
      </c>
      <c r="G419">
        <v>0</v>
      </c>
      <c r="H419">
        <v>0</v>
      </c>
      <c r="I419">
        <v>18.483561643593099</v>
      </c>
      <c r="J419">
        <f t="shared" si="24"/>
        <v>47.799722288862995</v>
      </c>
      <c r="K419">
        <f t="shared" si="25"/>
        <v>18.483561643593099</v>
      </c>
      <c r="L419">
        <f t="shared" si="26"/>
        <v>1.0348523946468657</v>
      </c>
      <c r="M419">
        <f t="shared" si="27"/>
        <v>1600.50078453835</v>
      </c>
    </row>
    <row r="420" spans="1:20" x14ac:dyDescent="0.2">
      <c r="A420" t="s">
        <v>418</v>
      </c>
      <c r="B420">
        <v>0</v>
      </c>
      <c r="C420">
        <v>775.57604819652704</v>
      </c>
      <c r="D420">
        <v>23.8190322848649</v>
      </c>
      <c r="E420">
        <v>23.201005373378798</v>
      </c>
      <c r="F420">
        <v>757.212928381457</v>
      </c>
      <c r="G420">
        <v>0</v>
      </c>
      <c r="H420">
        <v>0</v>
      </c>
      <c r="I420">
        <v>16.403898228028201</v>
      </c>
      <c r="J420">
        <f t="shared" si="24"/>
        <v>47.020037658243695</v>
      </c>
      <c r="K420">
        <f t="shared" si="25"/>
        <v>16.403898228028201</v>
      </c>
      <c r="L420">
        <f t="shared" si="26"/>
        <v>1.0369492042847515</v>
      </c>
      <c r="M420">
        <f t="shared" si="27"/>
        <v>1596.2129124642561</v>
      </c>
    </row>
    <row r="421" spans="1:20" x14ac:dyDescent="0.2">
      <c r="A421" t="s">
        <v>419</v>
      </c>
      <c r="B421">
        <v>0</v>
      </c>
      <c r="C421">
        <v>780.14218233972701</v>
      </c>
      <c r="D421">
        <v>34.253477506574903</v>
      </c>
      <c r="E421">
        <v>14.000733684409299</v>
      </c>
      <c r="F421">
        <v>756.43799536496397</v>
      </c>
      <c r="G421">
        <v>0</v>
      </c>
      <c r="H421">
        <v>0</v>
      </c>
      <c r="I421">
        <v>16.092778065528599</v>
      </c>
      <c r="J421">
        <f t="shared" si="24"/>
        <v>48.254211190984201</v>
      </c>
      <c r="K421">
        <f t="shared" si="25"/>
        <v>16.092778065528599</v>
      </c>
      <c r="L421">
        <f t="shared" si="26"/>
        <v>1.0314686537556437</v>
      </c>
      <c r="M421">
        <f t="shared" si="27"/>
        <v>1600.9271669612037</v>
      </c>
    </row>
    <row r="422" spans="1:20" x14ac:dyDescent="0.2">
      <c r="A422" t="s">
        <v>420</v>
      </c>
      <c r="B422">
        <v>0</v>
      </c>
      <c r="C422">
        <v>788.81406695060696</v>
      </c>
      <c r="D422">
        <v>23.912620918654099</v>
      </c>
      <c r="E422">
        <v>20.084996811566601</v>
      </c>
      <c r="F422">
        <v>755.38380742205197</v>
      </c>
      <c r="G422">
        <v>0</v>
      </c>
      <c r="H422">
        <v>0</v>
      </c>
      <c r="I422">
        <v>20.2462994912242</v>
      </c>
      <c r="J422">
        <f t="shared" si="24"/>
        <v>43.997617730220696</v>
      </c>
      <c r="K422">
        <f t="shared" si="25"/>
        <v>20.2462994912242</v>
      </c>
      <c r="L422">
        <f t="shared" si="26"/>
        <v>1.0133965133792771</v>
      </c>
      <c r="M422">
        <f t="shared" si="27"/>
        <v>1608.4417915941037</v>
      </c>
    </row>
    <row r="423" spans="1:20" x14ac:dyDescent="0.2">
      <c r="A423" t="s">
        <v>421</v>
      </c>
      <c r="B423">
        <v>0</v>
      </c>
      <c r="C423">
        <v>1357.89487504817</v>
      </c>
      <c r="D423">
        <v>0</v>
      </c>
      <c r="E423">
        <v>183.13960188628101</v>
      </c>
      <c r="F423">
        <v>1171.8873310423</v>
      </c>
      <c r="G423">
        <v>336.45708599322899</v>
      </c>
      <c r="H423">
        <v>56.7800770135932</v>
      </c>
      <c r="I423">
        <v>184.221270385016</v>
      </c>
      <c r="J423">
        <f t="shared" si="24"/>
        <v>183.13960188628101</v>
      </c>
      <c r="K423">
        <f t="shared" si="25"/>
        <v>241.0013473986092</v>
      </c>
      <c r="L423">
        <f t="shared" si="26"/>
        <v>0.99788794981681694</v>
      </c>
      <c r="M423">
        <f t="shared" si="27"/>
        <v>3290.3802413685894</v>
      </c>
      <c r="N423">
        <f>AVERAGE(C423:C427)</f>
        <v>1349.3841618504321</v>
      </c>
      <c r="O423">
        <f>AVERAGE(J423:J427)</f>
        <v>175.23050860687422</v>
      </c>
      <c r="P423">
        <f>AVERAGE(F423:F427)</f>
        <v>1155.3096454932422</v>
      </c>
      <c r="Q423">
        <f>AVERAGE(K423:K427)</f>
        <v>232.28591648328211</v>
      </c>
      <c r="R423">
        <f>AVERAGE(L423:L427)</f>
        <v>0.98494749195827258</v>
      </c>
      <c r="S423">
        <f>AVERAGE(M423:M427)</f>
        <v>3197.7939105807009</v>
      </c>
      <c r="T423" t="str">
        <f>A423</f>
        <v>lS21</v>
      </c>
    </row>
    <row r="424" spans="1:20" x14ac:dyDescent="0.2">
      <c r="A424" t="s">
        <v>422</v>
      </c>
      <c r="B424">
        <v>0</v>
      </c>
      <c r="C424">
        <v>1291.0577251805501</v>
      </c>
      <c r="D424">
        <v>0</v>
      </c>
      <c r="E424">
        <v>193.06161674077001</v>
      </c>
      <c r="F424">
        <v>1016.20098655463</v>
      </c>
      <c r="G424">
        <v>316.78798445899901</v>
      </c>
      <c r="H424">
        <v>61.760926434678503</v>
      </c>
      <c r="I424">
        <v>261.73205019994799</v>
      </c>
      <c r="J424">
        <f t="shared" si="24"/>
        <v>193.06161674077001</v>
      </c>
      <c r="K424">
        <f t="shared" si="25"/>
        <v>323.49297663462647</v>
      </c>
      <c r="L424">
        <f t="shared" si="26"/>
        <v>0.93664487629806703</v>
      </c>
      <c r="M424">
        <f t="shared" si="27"/>
        <v>3140.6012895695753</v>
      </c>
    </row>
    <row r="425" spans="1:20" x14ac:dyDescent="0.2">
      <c r="A425" t="s">
        <v>423</v>
      </c>
      <c r="B425">
        <v>0</v>
      </c>
      <c r="C425">
        <v>1383.64461210436</v>
      </c>
      <c r="D425">
        <v>0</v>
      </c>
      <c r="E425">
        <v>154.090521164249</v>
      </c>
      <c r="F425">
        <v>1303.2286725218501</v>
      </c>
      <c r="G425">
        <v>251.44650539016101</v>
      </c>
      <c r="H425">
        <v>0</v>
      </c>
      <c r="I425">
        <v>132.575781930609</v>
      </c>
      <c r="J425">
        <f t="shared" si="24"/>
        <v>154.090521164249</v>
      </c>
      <c r="K425">
        <f t="shared" si="25"/>
        <v>132.575781930609</v>
      </c>
      <c r="L425">
        <f t="shared" si="26"/>
        <v>1.053246752046892</v>
      </c>
      <c r="M425">
        <f t="shared" si="27"/>
        <v>3224.9860931112289</v>
      </c>
    </row>
    <row r="426" spans="1:20" x14ac:dyDescent="0.2">
      <c r="A426" t="s">
        <v>424</v>
      </c>
      <c r="B426">
        <v>0</v>
      </c>
      <c r="C426">
        <v>1371.67107158922</v>
      </c>
      <c r="D426">
        <v>0</v>
      </c>
      <c r="E426">
        <v>166.0382827162</v>
      </c>
      <c r="F426">
        <v>1272.38116971879</v>
      </c>
      <c r="G426">
        <v>258.68355558407802</v>
      </c>
      <c r="H426">
        <v>0</v>
      </c>
      <c r="I426">
        <v>144.607619907101</v>
      </c>
      <c r="J426">
        <f t="shared" si="24"/>
        <v>166.0382827162</v>
      </c>
      <c r="K426">
        <f t="shared" si="25"/>
        <v>144.607619907101</v>
      </c>
      <c r="L426">
        <f t="shared" si="26"/>
        <v>1.0486620897883596</v>
      </c>
      <c r="M426">
        <f t="shared" si="27"/>
        <v>3213.3816995153888</v>
      </c>
    </row>
    <row r="427" spans="1:20" x14ac:dyDescent="0.2">
      <c r="A427" t="s">
        <v>425</v>
      </c>
      <c r="B427">
        <v>0</v>
      </c>
      <c r="C427">
        <v>1342.6525253298601</v>
      </c>
      <c r="D427">
        <v>0</v>
      </c>
      <c r="E427">
        <v>179.82252052687099</v>
      </c>
      <c r="F427">
        <v>1012.85006762864</v>
      </c>
      <c r="G427">
        <v>264.54325930788798</v>
      </c>
      <c r="H427">
        <v>59.077793614015803</v>
      </c>
      <c r="I427">
        <v>260.67406293144899</v>
      </c>
      <c r="J427">
        <f t="shared" si="24"/>
        <v>179.82252052687099</v>
      </c>
      <c r="K427">
        <f t="shared" si="25"/>
        <v>319.75185654546476</v>
      </c>
      <c r="L427">
        <f t="shared" si="26"/>
        <v>0.88829579184122687</v>
      </c>
      <c r="M427">
        <f t="shared" si="27"/>
        <v>3119.6202293387237</v>
      </c>
    </row>
    <row r="428" spans="1:20" x14ac:dyDescent="0.2">
      <c r="A428" t="s">
        <v>426</v>
      </c>
      <c r="B428">
        <v>0</v>
      </c>
      <c r="C428">
        <v>917.508842757465</v>
      </c>
      <c r="D428">
        <v>26.683055012333099</v>
      </c>
      <c r="E428">
        <v>0</v>
      </c>
      <c r="F428">
        <v>869.66740534404903</v>
      </c>
      <c r="G428">
        <v>0</v>
      </c>
      <c r="H428">
        <v>0</v>
      </c>
      <c r="I428">
        <v>27.8736449689418</v>
      </c>
      <c r="J428">
        <f t="shared" si="24"/>
        <v>26.683055012333099</v>
      </c>
      <c r="K428">
        <f t="shared" si="25"/>
        <v>27.8736449689418</v>
      </c>
      <c r="L428">
        <f t="shared" si="26"/>
        <v>0.97693931500704245</v>
      </c>
      <c r="M428">
        <f t="shared" si="27"/>
        <v>1841.7329480827889</v>
      </c>
      <c r="N428">
        <f>AVERAGE(C428:C432)</f>
        <v>908.79661920690273</v>
      </c>
      <c r="O428">
        <f>AVERAGE(J428:J432)</f>
        <v>26.653568503925538</v>
      </c>
      <c r="P428">
        <f>AVERAGE(F428:F432)</f>
        <v>863.10775698674956</v>
      </c>
      <c r="Q428">
        <f>AVERAGE(K428:K432)</f>
        <v>22.224150653898121</v>
      </c>
      <c r="R428">
        <f>AVERAGE(L428:L432)</f>
        <v>0.97908782281717355</v>
      </c>
      <c r="S428">
        <f>AVERAGE(M428:M432)</f>
        <v>1820.7820953514754</v>
      </c>
      <c r="T428" t="str">
        <f>A428</f>
        <v>dL4</v>
      </c>
    </row>
    <row r="429" spans="1:20" x14ac:dyDescent="0.2">
      <c r="A429" t="s">
        <v>427</v>
      </c>
      <c r="B429">
        <v>0</v>
      </c>
      <c r="C429">
        <v>905.40841631465298</v>
      </c>
      <c r="D429">
        <v>25.368023028548699</v>
      </c>
      <c r="E429">
        <v>0</v>
      </c>
      <c r="F429">
        <v>852.47270716938704</v>
      </c>
      <c r="G429">
        <v>0</v>
      </c>
      <c r="H429">
        <v>0</v>
      </c>
      <c r="I429">
        <v>25.238777542012699</v>
      </c>
      <c r="J429">
        <f t="shared" si="24"/>
        <v>25.368023028548699</v>
      </c>
      <c r="K429">
        <f t="shared" si="25"/>
        <v>25.238777542012699</v>
      </c>
      <c r="L429">
        <f t="shared" si="26"/>
        <v>0.96955220912466455</v>
      </c>
      <c r="M429">
        <f t="shared" si="27"/>
        <v>1808.4879240546013</v>
      </c>
    </row>
    <row r="430" spans="1:20" x14ac:dyDescent="0.2">
      <c r="A430" t="s">
        <v>428</v>
      </c>
      <c r="B430">
        <v>0</v>
      </c>
      <c r="C430">
        <v>896.91186402748099</v>
      </c>
      <c r="D430">
        <v>26.388081300012502</v>
      </c>
      <c r="E430">
        <v>1.4529235710864801</v>
      </c>
      <c r="F430">
        <v>862.49905949972799</v>
      </c>
      <c r="G430">
        <v>0</v>
      </c>
      <c r="H430">
        <v>0</v>
      </c>
      <c r="I430">
        <v>16.269306426951498</v>
      </c>
      <c r="J430">
        <f t="shared" si="24"/>
        <v>27.841004871098981</v>
      </c>
      <c r="K430">
        <f t="shared" si="25"/>
        <v>16.269306426951498</v>
      </c>
      <c r="L430">
        <f t="shared" si="26"/>
        <v>0.99267285903974545</v>
      </c>
      <c r="M430">
        <f t="shared" si="27"/>
        <v>1803.5212348252594</v>
      </c>
    </row>
    <row r="431" spans="1:20" x14ac:dyDescent="0.2">
      <c r="A431" t="s">
        <v>429</v>
      </c>
      <c r="B431">
        <v>0</v>
      </c>
      <c r="C431">
        <v>912.73151443688096</v>
      </c>
      <c r="D431">
        <v>27.992557355538999</v>
      </c>
      <c r="E431">
        <v>0</v>
      </c>
      <c r="F431">
        <v>866.32602488878103</v>
      </c>
      <c r="G431">
        <v>0</v>
      </c>
      <c r="H431">
        <v>0</v>
      </c>
      <c r="I431">
        <v>16.124682088178002</v>
      </c>
      <c r="J431">
        <f t="shared" si="24"/>
        <v>27.992557355538999</v>
      </c>
      <c r="K431">
        <f t="shared" si="25"/>
        <v>16.124682088178002</v>
      </c>
      <c r="L431">
        <f t="shared" si="26"/>
        <v>0.97982656246517252</v>
      </c>
      <c r="M431">
        <f t="shared" si="27"/>
        <v>1823.1747787693789</v>
      </c>
    </row>
    <row r="432" spans="1:20" x14ac:dyDescent="0.2">
      <c r="A432" t="s">
        <v>430</v>
      </c>
      <c r="B432">
        <v>0</v>
      </c>
      <c r="C432">
        <v>911.42245849803305</v>
      </c>
      <c r="D432">
        <v>19.191717864002499</v>
      </c>
      <c r="E432">
        <v>6.19148438810541</v>
      </c>
      <c r="F432">
        <v>864.57358803180205</v>
      </c>
      <c r="G432">
        <v>0</v>
      </c>
      <c r="H432">
        <v>0</v>
      </c>
      <c r="I432">
        <v>25.6143422434066</v>
      </c>
      <c r="J432">
        <f t="shared" si="24"/>
        <v>25.383202252107907</v>
      </c>
      <c r="K432">
        <f t="shared" si="25"/>
        <v>25.6143422434066</v>
      </c>
      <c r="L432">
        <f t="shared" si="26"/>
        <v>0.97644816844924232</v>
      </c>
      <c r="M432">
        <f t="shared" si="27"/>
        <v>1826.9935910253496</v>
      </c>
    </row>
    <row r="433" spans="1:20" x14ac:dyDescent="0.2">
      <c r="A433" t="s">
        <v>431</v>
      </c>
      <c r="B433">
        <v>0</v>
      </c>
      <c r="C433">
        <v>564.605089798687</v>
      </c>
      <c r="D433">
        <v>6.3302782751775997</v>
      </c>
      <c r="E433">
        <v>4.281310949031</v>
      </c>
      <c r="F433">
        <v>422.05982141336898</v>
      </c>
      <c r="G433">
        <v>0</v>
      </c>
      <c r="H433">
        <v>0</v>
      </c>
      <c r="I433">
        <v>25.568105497380799</v>
      </c>
      <c r="J433">
        <f t="shared" si="24"/>
        <v>10.611589224208601</v>
      </c>
      <c r="K433">
        <f t="shared" si="25"/>
        <v>25.568105497380799</v>
      </c>
      <c r="L433">
        <f t="shared" si="26"/>
        <v>0.76632573537700288</v>
      </c>
      <c r="M433">
        <f t="shared" si="27"/>
        <v>1022.8446059336453</v>
      </c>
      <c r="N433">
        <f>AVERAGE(C433:C437)</f>
        <v>540.34781660917702</v>
      </c>
      <c r="O433">
        <f>AVERAGE(J433:J437)</f>
        <v>14.022342247780134</v>
      </c>
      <c r="P433">
        <f>AVERAGE(F433:F437)</f>
        <v>423.00567578274422</v>
      </c>
      <c r="Q433">
        <f>AVERAGE(K433:K437)</f>
        <v>27.2204256962461</v>
      </c>
      <c r="R433">
        <f>AVERAGE(L433:L437)</f>
        <v>0.80967060116017875</v>
      </c>
      <c r="S433">
        <f>AVERAGE(M433:M437)</f>
        <v>1004.5962603359474</v>
      </c>
      <c r="T433" t="str">
        <f>A433</f>
        <v>hL4</v>
      </c>
    </row>
    <row r="434" spans="1:20" x14ac:dyDescent="0.2">
      <c r="A434" t="s">
        <v>432</v>
      </c>
      <c r="B434">
        <v>0</v>
      </c>
      <c r="C434">
        <v>526.43900238371396</v>
      </c>
      <c r="D434">
        <v>16.743936323448001</v>
      </c>
      <c r="E434">
        <v>1.6058225009937499</v>
      </c>
      <c r="F434">
        <v>423.10360167819903</v>
      </c>
      <c r="G434">
        <v>0</v>
      </c>
      <c r="H434">
        <v>0</v>
      </c>
      <c r="I434">
        <v>27.567254238737998</v>
      </c>
      <c r="J434">
        <f t="shared" si="24"/>
        <v>18.34975882444175</v>
      </c>
      <c r="K434">
        <f t="shared" si="25"/>
        <v>27.567254238737998</v>
      </c>
      <c r="L434">
        <f t="shared" si="26"/>
        <v>0.83856507307350225</v>
      </c>
      <c r="M434">
        <f t="shared" si="27"/>
        <v>995.45961712509268</v>
      </c>
    </row>
    <row r="435" spans="1:20" x14ac:dyDescent="0.2">
      <c r="A435" t="s">
        <v>433</v>
      </c>
      <c r="B435">
        <v>0</v>
      </c>
      <c r="C435">
        <v>541.62647499348805</v>
      </c>
      <c r="D435">
        <v>5.7790916881122696</v>
      </c>
      <c r="E435">
        <v>5.0169222417580102</v>
      </c>
      <c r="F435">
        <v>429.63091598162498</v>
      </c>
      <c r="G435">
        <v>0</v>
      </c>
      <c r="H435">
        <v>0</v>
      </c>
      <c r="I435">
        <v>26.7638606270277</v>
      </c>
      <c r="J435">
        <f t="shared" si="24"/>
        <v>10.796013929870281</v>
      </c>
      <c r="K435">
        <f t="shared" si="25"/>
        <v>26.7638606270277</v>
      </c>
      <c r="L435">
        <f t="shared" si="26"/>
        <v>0.8131562068061583</v>
      </c>
      <c r="M435">
        <f t="shared" si="27"/>
        <v>1008.8172655320111</v>
      </c>
    </row>
    <row r="436" spans="1:20" x14ac:dyDescent="0.2">
      <c r="A436" t="s">
        <v>434</v>
      </c>
      <c r="B436">
        <v>0</v>
      </c>
      <c r="C436">
        <v>551.62362896714501</v>
      </c>
      <c r="D436">
        <v>4.1861045254677096</v>
      </c>
      <c r="E436">
        <v>6.8534696717897203</v>
      </c>
      <c r="F436">
        <v>424.64115598826299</v>
      </c>
      <c r="G436">
        <v>0</v>
      </c>
      <c r="H436">
        <v>0</v>
      </c>
      <c r="I436">
        <v>26.645756035065201</v>
      </c>
      <c r="J436">
        <f t="shared" si="24"/>
        <v>11.03957419725743</v>
      </c>
      <c r="K436">
        <f t="shared" si="25"/>
        <v>26.645756035065201</v>
      </c>
      <c r="L436">
        <f t="shared" si="26"/>
        <v>0.78981520606955324</v>
      </c>
      <c r="M436">
        <f t="shared" si="27"/>
        <v>1013.9501151877307</v>
      </c>
    </row>
    <row r="437" spans="1:20" x14ac:dyDescent="0.2">
      <c r="A437" t="s">
        <v>435</v>
      </c>
      <c r="B437">
        <v>0</v>
      </c>
      <c r="C437">
        <v>517.44488690285095</v>
      </c>
      <c r="D437">
        <v>19.3147750631226</v>
      </c>
      <c r="E437">
        <v>0</v>
      </c>
      <c r="F437">
        <v>415.592883852265</v>
      </c>
      <c r="G437">
        <v>0</v>
      </c>
      <c r="H437">
        <v>0</v>
      </c>
      <c r="I437">
        <v>29.557152083018799</v>
      </c>
      <c r="J437">
        <f>D437+E437</f>
        <v>19.3147750631226</v>
      </c>
      <c r="K437">
        <f>B437+H437+I437</f>
        <v>29.557152083018799</v>
      </c>
      <c r="L437">
        <f>(F437+J437)/C437</f>
        <v>0.84049078447467684</v>
      </c>
      <c r="M437">
        <f>B437+C437+D437+E437+F437+G437+H437+I437</f>
        <v>981.90969790125735</v>
      </c>
    </row>
    <row r="438" spans="1:20" x14ac:dyDescent="0.2">
      <c r="A438" t="s">
        <v>450</v>
      </c>
      <c r="B438">
        <v>0</v>
      </c>
      <c r="C438">
        <v>531.91478448217902</v>
      </c>
      <c r="D438">
        <v>12.318817747625699</v>
      </c>
      <c r="E438">
        <v>0</v>
      </c>
      <c r="F438">
        <v>520.34642019699402</v>
      </c>
      <c r="G438">
        <v>0</v>
      </c>
      <c r="H438">
        <v>0</v>
      </c>
      <c r="I438">
        <v>25.3383726124449</v>
      </c>
      <c r="J438">
        <f t="shared" ref="J438:J501" si="28">D438+E438</f>
        <v>12.318817747625699</v>
      </c>
      <c r="K438">
        <f t="shared" ref="K438:K501" si="29">B438+H438+I438</f>
        <v>25.3383726124449</v>
      </c>
      <c r="L438">
        <f t="shared" ref="L438:L501" si="30">(F438+J438)/C438</f>
        <v>1.0014108527988581</v>
      </c>
      <c r="M438">
        <f t="shared" ref="M438:M501" si="31">B438+C438+D438+E438+F438+G438+H438+I438</f>
        <v>1089.9183950392435</v>
      </c>
      <c r="N438">
        <f>AVERAGE(C438:C442)</f>
        <v>566.12942273775298</v>
      </c>
      <c r="O438">
        <f>AVERAGE(J438:J442)</f>
        <v>14.03998740504718</v>
      </c>
      <c r="P438">
        <f>AVERAGE(F438:F442)</f>
        <v>552.18827284235351</v>
      </c>
      <c r="Q438">
        <f>AVERAGE(K438:K442)</f>
        <v>27.676865680377858</v>
      </c>
      <c r="R438">
        <f>AVERAGE(L438:L442)</f>
        <v>1.0001778490000564</v>
      </c>
      <c r="S438">
        <f>AVERAGE(M438:M442)</f>
        <v>1160.0345486655315</v>
      </c>
      <c r="T438" t="str">
        <f>A438</f>
        <v>dS15</v>
      </c>
    </row>
    <row r="439" spans="1:20" x14ac:dyDescent="0.2">
      <c r="A439" t="s">
        <v>451</v>
      </c>
      <c r="B439">
        <v>0</v>
      </c>
      <c r="C439">
        <v>572.85237286141398</v>
      </c>
      <c r="D439">
        <v>13.2797266172674</v>
      </c>
      <c r="E439">
        <v>0</v>
      </c>
      <c r="F439">
        <v>561.81363114003705</v>
      </c>
      <c r="G439">
        <v>0</v>
      </c>
      <c r="H439">
        <v>0</v>
      </c>
      <c r="I439">
        <v>29.3754244872218</v>
      </c>
      <c r="J439">
        <f t="shared" si="28"/>
        <v>13.2797266172674</v>
      </c>
      <c r="K439">
        <f t="shared" si="29"/>
        <v>29.3754244872218</v>
      </c>
      <c r="L439">
        <f t="shared" si="30"/>
        <v>1.0039119762822954</v>
      </c>
      <c r="M439">
        <f t="shared" si="31"/>
        <v>1177.3211551059403</v>
      </c>
    </row>
    <row r="440" spans="1:20" x14ac:dyDescent="0.2">
      <c r="A440" t="s">
        <v>452</v>
      </c>
      <c r="B440">
        <v>0</v>
      </c>
      <c r="C440">
        <v>571.70918708902502</v>
      </c>
      <c r="D440">
        <v>14.413967757385601</v>
      </c>
      <c r="E440">
        <v>0</v>
      </c>
      <c r="F440">
        <v>555.02868302491299</v>
      </c>
      <c r="G440">
        <v>0</v>
      </c>
      <c r="H440">
        <v>0</v>
      </c>
      <c r="I440">
        <v>28.627625407069502</v>
      </c>
      <c r="J440">
        <f t="shared" si="28"/>
        <v>14.413967757385601</v>
      </c>
      <c r="K440">
        <f t="shared" si="29"/>
        <v>28.627625407069502</v>
      </c>
      <c r="L440">
        <f t="shared" si="30"/>
        <v>0.99603550833551069</v>
      </c>
      <c r="M440">
        <f t="shared" si="31"/>
        <v>1169.779463278393</v>
      </c>
    </row>
    <row r="441" spans="1:20" x14ac:dyDescent="0.2">
      <c r="A441" t="s">
        <v>453</v>
      </c>
      <c r="B441">
        <v>0</v>
      </c>
      <c r="C441">
        <v>583.06642445921898</v>
      </c>
      <c r="D441">
        <v>15.252347195800199</v>
      </c>
      <c r="E441">
        <v>0</v>
      </c>
      <c r="F441">
        <v>569.62664107314799</v>
      </c>
      <c r="G441">
        <v>0</v>
      </c>
      <c r="H441">
        <v>0</v>
      </c>
      <c r="I441">
        <v>26.530475969476701</v>
      </c>
      <c r="J441">
        <f t="shared" si="28"/>
        <v>15.252347195800199</v>
      </c>
      <c r="K441">
        <f t="shared" si="29"/>
        <v>26.530475969476701</v>
      </c>
      <c r="L441">
        <f t="shared" si="30"/>
        <v>1.0031086746444204</v>
      </c>
      <c r="M441">
        <f t="shared" si="31"/>
        <v>1194.475888697644</v>
      </c>
    </row>
    <row r="442" spans="1:20" x14ac:dyDescent="0.2">
      <c r="A442" t="s">
        <v>454</v>
      </c>
      <c r="B442">
        <v>0</v>
      </c>
      <c r="C442">
        <v>571.10434479692799</v>
      </c>
      <c r="D442">
        <v>14.935077707156999</v>
      </c>
      <c r="E442">
        <v>0</v>
      </c>
      <c r="F442">
        <v>554.12598877667494</v>
      </c>
      <c r="G442">
        <v>0</v>
      </c>
      <c r="H442">
        <v>0</v>
      </c>
      <c r="I442">
        <v>28.5124299256764</v>
      </c>
      <c r="J442">
        <f t="shared" si="28"/>
        <v>14.935077707156999</v>
      </c>
      <c r="K442">
        <f t="shared" si="29"/>
        <v>28.5124299256764</v>
      </c>
      <c r="L442">
        <f t="shared" si="30"/>
        <v>0.99642223293919685</v>
      </c>
      <c r="M442">
        <f t="shared" si="31"/>
        <v>1168.6778412064364</v>
      </c>
    </row>
    <row r="443" spans="1:20" x14ac:dyDescent="0.2">
      <c r="A443" t="s">
        <v>455</v>
      </c>
      <c r="B443">
        <v>0</v>
      </c>
      <c r="C443">
        <v>523.602556849434</v>
      </c>
      <c r="D443">
        <v>26.707424361497299</v>
      </c>
      <c r="E443">
        <v>0</v>
      </c>
      <c r="F443">
        <v>432.51342593161002</v>
      </c>
      <c r="G443">
        <v>0</v>
      </c>
      <c r="H443">
        <v>0</v>
      </c>
      <c r="I443">
        <v>32.229019507092403</v>
      </c>
      <c r="J443">
        <f t="shared" si="28"/>
        <v>26.707424361497299</v>
      </c>
      <c r="K443">
        <f t="shared" si="29"/>
        <v>32.229019507092403</v>
      </c>
      <c r="L443">
        <f t="shared" si="30"/>
        <v>0.87704088585105955</v>
      </c>
      <c r="M443">
        <f t="shared" si="31"/>
        <v>1015.0524266496337</v>
      </c>
      <c r="N443">
        <f>AVERAGE(C443:C447)</f>
        <v>527.6187780692328</v>
      </c>
      <c r="O443">
        <f>AVERAGE(J443:J447)</f>
        <v>27.333870594052279</v>
      </c>
      <c r="P443">
        <f>AVERAGE(F443:F447)</f>
        <v>437.80046232392908</v>
      </c>
      <c r="Q443">
        <f>AVERAGE(K443:K447)</f>
        <v>31.654183312872298</v>
      </c>
      <c r="R443">
        <f>AVERAGE(L443:L447)</f>
        <v>0.88155876856658433</v>
      </c>
      <c r="S443">
        <f>AVERAGE(M443:M447)</f>
        <v>1024.4072943000865</v>
      </c>
      <c r="T443" t="str">
        <f>A443</f>
        <v>hS7</v>
      </c>
    </row>
    <row r="444" spans="1:20" x14ac:dyDescent="0.2">
      <c r="A444" t="s">
        <v>456</v>
      </c>
      <c r="B444">
        <v>0</v>
      </c>
      <c r="C444">
        <v>533.11711011373097</v>
      </c>
      <c r="D444">
        <v>27.814440980759802</v>
      </c>
      <c r="E444">
        <v>0</v>
      </c>
      <c r="F444">
        <v>440.82525412341101</v>
      </c>
      <c r="G444">
        <v>0</v>
      </c>
      <c r="H444">
        <v>0</v>
      </c>
      <c r="I444">
        <v>32.292794047151702</v>
      </c>
      <c r="J444">
        <f t="shared" si="28"/>
        <v>27.814440980759802</v>
      </c>
      <c r="K444">
        <f t="shared" si="29"/>
        <v>32.292794047151702</v>
      </c>
      <c r="L444">
        <f t="shared" si="30"/>
        <v>0.87905581384209364</v>
      </c>
      <c r="M444">
        <f t="shared" si="31"/>
        <v>1034.0495992650535</v>
      </c>
    </row>
    <row r="445" spans="1:20" x14ac:dyDescent="0.2">
      <c r="A445" t="s">
        <v>457</v>
      </c>
      <c r="B445">
        <v>0</v>
      </c>
      <c r="C445">
        <v>524.990850347746</v>
      </c>
      <c r="D445">
        <v>26.8214080836253</v>
      </c>
      <c r="E445">
        <v>0</v>
      </c>
      <c r="F445">
        <v>438.232952616425</v>
      </c>
      <c r="G445">
        <v>0</v>
      </c>
      <c r="H445">
        <v>0</v>
      </c>
      <c r="I445">
        <v>30.707382825836302</v>
      </c>
      <c r="J445">
        <f t="shared" si="28"/>
        <v>26.8214080836253</v>
      </c>
      <c r="K445">
        <f t="shared" si="29"/>
        <v>30.707382825836302</v>
      </c>
      <c r="L445">
        <f t="shared" si="30"/>
        <v>0.88583326812649277</v>
      </c>
      <c r="M445">
        <f t="shared" si="31"/>
        <v>1020.7525938736326</v>
      </c>
    </row>
    <row r="446" spans="1:20" x14ac:dyDescent="0.2">
      <c r="A446" t="s">
        <v>458</v>
      </c>
      <c r="B446">
        <v>0</v>
      </c>
      <c r="C446">
        <v>525.312064676055</v>
      </c>
      <c r="D446">
        <v>27.655193867037902</v>
      </c>
      <c r="E446">
        <v>0</v>
      </c>
      <c r="F446">
        <v>432.31591480866598</v>
      </c>
      <c r="G446">
        <v>0</v>
      </c>
      <c r="H446">
        <v>0</v>
      </c>
      <c r="I446">
        <v>31.767447838576601</v>
      </c>
      <c r="J446">
        <f t="shared" si="28"/>
        <v>27.655193867037902</v>
      </c>
      <c r="K446">
        <f t="shared" si="29"/>
        <v>31.767447838576601</v>
      </c>
      <c r="L446">
        <f t="shared" si="30"/>
        <v>0.87561497175846315</v>
      </c>
      <c r="M446">
        <f t="shared" si="31"/>
        <v>1017.0506211903355</v>
      </c>
    </row>
    <row r="447" spans="1:20" x14ac:dyDescent="0.2">
      <c r="A447" t="s">
        <v>459</v>
      </c>
      <c r="B447">
        <v>0</v>
      </c>
      <c r="C447">
        <v>531.07130835919804</v>
      </c>
      <c r="D447">
        <v>27.670885677341101</v>
      </c>
      <c r="E447">
        <v>0</v>
      </c>
      <c r="F447">
        <v>445.11476413953301</v>
      </c>
      <c r="G447">
        <v>0</v>
      </c>
      <c r="H447">
        <v>0</v>
      </c>
      <c r="I447">
        <v>31.2742723457045</v>
      </c>
      <c r="J447">
        <f t="shared" si="28"/>
        <v>27.670885677341101</v>
      </c>
      <c r="K447">
        <f t="shared" si="29"/>
        <v>31.2742723457045</v>
      </c>
      <c r="L447">
        <f t="shared" si="30"/>
        <v>0.89024890325481199</v>
      </c>
      <c r="M447">
        <f t="shared" si="31"/>
        <v>1035.1312305217766</v>
      </c>
    </row>
    <row r="448" spans="1:20" x14ac:dyDescent="0.2">
      <c r="A448" t="s">
        <v>460</v>
      </c>
      <c r="B448">
        <v>0</v>
      </c>
      <c r="C448">
        <v>1084.9444160494099</v>
      </c>
      <c r="D448">
        <v>44.958319210317597</v>
      </c>
      <c r="E448">
        <v>21.035935408101601</v>
      </c>
      <c r="F448">
        <v>1105.8120637735699</v>
      </c>
      <c r="G448">
        <v>0</v>
      </c>
      <c r="H448">
        <v>0</v>
      </c>
      <c r="I448">
        <v>14.359724567703701</v>
      </c>
      <c r="J448">
        <f t="shared" si="28"/>
        <v>65.994254618419205</v>
      </c>
      <c r="K448">
        <f t="shared" si="29"/>
        <v>14.359724567703701</v>
      </c>
      <c r="L448">
        <f t="shared" si="30"/>
        <v>1.0800611543390104</v>
      </c>
      <c r="M448">
        <f t="shared" si="31"/>
        <v>2271.1104590091027</v>
      </c>
      <c r="N448">
        <f>AVERAGE(C448:C452)</f>
        <v>1088.3131615841698</v>
      </c>
      <c r="O448">
        <f>AVERAGE(J448:J452)</f>
        <v>67.115555735556157</v>
      </c>
      <c r="P448">
        <f>AVERAGE(F448:F452)</f>
        <v>1105.2957436055881</v>
      </c>
      <c r="Q448">
        <f>AVERAGE(K448:K452)</f>
        <v>21.418854459245743</v>
      </c>
      <c r="R448">
        <f>AVERAGE(L448:L452)</f>
        <v>1.0773015398461219</v>
      </c>
      <c r="S448">
        <f>AVERAGE(M448:M452)</f>
        <v>2282.1433153845601</v>
      </c>
      <c r="T448" t="str">
        <f>A448</f>
        <v>lS32</v>
      </c>
    </row>
    <row r="449" spans="1:20" x14ac:dyDescent="0.2">
      <c r="A449" t="s">
        <v>461</v>
      </c>
      <c r="B449">
        <v>0</v>
      </c>
      <c r="C449">
        <v>1085.4918706009601</v>
      </c>
      <c r="D449">
        <v>50.3029915015942</v>
      </c>
      <c r="E449">
        <v>16.967992226037602</v>
      </c>
      <c r="F449">
        <v>1106.6437429969001</v>
      </c>
      <c r="G449">
        <v>0</v>
      </c>
      <c r="H449">
        <v>0</v>
      </c>
      <c r="I449">
        <v>14.2896296904644</v>
      </c>
      <c r="J449">
        <f t="shared" si="28"/>
        <v>67.270983727631801</v>
      </c>
      <c r="K449">
        <f t="shared" si="29"/>
        <v>14.2896296904644</v>
      </c>
      <c r="L449">
        <f t="shared" si="30"/>
        <v>1.081458791648636</v>
      </c>
      <c r="M449">
        <f t="shared" si="31"/>
        <v>2273.6962270159565</v>
      </c>
    </row>
    <row r="450" spans="1:20" x14ac:dyDescent="0.2">
      <c r="A450" t="s">
        <v>462</v>
      </c>
      <c r="B450">
        <v>0</v>
      </c>
      <c r="C450">
        <v>1084.0160824690499</v>
      </c>
      <c r="D450">
        <v>68.226140434511706</v>
      </c>
      <c r="E450">
        <v>0.73923984852649505</v>
      </c>
      <c r="F450">
        <v>1109.3054898970199</v>
      </c>
      <c r="G450">
        <v>0</v>
      </c>
      <c r="H450">
        <v>0</v>
      </c>
      <c r="I450">
        <v>23.1697743036326</v>
      </c>
      <c r="J450">
        <f t="shared" si="28"/>
        <v>68.965380283038201</v>
      </c>
      <c r="K450">
        <f t="shared" si="29"/>
        <v>23.1697743036326</v>
      </c>
      <c r="L450">
        <f t="shared" si="30"/>
        <v>1.0869496211682812</v>
      </c>
      <c r="M450">
        <f t="shared" si="31"/>
        <v>2285.4567269527406</v>
      </c>
    </row>
    <row r="451" spans="1:20" x14ac:dyDescent="0.2">
      <c r="A451" t="s">
        <v>463</v>
      </c>
      <c r="B451">
        <v>0</v>
      </c>
      <c r="C451">
        <v>1097.0887592889201</v>
      </c>
      <c r="D451">
        <v>60.525287353743202</v>
      </c>
      <c r="E451">
        <v>3.8712727219152598</v>
      </c>
      <c r="F451">
        <v>1108.19725848651</v>
      </c>
      <c r="G451">
        <v>0</v>
      </c>
      <c r="H451">
        <v>0</v>
      </c>
      <c r="I451">
        <v>28.9934117337327</v>
      </c>
      <c r="J451">
        <f t="shared" si="28"/>
        <v>64.396560075658456</v>
      </c>
      <c r="K451">
        <f t="shared" si="29"/>
        <v>28.9934117337327</v>
      </c>
      <c r="L451">
        <f t="shared" si="30"/>
        <v>1.0688231090091445</v>
      </c>
      <c r="M451">
        <f t="shared" si="31"/>
        <v>2298.6759895848209</v>
      </c>
    </row>
    <row r="452" spans="1:20" x14ac:dyDescent="0.2">
      <c r="A452" t="s">
        <v>464</v>
      </c>
      <c r="B452">
        <v>0</v>
      </c>
      <c r="C452">
        <v>1090.0246795125099</v>
      </c>
      <c r="D452">
        <v>56.420565038706897</v>
      </c>
      <c r="E452">
        <v>12.530034934326199</v>
      </c>
      <c r="F452">
        <v>1096.5201628739401</v>
      </c>
      <c r="G452">
        <v>0</v>
      </c>
      <c r="H452">
        <v>0</v>
      </c>
      <c r="I452">
        <v>26.2817320006953</v>
      </c>
      <c r="J452">
        <f t="shared" si="28"/>
        <v>68.950599973033093</v>
      </c>
      <c r="K452">
        <f t="shared" si="29"/>
        <v>26.2817320006953</v>
      </c>
      <c r="L452">
        <f t="shared" si="30"/>
        <v>1.0692150230655373</v>
      </c>
      <c r="M452">
        <f t="shared" si="31"/>
        <v>2281.7771743601784</v>
      </c>
    </row>
    <row r="453" spans="1:20" x14ac:dyDescent="0.2">
      <c r="A453" t="s">
        <v>465</v>
      </c>
      <c r="B453">
        <v>0</v>
      </c>
      <c r="C453">
        <v>774.17802130611597</v>
      </c>
      <c r="D453">
        <v>26.1470341792817</v>
      </c>
      <c r="E453">
        <v>0</v>
      </c>
      <c r="F453">
        <v>758.18573901292098</v>
      </c>
      <c r="G453">
        <v>0</v>
      </c>
      <c r="H453">
        <v>0</v>
      </c>
      <c r="I453">
        <v>26.1185704570496</v>
      </c>
      <c r="J453">
        <f t="shared" si="28"/>
        <v>26.1470341792817</v>
      </c>
      <c r="K453">
        <f t="shared" si="29"/>
        <v>26.1185704570496</v>
      </c>
      <c r="L453">
        <f t="shared" si="30"/>
        <v>1.0131168175879686</v>
      </c>
      <c r="M453">
        <f t="shared" si="31"/>
        <v>1584.6293649553684</v>
      </c>
      <c r="N453">
        <f>AVERAGE(C453:C457)</f>
        <v>774.83376735589854</v>
      </c>
      <c r="O453">
        <f>AVERAGE(J453:J457)</f>
        <v>26.137996435439419</v>
      </c>
      <c r="P453">
        <f>AVERAGE(F453:F457)</f>
        <v>758.98111289687438</v>
      </c>
      <c r="Q453">
        <f>AVERAGE(K453:K457)</f>
        <v>23.758331278409639</v>
      </c>
      <c r="R453">
        <f>AVERAGE(L453:L457)</f>
        <v>1.0132711141252364</v>
      </c>
      <c r="S453">
        <f>AVERAGE(M453:M457)</f>
        <v>1583.7112079666219</v>
      </c>
      <c r="T453" t="str">
        <f>A453</f>
        <v>dS33</v>
      </c>
    </row>
    <row r="454" spans="1:20" x14ac:dyDescent="0.2">
      <c r="A454" t="s">
        <v>466</v>
      </c>
      <c r="B454">
        <v>0</v>
      </c>
      <c r="C454">
        <v>775.17844067584599</v>
      </c>
      <c r="D454">
        <v>24.9405494853874</v>
      </c>
      <c r="E454">
        <v>0</v>
      </c>
      <c r="F454">
        <v>763.81547839831296</v>
      </c>
      <c r="G454">
        <v>0</v>
      </c>
      <c r="H454">
        <v>0</v>
      </c>
      <c r="I454">
        <v>21.513403891796699</v>
      </c>
      <c r="J454">
        <f t="shared" si="28"/>
        <v>24.9405494853874</v>
      </c>
      <c r="K454">
        <f t="shared" si="29"/>
        <v>21.513403891796699</v>
      </c>
      <c r="L454">
        <f t="shared" si="30"/>
        <v>1.0175154345056561</v>
      </c>
      <c r="M454">
        <f t="shared" si="31"/>
        <v>1585.4478724513431</v>
      </c>
    </row>
    <row r="455" spans="1:20" x14ac:dyDescent="0.2">
      <c r="A455" t="s">
        <v>467</v>
      </c>
      <c r="B455">
        <v>0</v>
      </c>
      <c r="C455">
        <v>772.97854090697695</v>
      </c>
      <c r="D455">
        <v>24.9885776621921</v>
      </c>
      <c r="E455">
        <v>0</v>
      </c>
      <c r="F455">
        <v>757.14796625382701</v>
      </c>
      <c r="G455">
        <v>0</v>
      </c>
      <c r="H455">
        <v>0</v>
      </c>
      <c r="I455">
        <v>22.801375157033601</v>
      </c>
      <c r="J455">
        <f t="shared" si="28"/>
        <v>24.9885776621921</v>
      </c>
      <c r="K455">
        <f t="shared" si="29"/>
        <v>22.801375157033601</v>
      </c>
      <c r="L455">
        <f t="shared" si="30"/>
        <v>1.0118476807885206</v>
      </c>
      <c r="M455">
        <f t="shared" si="31"/>
        <v>1577.9164599800297</v>
      </c>
    </row>
    <row r="456" spans="1:20" x14ac:dyDescent="0.2">
      <c r="A456" t="s">
        <v>468</v>
      </c>
      <c r="B456">
        <v>0</v>
      </c>
      <c r="C456">
        <v>771.86997368472896</v>
      </c>
      <c r="D456">
        <v>27.435778649312802</v>
      </c>
      <c r="E456">
        <v>0</v>
      </c>
      <c r="F456">
        <v>752.61330873642703</v>
      </c>
      <c r="G456">
        <v>0</v>
      </c>
      <c r="H456">
        <v>0</v>
      </c>
      <c r="I456">
        <v>25.4716442092103</v>
      </c>
      <c r="J456">
        <f t="shared" si="28"/>
        <v>27.435778649312802</v>
      </c>
      <c r="K456">
        <f t="shared" si="29"/>
        <v>25.4716442092103</v>
      </c>
      <c r="L456">
        <f t="shared" si="30"/>
        <v>1.010596491611101</v>
      </c>
      <c r="M456">
        <f t="shared" si="31"/>
        <v>1577.3907052796792</v>
      </c>
    </row>
    <row r="457" spans="1:20" x14ac:dyDescent="0.2">
      <c r="A457" t="s">
        <v>469</v>
      </c>
      <c r="B457">
        <v>0</v>
      </c>
      <c r="C457">
        <v>779.96386020582497</v>
      </c>
      <c r="D457">
        <v>27.1780422010231</v>
      </c>
      <c r="E457">
        <v>0</v>
      </c>
      <c r="F457">
        <v>763.14307208288403</v>
      </c>
      <c r="G457">
        <v>0</v>
      </c>
      <c r="H457">
        <v>0</v>
      </c>
      <c r="I457">
        <v>22.886662676958</v>
      </c>
      <c r="J457">
        <f t="shared" si="28"/>
        <v>27.1780422010231</v>
      </c>
      <c r="K457">
        <f t="shared" si="29"/>
        <v>22.886662676958</v>
      </c>
      <c r="L457">
        <f t="shared" si="30"/>
        <v>1.0132791461329362</v>
      </c>
      <c r="M457">
        <f t="shared" si="31"/>
        <v>1593.1716371666901</v>
      </c>
    </row>
    <row r="458" spans="1:20" x14ac:dyDescent="0.2">
      <c r="A458" t="s">
        <v>470</v>
      </c>
      <c r="B458">
        <v>0</v>
      </c>
      <c r="C458">
        <v>652.70838901648301</v>
      </c>
      <c r="D458">
        <v>40.179194105811398</v>
      </c>
      <c r="E458">
        <v>0</v>
      </c>
      <c r="F458">
        <v>546.78089899461099</v>
      </c>
      <c r="G458">
        <v>0</v>
      </c>
      <c r="H458">
        <v>0</v>
      </c>
      <c r="I458">
        <v>38.228418830340601</v>
      </c>
      <c r="J458">
        <f t="shared" si="28"/>
        <v>40.179194105811398</v>
      </c>
      <c r="K458">
        <f t="shared" si="29"/>
        <v>38.228418830340601</v>
      </c>
      <c r="L458">
        <f t="shared" si="30"/>
        <v>0.89926849873167436</v>
      </c>
      <c r="M458">
        <f t="shared" si="31"/>
        <v>1277.896900947246</v>
      </c>
      <c r="N458">
        <f>AVERAGE(C458:C462)</f>
        <v>642.44213500066735</v>
      </c>
      <c r="O458">
        <f>AVERAGE(J458:J462)</f>
        <v>38.824379599131177</v>
      </c>
      <c r="P458">
        <f>AVERAGE(F458:F462)</f>
        <v>546.45780799801855</v>
      </c>
      <c r="Q458">
        <f>AVERAGE(K458:K462)</f>
        <v>37.271284787173983</v>
      </c>
      <c r="R458">
        <f>AVERAGE(L458:L462)</f>
        <v>0.91108052469352219</v>
      </c>
      <c r="S458">
        <f>AVERAGE(M458:M462)</f>
        <v>1264.995607384991</v>
      </c>
      <c r="T458" t="str">
        <f>A458</f>
        <v>hS25</v>
      </c>
    </row>
    <row r="459" spans="1:20" x14ac:dyDescent="0.2">
      <c r="A459" t="s">
        <v>471</v>
      </c>
      <c r="B459">
        <v>0</v>
      </c>
      <c r="C459">
        <v>642.35464820970196</v>
      </c>
      <c r="D459">
        <v>38.711559775260703</v>
      </c>
      <c r="E459">
        <v>0</v>
      </c>
      <c r="F459">
        <v>544.54198295293997</v>
      </c>
      <c r="G459">
        <v>0</v>
      </c>
      <c r="H459">
        <v>0</v>
      </c>
      <c r="I459">
        <v>39.015374729358001</v>
      </c>
      <c r="J459">
        <f t="shared" si="28"/>
        <v>38.711559775260703</v>
      </c>
      <c r="K459">
        <f t="shared" si="29"/>
        <v>39.015374729358001</v>
      </c>
      <c r="L459">
        <f t="shared" si="30"/>
        <v>0.90799302901252266</v>
      </c>
      <c r="M459">
        <f t="shared" si="31"/>
        <v>1264.6235656672607</v>
      </c>
    </row>
    <row r="460" spans="1:20" x14ac:dyDescent="0.2">
      <c r="A460" t="s">
        <v>472</v>
      </c>
      <c r="B460">
        <v>0</v>
      </c>
      <c r="C460">
        <v>639.05147268899702</v>
      </c>
      <c r="D460">
        <v>38.713453886533401</v>
      </c>
      <c r="E460">
        <v>0</v>
      </c>
      <c r="F460">
        <v>542.94734445176698</v>
      </c>
      <c r="G460">
        <v>0</v>
      </c>
      <c r="H460">
        <v>0</v>
      </c>
      <c r="I460">
        <v>37.729577675698103</v>
      </c>
      <c r="J460">
        <f t="shared" si="28"/>
        <v>38.713453886533401</v>
      </c>
      <c r="K460">
        <f t="shared" si="29"/>
        <v>37.729577675698103</v>
      </c>
      <c r="L460">
        <f t="shared" si="30"/>
        <v>0.91019397215499953</v>
      </c>
      <c r="M460">
        <f t="shared" si="31"/>
        <v>1258.4418487029955</v>
      </c>
    </row>
    <row r="461" spans="1:20" x14ac:dyDescent="0.2">
      <c r="A461" t="s">
        <v>473</v>
      </c>
      <c r="B461">
        <v>0</v>
      </c>
      <c r="C461">
        <v>639.26416505839495</v>
      </c>
      <c r="D461">
        <v>39.0477471956588</v>
      </c>
      <c r="E461">
        <v>0</v>
      </c>
      <c r="F461">
        <v>548.298837317628</v>
      </c>
      <c r="G461">
        <v>0</v>
      </c>
      <c r="H461">
        <v>0</v>
      </c>
      <c r="I461">
        <v>34.361636785260202</v>
      </c>
      <c r="J461">
        <f t="shared" si="28"/>
        <v>39.0477471956588</v>
      </c>
      <c r="K461">
        <f t="shared" si="29"/>
        <v>34.361636785260202</v>
      </c>
      <c r="L461">
        <f t="shared" si="30"/>
        <v>0.91878540455905944</v>
      </c>
      <c r="M461">
        <f t="shared" si="31"/>
        <v>1260.972386356942</v>
      </c>
    </row>
    <row r="462" spans="1:20" x14ac:dyDescent="0.2">
      <c r="A462" t="s">
        <v>474</v>
      </c>
      <c r="B462">
        <v>0</v>
      </c>
      <c r="C462">
        <v>638.83200002976002</v>
      </c>
      <c r="D462">
        <v>37.469943032391598</v>
      </c>
      <c r="E462">
        <v>0</v>
      </c>
      <c r="F462">
        <v>549.71997627314704</v>
      </c>
      <c r="G462">
        <v>0</v>
      </c>
      <c r="H462">
        <v>0</v>
      </c>
      <c r="I462">
        <v>37.021415915212998</v>
      </c>
      <c r="J462">
        <f t="shared" si="28"/>
        <v>37.469943032391598</v>
      </c>
      <c r="K462">
        <f t="shared" si="29"/>
        <v>37.021415915212998</v>
      </c>
      <c r="L462">
        <f t="shared" si="30"/>
        <v>0.91916171900935517</v>
      </c>
      <c r="M462">
        <f t="shared" si="31"/>
        <v>1263.0433352505117</v>
      </c>
    </row>
    <row r="463" spans="1:20" x14ac:dyDescent="0.2">
      <c r="A463" t="s">
        <v>475</v>
      </c>
      <c r="B463">
        <v>0</v>
      </c>
      <c r="C463">
        <v>672.29594013264898</v>
      </c>
      <c r="D463">
        <v>28.448675803088999</v>
      </c>
      <c r="E463">
        <v>0</v>
      </c>
      <c r="F463">
        <v>672.44224985326298</v>
      </c>
      <c r="G463">
        <v>0</v>
      </c>
      <c r="H463">
        <v>0</v>
      </c>
      <c r="I463">
        <v>27.616540060353302</v>
      </c>
      <c r="J463">
        <f t="shared" si="28"/>
        <v>28.448675803088999</v>
      </c>
      <c r="K463">
        <f t="shared" si="29"/>
        <v>27.616540060353302</v>
      </c>
      <c r="L463">
        <f t="shared" si="30"/>
        <v>1.0425333306609899</v>
      </c>
      <c r="M463">
        <f t="shared" si="31"/>
        <v>1400.8034058493542</v>
      </c>
      <c r="N463">
        <f>AVERAGE(C463:C467)</f>
        <v>682.9756829080211</v>
      </c>
      <c r="O463">
        <f>AVERAGE(J463:J467)</f>
        <v>29.188542846980919</v>
      </c>
      <c r="P463">
        <f>AVERAGE(F463:F467)</f>
        <v>686.99323523507178</v>
      </c>
      <c r="Q463">
        <f>AVERAGE(K463:K467)</f>
        <v>24.440143628009899</v>
      </c>
      <c r="R463">
        <f>AVERAGE(L463:L467)</f>
        <v>1.0485935536359769</v>
      </c>
      <c r="S463">
        <f>AVERAGE(M463:M467)</f>
        <v>1423.5976046180836</v>
      </c>
      <c r="T463" t="str">
        <f>A463</f>
        <v>dS19</v>
      </c>
    </row>
    <row r="464" spans="1:20" x14ac:dyDescent="0.2">
      <c r="A464" t="s">
        <v>476</v>
      </c>
      <c r="B464">
        <v>0</v>
      </c>
      <c r="C464">
        <v>690.75373348815594</v>
      </c>
      <c r="D464">
        <v>29.959253583749199</v>
      </c>
      <c r="E464">
        <v>0</v>
      </c>
      <c r="F464">
        <v>694.51147967767497</v>
      </c>
      <c r="G464">
        <v>0</v>
      </c>
      <c r="H464">
        <v>0</v>
      </c>
      <c r="I464">
        <v>26.136020503819498</v>
      </c>
      <c r="J464">
        <f t="shared" si="28"/>
        <v>29.959253583749199</v>
      </c>
      <c r="K464">
        <f t="shared" si="29"/>
        <v>26.136020503819498</v>
      </c>
      <c r="L464">
        <f t="shared" si="30"/>
        <v>1.0488118965394579</v>
      </c>
      <c r="M464">
        <f t="shared" si="31"/>
        <v>1441.3604872533997</v>
      </c>
    </row>
    <row r="465" spans="1:20" x14ac:dyDescent="0.2">
      <c r="A465" t="s">
        <v>477</v>
      </c>
      <c r="B465">
        <v>0</v>
      </c>
      <c r="C465">
        <v>681.29896621573198</v>
      </c>
      <c r="D465">
        <v>28.726086287317301</v>
      </c>
      <c r="E465">
        <v>0</v>
      </c>
      <c r="F465">
        <v>684.58970602228703</v>
      </c>
      <c r="G465">
        <v>0</v>
      </c>
      <c r="H465">
        <v>0</v>
      </c>
      <c r="I465">
        <v>23.623264354563901</v>
      </c>
      <c r="J465">
        <f t="shared" si="28"/>
        <v>28.726086287317301</v>
      </c>
      <c r="K465">
        <f t="shared" si="29"/>
        <v>23.623264354563901</v>
      </c>
      <c r="L465">
        <f t="shared" si="30"/>
        <v>1.0469937981437276</v>
      </c>
      <c r="M465">
        <f t="shared" si="31"/>
        <v>1418.2380228799002</v>
      </c>
    </row>
    <row r="466" spans="1:20" x14ac:dyDescent="0.2">
      <c r="A466" t="s">
        <v>478</v>
      </c>
      <c r="B466">
        <v>0</v>
      </c>
      <c r="C466">
        <v>684.76941368140797</v>
      </c>
      <c r="D466">
        <v>29.457500812944598</v>
      </c>
      <c r="E466">
        <v>0</v>
      </c>
      <c r="F466">
        <v>688.88189558659406</v>
      </c>
      <c r="G466">
        <v>0</v>
      </c>
      <c r="H466">
        <v>0</v>
      </c>
      <c r="I466">
        <v>23.892443174447301</v>
      </c>
      <c r="J466">
        <f t="shared" si="28"/>
        <v>29.457500812944598</v>
      </c>
      <c r="K466">
        <f t="shared" si="29"/>
        <v>23.892443174447301</v>
      </c>
      <c r="L466">
        <f t="shared" si="30"/>
        <v>1.0490237765405643</v>
      </c>
      <c r="M466">
        <f t="shared" si="31"/>
        <v>1427.001253255394</v>
      </c>
    </row>
    <row r="467" spans="1:20" x14ac:dyDescent="0.2">
      <c r="A467" t="s">
        <v>479</v>
      </c>
      <c r="B467">
        <v>0</v>
      </c>
      <c r="C467">
        <v>685.76036102216096</v>
      </c>
      <c r="D467">
        <v>29.351197747804498</v>
      </c>
      <c r="E467">
        <v>0</v>
      </c>
      <c r="F467">
        <v>694.54084503553997</v>
      </c>
      <c r="G467">
        <v>0</v>
      </c>
      <c r="H467">
        <v>0</v>
      </c>
      <c r="I467">
        <v>20.932450046865501</v>
      </c>
      <c r="J467">
        <f t="shared" si="28"/>
        <v>29.351197747804498</v>
      </c>
      <c r="K467">
        <f t="shared" si="29"/>
        <v>20.932450046865501</v>
      </c>
      <c r="L467">
        <f t="shared" si="30"/>
        <v>1.0556049662951446</v>
      </c>
      <c r="M467">
        <f t="shared" si="31"/>
        <v>1430.584853852371</v>
      </c>
    </row>
    <row r="468" spans="1:20" x14ac:dyDescent="0.2">
      <c r="A468" t="s">
        <v>480</v>
      </c>
      <c r="B468">
        <v>0</v>
      </c>
      <c r="C468">
        <v>1074.6015550187601</v>
      </c>
      <c r="D468">
        <v>31.089664008362401</v>
      </c>
      <c r="E468">
        <v>0</v>
      </c>
      <c r="F468">
        <v>1047.56614815034</v>
      </c>
      <c r="G468">
        <v>0</v>
      </c>
      <c r="H468">
        <v>0</v>
      </c>
      <c r="I468">
        <v>20.4376157250136</v>
      </c>
      <c r="J468">
        <f t="shared" si="28"/>
        <v>31.089664008362401</v>
      </c>
      <c r="K468">
        <f t="shared" si="29"/>
        <v>20.4376157250136</v>
      </c>
      <c r="L468">
        <f t="shared" si="30"/>
        <v>1.0037728003658728</v>
      </c>
      <c r="M468">
        <f t="shared" si="31"/>
        <v>2173.6949829024761</v>
      </c>
      <c r="N468">
        <f>AVERAGE(C468:C472)</f>
        <v>1073.2979299117621</v>
      </c>
      <c r="O468">
        <f>AVERAGE(J468:J472)</f>
        <v>29.820116501729881</v>
      </c>
      <c r="P468">
        <f>AVERAGE(F468:F472)</f>
        <v>1047.060279414344</v>
      </c>
      <c r="Q468">
        <f>AVERAGE(K468:K472)</f>
        <v>18.658230445285461</v>
      </c>
      <c r="R468">
        <f>AVERAGE(L468:L472)</f>
        <v>1.0033236413885196</v>
      </c>
      <c r="S468">
        <f>AVERAGE(M468:M472)</f>
        <v>2168.8365562731215</v>
      </c>
      <c r="T468" t="str">
        <f>A468</f>
        <v>dS14</v>
      </c>
    </row>
    <row r="469" spans="1:20" x14ac:dyDescent="0.2">
      <c r="A469" t="s">
        <v>481</v>
      </c>
      <c r="B469">
        <v>0</v>
      </c>
      <c r="C469">
        <v>1064.0690086345801</v>
      </c>
      <c r="D469">
        <v>29.312374423507499</v>
      </c>
      <c r="E469">
        <v>0</v>
      </c>
      <c r="F469">
        <v>1034.0892240196799</v>
      </c>
      <c r="G469">
        <v>0</v>
      </c>
      <c r="H469">
        <v>0</v>
      </c>
      <c r="I469">
        <v>18.8796447365612</v>
      </c>
      <c r="J469">
        <f t="shared" si="28"/>
        <v>29.312374423507499</v>
      </c>
      <c r="K469">
        <f t="shared" si="29"/>
        <v>18.8796447365612</v>
      </c>
      <c r="L469">
        <f t="shared" si="30"/>
        <v>0.99937277546289116</v>
      </c>
      <c r="M469">
        <f t="shared" si="31"/>
        <v>2146.3502518143287</v>
      </c>
    </row>
    <row r="470" spans="1:20" x14ac:dyDescent="0.2">
      <c r="A470" t="s">
        <v>482</v>
      </c>
      <c r="B470">
        <v>0</v>
      </c>
      <c r="C470">
        <v>1070.3979674561799</v>
      </c>
      <c r="D470">
        <v>27.0538230372984</v>
      </c>
      <c r="E470">
        <v>0</v>
      </c>
      <c r="F470">
        <v>1048.4297873715</v>
      </c>
      <c r="G470">
        <v>0</v>
      </c>
      <c r="H470">
        <v>0</v>
      </c>
      <c r="I470">
        <v>15.503810275156001</v>
      </c>
      <c r="J470">
        <f t="shared" si="28"/>
        <v>27.0538230372984</v>
      </c>
      <c r="K470">
        <f t="shared" si="29"/>
        <v>15.503810275156001</v>
      </c>
      <c r="L470">
        <f t="shared" si="30"/>
        <v>1.0047511702256915</v>
      </c>
      <c r="M470">
        <f t="shared" si="31"/>
        <v>2161.3853881401342</v>
      </c>
    </row>
    <row r="471" spans="1:20" x14ac:dyDescent="0.2">
      <c r="A471" t="s">
        <v>483</v>
      </c>
      <c r="B471">
        <v>0</v>
      </c>
      <c r="C471">
        <v>1073.87883114653</v>
      </c>
      <c r="D471">
        <v>30.580677696447701</v>
      </c>
      <c r="E471">
        <v>0</v>
      </c>
      <c r="F471">
        <v>1044.4351643090799</v>
      </c>
      <c r="G471">
        <v>0</v>
      </c>
      <c r="H471">
        <v>0</v>
      </c>
      <c r="I471">
        <v>20.229050318698899</v>
      </c>
      <c r="J471">
        <f t="shared" si="28"/>
        <v>30.580677696447701</v>
      </c>
      <c r="K471">
        <f t="shared" si="29"/>
        <v>20.229050318698899</v>
      </c>
      <c r="L471">
        <f t="shared" si="30"/>
        <v>1.0010587887813971</v>
      </c>
      <c r="M471">
        <f t="shared" si="31"/>
        <v>2169.1237234707564</v>
      </c>
    </row>
    <row r="472" spans="1:20" x14ac:dyDescent="0.2">
      <c r="A472" t="s">
        <v>484</v>
      </c>
      <c r="B472">
        <v>0</v>
      </c>
      <c r="C472">
        <v>1083.5422873027601</v>
      </c>
      <c r="D472">
        <v>31.064043343033401</v>
      </c>
      <c r="E472">
        <v>0</v>
      </c>
      <c r="F472">
        <v>1060.7810732211201</v>
      </c>
      <c r="G472">
        <v>0</v>
      </c>
      <c r="H472">
        <v>0</v>
      </c>
      <c r="I472">
        <v>18.241031170997601</v>
      </c>
      <c r="J472">
        <f t="shared" si="28"/>
        <v>31.064043343033401</v>
      </c>
      <c r="K472">
        <f t="shared" si="29"/>
        <v>18.241031170997601</v>
      </c>
      <c r="L472">
        <f t="shared" si="30"/>
        <v>1.0076626721067448</v>
      </c>
      <c r="M472">
        <f t="shared" si="31"/>
        <v>2193.6284350379115</v>
      </c>
    </row>
    <row r="473" spans="1:20" x14ac:dyDescent="0.2">
      <c r="A473" t="s">
        <v>485</v>
      </c>
      <c r="B473">
        <v>0</v>
      </c>
      <c r="C473">
        <v>820.43044706126898</v>
      </c>
      <c r="D473">
        <v>25.661389457135201</v>
      </c>
      <c r="E473">
        <v>0</v>
      </c>
      <c r="F473">
        <v>919.00068105779303</v>
      </c>
      <c r="G473">
        <v>0</v>
      </c>
      <c r="H473">
        <v>0</v>
      </c>
      <c r="I473">
        <v>0.91926154461509302</v>
      </c>
      <c r="J473">
        <f t="shared" si="28"/>
        <v>25.661389457135201</v>
      </c>
      <c r="K473">
        <f t="shared" si="29"/>
        <v>0.91926154461509302</v>
      </c>
      <c r="L473">
        <f t="shared" si="30"/>
        <v>1.1514224927885712</v>
      </c>
      <c r="M473">
        <f t="shared" si="31"/>
        <v>1766.0117791208122</v>
      </c>
      <c r="N473">
        <f>AVERAGE(C473:C477)</f>
        <v>864.26039093804957</v>
      </c>
      <c r="O473">
        <f>AVERAGE(J473:J477)</f>
        <v>30.126180780434897</v>
      </c>
      <c r="P473">
        <f>AVERAGE(F473:F477)</f>
        <v>964.04472197231189</v>
      </c>
      <c r="Q473">
        <f>AVERAGE(K473:K477)</f>
        <v>1.6385087227837936</v>
      </c>
      <c r="R473">
        <f>AVERAGE(L473:L477)</f>
        <v>1.1503305376969908</v>
      </c>
      <c r="S473">
        <f>AVERAGE(M473:M477)</f>
        <v>1860.0698024135804</v>
      </c>
      <c r="T473" t="str">
        <f>A473</f>
        <v>dS16</v>
      </c>
    </row>
    <row r="474" spans="1:20" x14ac:dyDescent="0.2">
      <c r="A474" t="s">
        <v>486</v>
      </c>
      <c r="B474">
        <v>0</v>
      </c>
      <c r="C474">
        <v>879.26715415751096</v>
      </c>
      <c r="D474">
        <v>31.5623274932714</v>
      </c>
      <c r="E474">
        <v>0</v>
      </c>
      <c r="F474">
        <v>978.04778312619703</v>
      </c>
      <c r="G474">
        <v>0</v>
      </c>
      <c r="H474">
        <v>0</v>
      </c>
      <c r="I474">
        <v>5.6580552733076104</v>
      </c>
      <c r="J474">
        <f t="shared" si="28"/>
        <v>31.5623274932714</v>
      </c>
      <c r="K474">
        <f t="shared" si="29"/>
        <v>5.6580552733076104</v>
      </c>
      <c r="L474">
        <f t="shared" si="30"/>
        <v>1.1482404475655053</v>
      </c>
      <c r="M474">
        <f t="shared" si="31"/>
        <v>1894.5353200502868</v>
      </c>
    </row>
    <row r="475" spans="1:20" x14ac:dyDescent="0.2">
      <c r="A475" t="s">
        <v>487</v>
      </c>
      <c r="B475">
        <v>0</v>
      </c>
      <c r="C475">
        <v>874.40950595362199</v>
      </c>
      <c r="D475">
        <v>32.347414651510398</v>
      </c>
      <c r="E475">
        <v>0</v>
      </c>
      <c r="F475">
        <v>977.09209601778502</v>
      </c>
      <c r="G475">
        <v>0</v>
      </c>
      <c r="H475">
        <v>0</v>
      </c>
      <c r="I475">
        <v>0</v>
      </c>
      <c r="J475">
        <f t="shared" si="28"/>
        <v>32.347414651510398</v>
      </c>
      <c r="K475">
        <f t="shared" si="29"/>
        <v>0</v>
      </c>
      <c r="L475">
        <f t="shared" si="30"/>
        <v>1.1544242186255866</v>
      </c>
      <c r="M475">
        <f t="shared" si="31"/>
        <v>1883.8490166229174</v>
      </c>
    </row>
    <row r="476" spans="1:20" x14ac:dyDescent="0.2">
      <c r="A476" t="s">
        <v>488</v>
      </c>
      <c r="B476">
        <v>0</v>
      </c>
      <c r="C476">
        <v>872.651028296974</v>
      </c>
      <c r="D476">
        <v>30.419479514081001</v>
      </c>
      <c r="E476">
        <v>0</v>
      </c>
      <c r="F476">
        <v>974.14420931834798</v>
      </c>
      <c r="G476">
        <v>0</v>
      </c>
      <c r="H476">
        <v>0</v>
      </c>
      <c r="I476">
        <v>1.2915878391439499</v>
      </c>
      <c r="J476">
        <f t="shared" si="28"/>
        <v>30.419479514081001</v>
      </c>
      <c r="K476">
        <f t="shared" si="29"/>
        <v>1.2915878391439499</v>
      </c>
      <c r="L476">
        <f t="shared" si="30"/>
        <v>1.1511631296566391</v>
      </c>
      <c r="M476">
        <f t="shared" si="31"/>
        <v>1878.5063049685468</v>
      </c>
    </row>
    <row r="477" spans="1:20" x14ac:dyDescent="0.2">
      <c r="A477" t="s">
        <v>489</v>
      </c>
      <c r="B477">
        <v>0</v>
      </c>
      <c r="C477">
        <v>874.54381922087202</v>
      </c>
      <c r="D477">
        <v>30.640292786176499</v>
      </c>
      <c r="E477">
        <v>0</v>
      </c>
      <c r="F477">
        <v>971.93884034143696</v>
      </c>
      <c r="G477">
        <v>0</v>
      </c>
      <c r="H477">
        <v>0</v>
      </c>
      <c r="I477">
        <v>0.32363895685231497</v>
      </c>
      <c r="J477">
        <f t="shared" si="28"/>
        <v>30.640292786176499</v>
      </c>
      <c r="K477">
        <f t="shared" si="29"/>
        <v>0.32363895685231497</v>
      </c>
      <c r="L477">
        <f t="shared" si="30"/>
        <v>1.1464023998486521</v>
      </c>
      <c r="M477">
        <f t="shared" si="31"/>
        <v>1877.4465913053377</v>
      </c>
    </row>
    <row r="478" spans="1:20" x14ac:dyDescent="0.2">
      <c r="A478" t="s">
        <v>490</v>
      </c>
      <c r="B478">
        <v>0</v>
      </c>
      <c r="C478">
        <v>1406.41729665922</v>
      </c>
      <c r="D478">
        <v>0</v>
      </c>
      <c r="E478">
        <v>102.570092959557</v>
      </c>
      <c r="F478">
        <v>1335.8007355600701</v>
      </c>
      <c r="G478">
        <v>77.996770137008596</v>
      </c>
      <c r="H478">
        <v>0</v>
      </c>
      <c r="I478">
        <v>35.177072701927003</v>
      </c>
      <c r="J478">
        <f t="shared" si="28"/>
        <v>102.570092959557</v>
      </c>
      <c r="K478">
        <f t="shared" si="29"/>
        <v>35.177072701927003</v>
      </c>
      <c r="L478">
        <f t="shared" si="30"/>
        <v>1.0227198086487623</v>
      </c>
      <c r="M478">
        <f t="shared" si="31"/>
        <v>2957.961968017783</v>
      </c>
      <c r="N478">
        <f>AVERAGE(C478:C479,C481:C482)</f>
        <v>1359.592225909495</v>
      </c>
      <c r="O478">
        <f>AVERAGE(J478:J479,J481:J482)</f>
        <v>109.588232281655</v>
      </c>
      <c r="P478">
        <f>AVERAGE(F478:F479,F481:F482)</f>
        <v>1379.5563522124751</v>
      </c>
      <c r="Q478">
        <f>AVERAGE(K478:K479,K481:K482)</f>
        <v>24.815637490861125</v>
      </c>
      <c r="R478">
        <f>AVERAGE(L478:L479,L481:L482)</f>
        <v>1.0968164917358092</v>
      </c>
      <c r="S478">
        <f>AVERAGE(M478:M479,M481:M482)</f>
        <v>3040.5173093394378</v>
      </c>
      <c r="T478" t="str">
        <f>A478</f>
        <v>pS16</v>
      </c>
    </row>
    <row r="479" spans="1:20" x14ac:dyDescent="0.2">
      <c r="A479" t="s">
        <v>491</v>
      </c>
      <c r="B479">
        <v>0</v>
      </c>
      <c r="C479">
        <v>1375.3823825495999</v>
      </c>
      <c r="D479">
        <v>0</v>
      </c>
      <c r="E479">
        <v>107.092848287685</v>
      </c>
      <c r="F479">
        <v>1352.02197698649</v>
      </c>
      <c r="G479">
        <v>151.07837503668199</v>
      </c>
      <c r="H479">
        <v>0</v>
      </c>
      <c r="I479">
        <v>45.468723123529301</v>
      </c>
      <c r="J479">
        <f t="shared" si="28"/>
        <v>107.092848287685</v>
      </c>
      <c r="K479">
        <f t="shared" si="29"/>
        <v>45.468723123529301</v>
      </c>
      <c r="L479">
        <f t="shared" si="30"/>
        <v>1.0608793916418771</v>
      </c>
      <c r="M479">
        <f t="shared" si="31"/>
        <v>3031.0443059839863</v>
      </c>
    </row>
    <row r="480" spans="1:20" x14ac:dyDescent="0.2">
      <c r="A480" t="s">
        <v>492</v>
      </c>
      <c r="B480">
        <v>0</v>
      </c>
      <c r="C480">
        <v>1228.8785332427101</v>
      </c>
      <c r="D480">
        <v>0</v>
      </c>
      <c r="E480">
        <v>174.42701774793099</v>
      </c>
      <c r="F480">
        <v>1074.6748937817099</v>
      </c>
      <c r="G480">
        <v>290.71112058054598</v>
      </c>
      <c r="H480">
        <v>68.745717663604196</v>
      </c>
      <c r="I480">
        <v>153.665879860579</v>
      </c>
      <c r="J480">
        <f t="shared" si="28"/>
        <v>174.42701774793099</v>
      </c>
      <c r="K480">
        <f t="shared" si="29"/>
        <v>222.41159752418321</v>
      </c>
      <c r="L480">
        <f t="shared" si="30"/>
        <v>1.016456775620912</v>
      </c>
      <c r="M480">
        <f t="shared" si="31"/>
        <v>2991.1031628770802</v>
      </c>
    </row>
    <row r="481" spans="1:20" x14ac:dyDescent="0.2">
      <c r="A481" t="s">
        <v>493</v>
      </c>
      <c r="B481">
        <v>0</v>
      </c>
      <c r="C481">
        <v>1351.8790334038799</v>
      </c>
      <c r="D481">
        <v>0</v>
      </c>
      <c r="E481">
        <v>113.53096929871499</v>
      </c>
      <c r="F481">
        <v>1419.7606422205399</v>
      </c>
      <c r="G481">
        <v>205.45854673589201</v>
      </c>
      <c r="H481">
        <v>0</v>
      </c>
      <c r="I481">
        <v>0</v>
      </c>
      <c r="J481">
        <f t="shared" si="28"/>
        <v>113.53096929871499</v>
      </c>
      <c r="K481">
        <f t="shared" si="29"/>
        <v>0</v>
      </c>
      <c r="L481">
        <f t="shared" si="30"/>
        <v>1.1341929075256079</v>
      </c>
      <c r="M481">
        <f t="shared" si="31"/>
        <v>3090.6291916590271</v>
      </c>
    </row>
    <row r="482" spans="1:20" x14ac:dyDescent="0.2">
      <c r="A482" t="s">
        <v>494</v>
      </c>
      <c r="B482">
        <v>0</v>
      </c>
      <c r="C482">
        <v>1304.69019102528</v>
      </c>
      <c r="D482">
        <v>0</v>
      </c>
      <c r="E482">
        <v>115.159018580663</v>
      </c>
      <c r="F482">
        <v>1410.6420540828001</v>
      </c>
      <c r="G482">
        <v>233.32575387022399</v>
      </c>
      <c r="H482">
        <v>0</v>
      </c>
      <c r="I482">
        <v>18.616754137988199</v>
      </c>
      <c r="J482">
        <f t="shared" si="28"/>
        <v>115.159018580663</v>
      </c>
      <c r="K482">
        <f t="shared" si="29"/>
        <v>18.616754137988199</v>
      </c>
      <c r="L482">
        <f t="shared" si="30"/>
        <v>1.1694738591269893</v>
      </c>
      <c r="M482">
        <f t="shared" si="31"/>
        <v>3082.4337716969553</v>
      </c>
    </row>
    <row r="483" spans="1:20" x14ac:dyDescent="0.2">
      <c r="A483" t="s">
        <v>495</v>
      </c>
      <c r="B483">
        <v>0</v>
      </c>
      <c r="C483">
        <v>840.56430088755496</v>
      </c>
      <c r="D483">
        <v>28.605213296477</v>
      </c>
      <c r="E483">
        <v>0</v>
      </c>
      <c r="F483">
        <v>812.04710420026402</v>
      </c>
      <c r="G483">
        <v>0</v>
      </c>
      <c r="H483">
        <v>0</v>
      </c>
      <c r="I483">
        <v>8.2608811464685292</v>
      </c>
      <c r="J483">
        <f t="shared" si="28"/>
        <v>28.605213296477</v>
      </c>
      <c r="K483">
        <f t="shared" si="29"/>
        <v>8.2608811464685292</v>
      </c>
      <c r="L483">
        <f t="shared" si="30"/>
        <v>1.0001047113339137</v>
      </c>
      <c r="M483">
        <f t="shared" si="31"/>
        <v>1689.4774995307646</v>
      </c>
      <c r="N483">
        <f>AVERAGE(C483:C487)</f>
        <v>833.60323437846273</v>
      </c>
      <c r="O483">
        <f>AVERAGE(J483:J487)</f>
        <v>27.53893284412532</v>
      </c>
      <c r="P483">
        <f>AVERAGE(F483:F487)</f>
        <v>808.56921068368752</v>
      </c>
      <c r="Q483">
        <f>AVERAGE(K483:K487)</f>
        <v>7.8069073004907965</v>
      </c>
      <c r="R483">
        <f>AVERAGE(L483:L487)</f>
        <v>1.0030261735735979</v>
      </c>
      <c r="S483">
        <f>AVERAGE(M483:M487)</f>
        <v>1677.5182852067664</v>
      </c>
      <c r="T483" t="str">
        <f>A483</f>
        <v>dL1</v>
      </c>
    </row>
    <row r="484" spans="1:20" x14ac:dyDescent="0.2">
      <c r="A484" t="s">
        <v>496</v>
      </c>
      <c r="B484">
        <v>0</v>
      </c>
      <c r="C484">
        <v>837.93584579541505</v>
      </c>
      <c r="D484">
        <v>27.179521331330999</v>
      </c>
      <c r="E484">
        <v>0</v>
      </c>
      <c r="F484">
        <v>816.77454656296504</v>
      </c>
      <c r="G484">
        <v>0</v>
      </c>
      <c r="H484">
        <v>0</v>
      </c>
      <c r="I484">
        <v>3.3076784583921799</v>
      </c>
      <c r="J484">
        <f t="shared" si="28"/>
        <v>27.179521331330999</v>
      </c>
      <c r="K484">
        <f t="shared" si="29"/>
        <v>3.3076784583921799</v>
      </c>
      <c r="L484">
        <f t="shared" si="30"/>
        <v>1.007182199125481</v>
      </c>
      <c r="M484">
        <f t="shared" si="31"/>
        <v>1685.1975921481035</v>
      </c>
    </row>
    <row r="485" spans="1:20" x14ac:dyDescent="0.2">
      <c r="A485" t="s">
        <v>497</v>
      </c>
      <c r="B485">
        <v>0</v>
      </c>
      <c r="C485">
        <v>821.94511275778495</v>
      </c>
      <c r="D485">
        <v>27.123915340321201</v>
      </c>
      <c r="E485">
        <v>0</v>
      </c>
      <c r="F485">
        <v>800.88021913176397</v>
      </c>
      <c r="G485">
        <v>0</v>
      </c>
      <c r="H485">
        <v>0</v>
      </c>
      <c r="I485">
        <v>9.7112867444369009</v>
      </c>
      <c r="J485">
        <f t="shared" si="28"/>
        <v>27.123915340321201</v>
      </c>
      <c r="K485">
        <f t="shared" si="29"/>
        <v>9.7112867444369009</v>
      </c>
      <c r="L485">
        <f t="shared" si="30"/>
        <v>1.007371564865166</v>
      </c>
      <c r="M485">
        <f t="shared" si="31"/>
        <v>1659.6605339743071</v>
      </c>
    </row>
    <row r="486" spans="1:20" x14ac:dyDescent="0.2">
      <c r="A486" t="s">
        <v>498</v>
      </c>
      <c r="B486">
        <v>0</v>
      </c>
      <c r="C486">
        <v>839.40509709944695</v>
      </c>
      <c r="D486">
        <v>26.624826410246602</v>
      </c>
      <c r="E486">
        <v>0</v>
      </c>
      <c r="F486">
        <v>810.39527942161499</v>
      </c>
      <c r="G486">
        <v>0</v>
      </c>
      <c r="H486">
        <v>0</v>
      </c>
      <c r="I486">
        <v>9.7218430784240208</v>
      </c>
      <c r="J486">
        <f t="shared" si="28"/>
        <v>26.624826410246602</v>
      </c>
      <c r="K486">
        <f t="shared" si="29"/>
        <v>9.7218430784240208</v>
      </c>
      <c r="L486">
        <f t="shared" si="30"/>
        <v>0.99715871243118881</v>
      </c>
      <c r="M486">
        <f t="shared" si="31"/>
        <v>1686.1470460097323</v>
      </c>
    </row>
    <row r="487" spans="1:20" x14ac:dyDescent="0.2">
      <c r="A487" t="s">
        <v>499</v>
      </c>
      <c r="B487">
        <v>0</v>
      </c>
      <c r="C487">
        <v>828.16581535211196</v>
      </c>
      <c r="D487">
        <v>28.161187842250801</v>
      </c>
      <c r="E487">
        <v>0</v>
      </c>
      <c r="F487">
        <v>802.74890410183002</v>
      </c>
      <c r="G487">
        <v>0</v>
      </c>
      <c r="H487">
        <v>0</v>
      </c>
      <c r="I487">
        <v>8.0328470747323504</v>
      </c>
      <c r="J487">
        <f t="shared" si="28"/>
        <v>28.161187842250801</v>
      </c>
      <c r="K487">
        <f t="shared" si="29"/>
        <v>8.0328470747323504</v>
      </c>
      <c r="L487">
        <f t="shared" si="30"/>
        <v>1.0033136801122395</v>
      </c>
      <c r="M487">
        <f t="shared" si="31"/>
        <v>1667.1087543709252</v>
      </c>
    </row>
    <row r="488" spans="1:20" x14ac:dyDescent="0.2">
      <c r="A488" t="s">
        <v>500</v>
      </c>
      <c r="B488">
        <v>0</v>
      </c>
      <c r="C488">
        <v>471.88417568679898</v>
      </c>
      <c r="D488">
        <v>20.786210860798899</v>
      </c>
      <c r="E488">
        <v>0</v>
      </c>
      <c r="F488">
        <v>443.01186497552698</v>
      </c>
      <c r="G488">
        <v>0</v>
      </c>
      <c r="H488">
        <v>0</v>
      </c>
      <c r="I488">
        <v>37.4368361011256</v>
      </c>
      <c r="J488">
        <f t="shared" si="28"/>
        <v>20.786210860798899</v>
      </c>
      <c r="K488">
        <f t="shared" si="29"/>
        <v>37.4368361011256</v>
      </c>
      <c r="L488">
        <f t="shared" si="30"/>
        <v>0.98286422756451997</v>
      </c>
      <c r="M488">
        <f t="shared" si="31"/>
        <v>973.11908762425048</v>
      </c>
      <c r="N488">
        <f>AVERAGE(C488:C492)</f>
        <v>468.11068993121063</v>
      </c>
      <c r="O488">
        <f>AVERAGE(J488:J492)</f>
        <v>19.325111001244689</v>
      </c>
      <c r="P488">
        <f>AVERAGE(F488:F492)</f>
        <v>433.65641903853736</v>
      </c>
      <c r="Q488">
        <f>AVERAGE(K488:K492)</f>
        <v>37.560169211212283</v>
      </c>
      <c r="R488">
        <f>AVERAGE(L488:L492)</f>
        <v>0.96771226246851538</v>
      </c>
      <c r="S488">
        <f>AVERAGE(M488:M492)</f>
        <v>958.65238918220496</v>
      </c>
      <c r="T488" t="str">
        <f>A488</f>
        <v>pL3</v>
      </c>
    </row>
    <row r="489" spans="1:20" x14ac:dyDescent="0.2">
      <c r="A489" t="s">
        <v>501</v>
      </c>
      <c r="B489">
        <v>0</v>
      </c>
      <c r="C489">
        <v>465.152776063224</v>
      </c>
      <c r="D489">
        <v>19.364454730791</v>
      </c>
      <c r="E489">
        <v>0</v>
      </c>
      <c r="F489">
        <v>436.08799441230701</v>
      </c>
      <c r="G489">
        <v>0</v>
      </c>
      <c r="H489">
        <v>0</v>
      </c>
      <c r="I489">
        <v>37.572164288946901</v>
      </c>
      <c r="J489">
        <f t="shared" si="28"/>
        <v>19.364454730791</v>
      </c>
      <c r="K489">
        <f t="shared" si="29"/>
        <v>37.572164288946901</v>
      </c>
      <c r="L489">
        <f t="shared" si="30"/>
        <v>0.97914593350979484</v>
      </c>
      <c r="M489">
        <f t="shared" si="31"/>
        <v>958.17738949526893</v>
      </c>
    </row>
    <row r="490" spans="1:20" x14ac:dyDescent="0.2">
      <c r="A490" t="s">
        <v>502</v>
      </c>
      <c r="B490">
        <v>0</v>
      </c>
      <c r="C490">
        <v>472.18027325828001</v>
      </c>
      <c r="D490">
        <v>15.956275296989499</v>
      </c>
      <c r="E490">
        <v>1.3238317258241501</v>
      </c>
      <c r="F490">
        <v>430.10512994069302</v>
      </c>
      <c r="G490">
        <v>0</v>
      </c>
      <c r="H490">
        <v>0</v>
      </c>
      <c r="I490">
        <v>37.564261791372502</v>
      </c>
      <c r="J490">
        <f t="shared" si="28"/>
        <v>17.280107022813649</v>
      </c>
      <c r="K490">
        <f t="shared" si="29"/>
        <v>37.564261791372502</v>
      </c>
      <c r="L490">
        <f t="shared" si="30"/>
        <v>0.94748819953092234</v>
      </c>
      <c r="M490">
        <f t="shared" si="31"/>
        <v>957.12977201315914</v>
      </c>
    </row>
    <row r="491" spans="1:20" x14ac:dyDescent="0.2">
      <c r="A491" t="s">
        <v>503</v>
      </c>
      <c r="B491">
        <v>0</v>
      </c>
      <c r="C491">
        <v>463.34453846268599</v>
      </c>
      <c r="D491">
        <v>19.656191314950899</v>
      </c>
      <c r="E491">
        <v>0</v>
      </c>
      <c r="F491">
        <v>430.36649964890699</v>
      </c>
      <c r="G491">
        <v>0</v>
      </c>
      <c r="H491">
        <v>0</v>
      </c>
      <c r="I491">
        <v>36.414805645029098</v>
      </c>
      <c r="J491">
        <f t="shared" si="28"/>
        <v>19.656191314950899</v>
      </c>
      <c r="K491">
        <f t="shared" si="29"/>
        <v>36.414805645029098</v>
      </c>
      <c r="L491">
        <f t="shared" si="30"/>
        <v>0.97124850647203442</v>
      </c>
      <c r="M491">
        <f t="shared" si="31"/>
        <v>949.78203507157298</v>
      </c>
    </row>
    <row r="492" spans="1:20" x14ac:dyDescent="0.2">
      <c r="A492" t="s">
        <v>504</v>
      </c>
      <c r="B492">
        <v>0</v>
      </c>
      <c r="C492">
        <v>467.991686185064</v>
      </c>
      <c r="D492">
        <v>19.538591076869</v>
      </c>
      <c r="E492">
        <v>0</v>
      </c>
      <c r="F492">
        <v>428.71060621525299</v>
      </c>
      <c r="G492">
        <v>0</v>
      </c>
      <c r="H492">
        <v>0</v>
      </c>
      <c r="I492">
        <v>38.812778229587302</v>
      </c>
      <c r="J492">
        <f t="shared" si="28"/>
        <v>19.538591076869</v>
      </c>
      <c r="K492">
        <f t="shared" si="29"/>
        <v>38.812778229587302</v>
      </c>
      <c r="L492">
        <f t="shared" si="30"/>
        <v>0.95781444526530546</v>
      </c>
      <c r="M492">
        <f t="shared" si="31"/>
        <v>955.05366170677325</v>
      </c>
    </row>
    <row r="493" spans="1:20" x14ac:dyDescent="0.2">
      <c r="A493" t="s">
        <v>505</v>
      </c>
      <c r="B493">
        <v>0</v>
      </c>
      <c r="C493">
        <v>478.99361883301901</v>
      </c>
      <c r="D493">
        <v>14.0640777912904</v>
      </c>
      <c r="E493">
        <v>7.3807366174586404</v>
      </c>
      <c r="F493">
        <v>362.62099079436598</v>
      </c>
      <c r="G493">
        <v>0</v>
      </c>
      <c r="H493">
        <v>0</v>
      </c>
      <c r="I493">
        <v>28.652519019537799</v>
      </c>
      <c r="J493">
        <f t="shared" si="28"/>
        <v>21.444814408749039</v>
      </c>
      <c r="K493">
        <f t="shared" si="29"/>
        <v>28.652519019537799</v>
      </c>
      <c r="L493">
        <f t="shared" si="30"/>
        <v>0.80181820822336136</v>
      </c>
      <c r="M493">
        <f t="shared" si="31"/>
        <v>891.71194305567178</v>
      </c>
      <c r="N493">
        <f>AVERAGE(C493:C497)</f>
        <v>459.57793250344992</v>
      </c>
      <c r="O493">
        <f>AVERAGE(J493:J497)</f>
        <v>21.850064485601052</v>
      </c>
      <c r="P493">
        <f>AVERAGE(F493:F497)</f>
        <v>367.5697403225646</v>
      </c>
      <c r="Q493">
        <f>AVERAGE(K493:K497)</f>
        <v>26.964808839415223</v>
      </c>
      <c r="R493">
        <f>AVERAGE(L493:L497)</f>
        <v>0.84795032709502127</v>
      </c>
      <c r="S493">
        <f>AVERAGE(M493:M497)</f>
        <v>875.96254615103078</v>
      </c>
      <c r="T493" t="str">
        <f>A493</f>
        <v>hL6</v>
      </c>
    </row>
    <row r="494" spans="1:20" x14ac:dyDescent="0.2">
      <c r="A494" t="s">
        <v>506</v>
      </c>
      <c r="B494">
        <v>0</v>
      </c>
      <c r="C494">
        <v>468.89073587556499</v>
      </c>
      <c r="D494">
        <v>22.3961881717286</v>
      </c>
      <c r="E494">
        <v>0</v>
      </c>
      <c r="F494">
        <v>378.78156239997702</v>
      </c>
      <c r="G494">
        <v>0</v>
      </c>
      <c r="H494">
        <v>0</v>
      </c>
      <c r="I494">
        <v>28.198295925198199</v>
      </c>
      <c r="J494">
        <f t="shared" si="28"/>
        <v>22.3961881717286</v>
      </c>
      <c r="K494">
        <f t="shared" si="29"/>
        <v>28.198295925198199</v>
      </c>
      <c r="L494">
        <f t="shared" si="30"/>
        <v>0.85558898881331469</v>
      </c>
      <c r="M494">
        <f t="shared" si="31"/>
        <v>898.26678237246881</v>
      </c>
    </row>
    <row r="495" spans="1:20" x14ac:dyDescent="0.2">
      <c r="A495" t="s">
        <v>507</v>
      </c>
      <c r="B495">
        <v>0</v>
      </c>
      <c r="C495">
        <v>468.25875205726499</v>
      </c>
      <c r="D495">
        <v>22.357889907478899</v>
      </c>
      <c r="E495">
        <v>0.43423877322139198</v>
      </c>
      <c r="F495">
        <v>379.78204888452802</v>
      </c>
      <c r="G495">
        <v>0</v>
      </c>
      <c r="H495">
        <v>0</v>
      </c>
      <c r="I495">
        <v>27.933883176911401</v>
      </c>
      <c r="J495">
        <f t="shared" si="28"/>
        <v>22.792128680700291</v>
      </c>
      <c r="K495">
        <f t="shared" si="29"/>
        <v>27.933883176911401</v>
      </c>
      <c r="L495">
        <f t="shared" si="30"/>
        <v>0.85972590111032476</v>
      </c>
      <c r="M495">
        <f t="shared" si="31"/>
        <v>898.76681279940476</v>
      </c>
    </row>
    <row r="496" spans="1:20" x14ac:dyDescent="0.2">
      <c r="A496" t="s">
        <v>508</v>
      </c>
      <c r="B496">
        <v>0</v>
      </c>
      <c r="C496">
        <v>413.35043124223</v>
      </c>
      <c r="D496">
        <v>18.0960827732094</v>
      </c>
      <c r="E496">
        <v>1.3799335025563899</v>
      </c>
      <c r="F496">
        <v>337.86208513834299</v>
      </c>
      <c r="G496">
        <v>0</v>
      </c>
      <c r="H496">
        <v>0</v>
      </c>
      <c r="I496">
        <v>22.103933727175001</v>
      </c>
      <c r="J496">
        <f t="shared" si="28"/>
        <v>19.47601627576579</v>
      </c>
      <c r="K496">
        <f t="shared" si="29"/>
        <v>22.103933727175001</v>
      </c>
      <c r="L496">
        <f t="shared" si="30"/>
        <v>0.86449190421844002</v>
      </c>
      <c r="M496">
        <f t="shared" si="31"/>
        <v>792.79246638351378</v>
      </c>
    </row>
    <row r="497" spans="1:20" x14ac:dyDescent="0.2">
      <c r="A497" t="s">
        <v>509</v>
      </c>
      <c r="B497">
        <v>0</v>
      </c>
      <c r="C497">
        <v>468.39612450917099</v>
      </c>
      <c r="D497">
        <v>22.660715018554502</v>
      </c>
      <c r="E497">
        <v>0.48045987250704397</v>
      </c>
      <c r="F497">
        <v>378.80201439560898</v>
      </c>
      <c r="G497">
        <v>0</v>
      </c>
      <c r="H497">
        <v>0</v>
      </c>
      <c r="I497">
        <v>27.935412348253699</v>
      </c>
      <c r="J497">
        <f t="shared" si="28"/>
        <v>23.141174891061546</v>
      </c>
      <c r="K497">
        <f t="shared" si="29"/>
        <v>27.935412348253699</v>
      </c>
      <c r="L497">
        <f t="shared" si="30"/>
        <v>0.85812663310966542</v>
      </c>
      <c r="M497">
        <f t="shared" si="31"/>
        <v>898.27472614409521</v>
      </c>
    </row>
    <row r="498" spans="1:20" x14ac:dyDescent="0.2">
      <c r="A498" t="s">
        <v>510</v>
      </c>
      <c r="B498">
        <v>0</v>
      </c>
      <c r="C498">
        <v>545.97265538182501</v>
      </c>
      <c r="D498">
        <v>33.404730144006201</v>
      </c>
      <c r="E498">
        <v>1.0261427843492601</v>
      </c>
      <c r="F498">
        <v>485.56487516604602</v>
      </c>
      <c r="G498">
        <v>0</v>
      </c>
      <c r="H498">
        <v>0</v>
      </c>
      <c r="I498">
        <v>29.968627920523002</v>
      </c>
      <c r="J498">
        <f t="shared" si="28"/>
        <v>34.430872928355463</v>
      </c>
      <c r="K498">
        <f t="shared" si="29"/>
        <v>29.968627920523002</v>
      </c>
      <c r="L498">
        <f t="shared" si="30"/>
        <v>0.95242086388143998</v>
      </c>
      <c r="M498">
        <f t="shared" si="31"/>
        <v>1095.9370313967495</v>
      </c>
      <c r="N498">
        <f>AVERAGE(C498:C502)</f>
        <v>541.95992794386916</v>
      </c>
      <c r="O498">
        <f>AVERAGE(J498:J502)</f>
        <v>34.610084213296815</v>
      </c>
      <c r="P498">
        <f>AVERAGE(F498:F502)</f>
        <v>475.80937980361659</v>
      </c>
      <c r="Q498">
        <f>AVERAGE(K498:K502)</f>
        <v>29.51740099396962</v>
      </c>
      <c r="R498">
        <f>AVERAGE(L498:L502)</f>
        <v>0.94173834072866835</v>
      </c>
      <c r="S498">
        <f>AVERAGE(M498:M502)</f>
        <v>1081.8967929547521</v>
      </c>
      <c r="T498" t="str">
        <f>A498</f>
        <v>hS8</v>
      </c>
    </row>
    <row r="499" spans="1:20" x14ac:dyDescent="0.2">
      <c r="A499" t="s">
        <v>511</v>
      </c>
      <c r="B499">
        <v>0</v>
      </c>
      <c r="C499">
        <v>542.16422548613798</v>
      </c>
      <c r="D499">
        <v>33.520317469359398</v>
      </c>
      <c r="E499">
        <v>3.47671893337907</v>
      </c>
      <c r="F499">
        <v>485.95629257421803</v>
      </c>
      <c r="G499">
        <v>0</v>
      </c>
      <c r="H499">
        <v>0</v>
      </c>
      <c r="I499">
        <v>28.8781989506275</v>
      </c>
      <c r="J499">
        <f t="shared" si="28"/>
        <v>36.997036402738466</v>
      </c>
      <c r="K499">
        <f t="shared" si="29"/>
        <v>28.8781989506275</v>
      </c>
      <c r="L499">
        <f t="shared" si="30"/>
        <v>0.96456627788018334</v>
      </c>
      <c r="M499">
        <f t="shared" si="31"/>
        <v>1093.9957534137218</v>
      </c>
    </row>
    <row r="500" spans="1:20" x14ac:dyDescent="0.2">
      <c r="A500" t="s">
        <v>512</v>
      </c>
      <c r="B500">
        <v>0</v>
      </c>
      <c r="C500">
        <v>548.61809996370096</v>
      </c>
      <c r="D500">
        <v>33.350977978054999</v>
      </c>
      <c r="E500">
        <v>1.6742497760072901</v>
      </c>
      <c r="F500">
        <v>478.76939477422599</v>
      </c>
      <c r="G500">
        <v>0</v>
      </c>
      <c r="H500">
        <v>0</v>
      </c>
      <c r="I500">
        <v>30.861846547396901</v>
      </c>
      <c r="J500">
        <f t="shared" si="28"/>
        <v>35.025227754062286</v>
      </c>
      <c r="K500">
        <f t="shared" si="29"/>
        <v>30.861846547396901</v>
      </c>
      <c r="L500">
        <f t="shared" si="30"/>
        <v>0.93652510291272428</v>
      </c>
      <c r="M500">
        <f t="shared" si="31"/>
        <v>1093.2745690393861</v>
      </c>
    </row>
    <row r="501" spans="1:20" x14ac:dyDescent="0.2">
      <c r="A501" t="s">
        <v>513</v>
      </c>
      <c r="B501">
        <v>0</v>
      </c>
      <c r="C501">
        <v>536.91493426980401</v>
      </c>
      <c r="D501">
        <v>32.860109943034303</v>
      </c>
      <c r="E501">
        <v>2.0004859044357302</v>
      </c>
      <c r="F501">
        <v>468.93066300444201</v>
      </c>
      <c r="G501">
        <v>0</v>
      </c>
      <c r="H501">
        <v>0</v>
      </c>
      <c r="I501">
        <v>29.650551280478901</v>
      </c>
      <c r="J501">
        <f t="shared" si="28"/>
        <v>34.86059584747003</v>
      </c>
      <c r="K501">
        <f t="shared" si="29"/>
        <v>29.650551280478901</v>
      </c>
      <c r="L501">
        <f t="shared" si="30"/>
        <v>0.93830740531935541</v>
      </c>
      <c r="M501">
        <f t="shared" si="31"/>
        <v>1070.3567444021949</v>
      </c>
    </row>
    <row r="502" spans="1:20" x14ac:dyDescent="0.2">
      <c r="A502" t="s">
        <v>514</v>
      </c>
      <c r="B502">
        <v>0</v>
      </c>
      <c r="C502">
        <v>536.12972461787797</v>
      </c>
      <c r="D502">
        <v>27.313910786750998</v>
      </c>
      <c r="E502">
        <v>4.4227773471068303</v>
      </c>
      <c r="F502">
        <v>459.82567349915098</v>
      </c>
      <c r="G502">
        <v>0</v>
      </c>
      <c r="H502">
        <v>0</v>
      </c>
      <c r="I502">
        <v>28.2277802708218</v>
      </c>
      <c r="J502">
        <f t="shared" ref="J502:J565" si="32">D502+E502</f>
        <v>31.736688133857829</v>
      </c>
      <c r="K502">
        <f t="shared" ref="K502:K565" si="33">B502+H502+I502</f>
        <v>28.2277802708218</v>
      </c>
      <c r="L502">
        <f t="shared" ref="L502:L565" si="34">(F502+J502)/C502</f>
        <v>0.91687205364963831</v>
      </c>
      <c r="M502">
        <f t="shared" ref="M502:M565" si="35">B502+C502+D502+E502+F502+G502+H502+I502</f>
        <v>1055.9198665217086</v>
      </c>
    </row>
    <row r="503" spans="1:20" x14ac:dyDescent="0.2">
      <c r="A503" t="s">
        <v>515</v>
      </c>
      <c r="B503">
        <v>0</v>
      </c>
      <c r="C503">
        <v>492.91999809890399</v>
      </c>
      <c r="D503">
        <v>29.371965892439398</v>
      </c>
      <c r="E503">
        <v>0</v>
      </c>
      <c r="F503">
        <v>428.65251148840798</v>
      </c>
      <c r="G503">
        <v>0</v>
      </c>
      <c r="H503">
        <v>0</v>
      </c>
      <c r="I503">
        <v>23.150396457419301</v>
      </c>
      <c r="J503">
        <f t="shared" si="32"/>
        <v>29.371965892439398</v>
      </c>
      <c r="K503">
        <f t="shared" si="33"/>
        <v>23.150396457419301</v>
      </c>
      <c r="L503">
        <f t="shared" si="34"/>
        <v>0.92920652265551851</v>
      </c>
      <c r="M503">
        <f t="shared" si="35"/>
        <v>974.09487193717075</v>
      </c>
      <c r="N503">
        <f>AVERAGE(C503:C507)</f>
        <v>496.50001753101213</v>
      </c>
      <c r="O503">
        <f>AVERAGE(J503:J507)</f>
        <v>29.37107366330024</v>
      </c>
      <c r="P503">
        <f>AVERAGE(F503:F507)</f>
        <v>427.73309709707803</v>
      </c>
      <c r="Q503">
        <f>AVERAGE(K503:K507)</f>
        <v>24.46587339594166</v>
      </c>
      <c r="R503">
        <f>AVERAGE(L503:L507)</f>
        <v>0.92065856321798345</v>
      </c>
      <c r="S503">
        <f>AVERAGE(M503:M507)</f>
        <v>978.0700616873321</v>
      </c>
      <c r="T503" t="str">
        <f>A503</f>
        <v>hS21</v>
      </c>
    </row>
    <row r="504" spans="1:20" x14ac:dyDescent="0.2">
      <c r="A504" t="s">
        <v>516</v>
      </c>
      <c r="B504">
        <v>0</v>
      </c>
      <c r="C504">
        <v>496.57252847033999</v>
      </c>
      <c r="D504">
        <v>28.720153650926601</v>
      </c>
      <c r="E504">
        <v>0</v>
      </c>
      <c r="F504">
        <v>433.82104228240001</v>
      </c>
      <c r="G504">
        <v>0</v>
      </c>
      <c r="H504">
        <v>0</v>
      </c>
      <c r="I504">
        <v>24.397427917543901</v>
      </c>
      <c r="J504">
        <f t="shared" si="32"/>
        <v>28.720153650926601</v>
      </c>
      <c r="K504">
        <f t="shared" si="33"/>
        <v>24.397427917543901</v>
      </c>
      <c r="L504">
        <f t="shared" si="34"/>
        <v>0.93146754887580119</v>
      </c>
      <c r="M504">
        <f t="shared" si="35"/>
        <v>983.51115232121049</v>
      </c>
    </row>
    <row r="505" spans="1:20" x14ac:dyDescent="0.2">
      <c r="A505" t="s">
        <v>517</v>
      </c>
      <c r="B505">
        <v>0</v>
      </c>
      <c r="C505">
        <v>502.41328122174298</v>
      </c>
      <c r="D505">
        <v>29.7006812622175</v>
      </c>
      <c r="E505">
        <v>0</v>
      </c>
      <c r="F505">
        <v>432.73338833469597</v>
      </c>
      <c r="G505">
        <v>0</v>
      </c>
      <c r="H505">
        <v>0</v>
      </c>
      <c r="I505">
        <v>25.681131211592302</v>
      </c>
      <c r="J505">
        <f t="shared" si="32"/>
        <v>29.7006812622175</v>
      </c>
      <c r="K505">
        <f t="shared" si="33"/>
        <v>25.681131211592302</v>
      </c>
      <c r="L505">
        <f t="shared" si="34"/>
        <v>0.92042564733239107</v>
      </c>
      <c r="M505">
        <f t="shared" si="35"/>
        <v>990.52848203024871</v>
      </c>
    </row>
    <row r="506" spans="1:20" x14ac:dyDescent="0.2">
      <c r="A506" t="s">
        <v>518</v>
      </c>
      <c r="B506">
        <v>0</v>
      </c>
      <c r="C506">
        <v>495.709671290058</v>
      </c>
      <c r="D506">
        <v>30.227685409783401</v>
      </c>
      <c r="E506">
        <v>0</v>
      </c>
      <c r="F506">
        <v>417.85572279887401</v>
      </c>
      <c r="G506">
        <v>0</v>
      </c>
      <c r="H506">
        <v>0</v>
      </c>
      <c r="I506">
        <v>25.5127259824982</v>
      </c>
      <c r="J506">
        <f t="shared" si="32"/>
        <v>30.227685409783401</v>
      </c>
      <c r="K506">
        <f t="shared" si="33"/>
        <v>25.5127259824982</v>
      </c>
      <c r="L506">
        <f t="shared" si="34"/>
        <v>0.90392307062023669</v>
      </c>
      <c r="M506">
        <f t="shared" si="35"/>
        <v>969.30580548121361</v>
      </c>
    </row>
    <row r="507" spans="1:20" x14ac:dyDescent="0.2">
      <c r="A507" t="s">
        <v>519</v>
      </c>
      <c r="B507">
        <v>0</v>
      </c>
      <c r="C507">
        <v>494.884608574016</v>
      </c>
      <c r="D507">
        <v>28.834882101134301</v>
      </c>
      <c r="E507">
        <v>0</v>
      </c>
      <c r="F507">
        <v>425.602820581012</v>
      </c>
      <c r="G507">
        <v>0</v>
      </c>
      <c r="H507">
        <v>0</v>
      </c>
      <c r="I507">
        <v>23.587685410654601</v>
      </c>
      <c r="J507">
        <f t="shared" si="32"/>
        <v>28.834882101134301</v>
      </c>
      <c r="K507">
        <f t="shared" si="33"/>
        <v>23.587685410654601</v>
      </c>
      <c r="L507">
        <f t="shared" si="34"/>
        <v>0.91827002660596924</v>
      </c>
      <c r="M507">
        <f t="shared" si="35"/>
        <v>972.90999666681682</v>
      </c>
    </row>
    <row r="508" spans="1:20" x14ac:dyDescent="0.2">
      <c r="A508" t="s">
        <v>520</v>
      </c>
      <c r="B508">
        <v>0</v>
      </c>
      <c r="C508">
        <v>462.78685576750098</v>
      </c>
      <c r="D508">
        <v>27.991048672979201</v>
      </c>
      <c r="E508">
        <v>0</v>
      </c>
      <c r="F508">
        <v>399.73565350232002</v>
      </c>
      <c r="G508">
        <v>0</v>
      </c>
      <c r="H508">
        <v>0</v>
      </c>
      <c r="I508">
        <v>22.875594021278101</v>
      </c>
      <c r="J508">
        <f t="shared" si="32"/>
        <v>27.991048672979201</v>
      </c>
      <c r="K508">
        <f t="shared" si="33"/>
        <v>22.875594021278101</v>
      </c>
      <c r="L508">
        <f t="shared" si="34"/>
        <v>0.92424125025319304</v>
      </c>
      <c r="M508">
        <f t="shared" si="35"/>
        <v>913.38915196407822</v>
      </c>
      <c r="N508">
        <f>AVERAGE(C508:C512)</f>
        <v>459.87178550611213</v>
      </c>
      <c r="O508">
        <f>AVERAGE(J508:J512)</f>
        <v>27.560635971887365</v>
      </c>
      <c r="P508">
        <f>AVERAGE(F508:F512)</f>
        <v>397.83588683086163</v>
      </c>
      <c r="Q508">
        <f>AVERAGE(K508:K512)</f>
        <v>23.099319518490979</v>
      </c>
      <c r="R508">
        <f>AVERAGE(L508:L512)</f>
        <v>0.92503388578786705</v>
      </c>
      <c r="S508">
        <f>AVERAGE(M508:M512)</f>
        <v>908.36762782735207</v>
      </c>
      <c r="T508" t="str">
        <f>A508</f>
        <v>hS23</v>
      </c>
    </row>
    <row r="509" spans="1:20" x14ac:dyDescent="0.2">
      <c r="A509" t="s">
        <v>521</v>
      </c>
      <c r="B509">
        <v>0</v>
      </c>
      <c r="C509">
        <v>455.74757540529902</v>
      </c>
      <c r="D509">
        <v>27.286598223470101</v>
      </c>
      <c r="E509">
        <v>0</v>
      </c>
      <c r="F509">
        <v>394.48255246915397</v>
      </c>
      <c r="G509">
        <v>0</v>
      </c>
      <c r="H509">
        <v>0</v>
      </c>
      <c r="I509">
        <v>24.447144703606199</v>
      </c>
      <c r="J509">
        <f t="shared" si="32"/>
        <v>27.286598223470101</v>
      </c>
      <c r="K509">
        <f t="shared" si="33"/>
        <v>24.447144703606199</v>
      </c>
      <c r="L509">
        <f t="shared" si="34"/>
        <v>0.92544463965067125</v>
      </c>
      <c r="M509">
        <f t="shared" si="35"/>
        <v>901.96387080152931</v>
      </c>
    </row>
    <row r="510" spans="1:20" x14ac:dyDescent="0.2">
      <c r="A510" t="s">
        <v>522</v>
      </c>
      <c r="B510">
        <v>0</v>
      </c>
      <c r="C510">
        <v>461.99553597475301</v>
      </c>
      <c r="D510">
        <v>27.9888684688441</v>
      </c>
      <c r="E510">
        <v>8.2764460904234005E-2</v>
      </c>
      <c r="F510">
        <v>394.432238886395</v>
      </c>
      <c r="G510">
        <v>0</v>
      </c>
      <c r="H510">
        <v>0</v>
      </c>
      <c r="I510">
        <v>23.422273527250098</v>
      </c>
      <c r="J510">
        <f t="shared" si="32"/>
        <v>28.071632929748333</v>
      </c>
      <c r="K510">
        <f t="shared" si="33"/>
        <v>23.422273527250098</v>
      </c>
      <c r="L510">
        <f t="shared" si="34"/>
        <v>0.91451938150162593</v>
      </c>
      <c r="M510">
        <f t="shared" si="35"/>
        <v>907.92168131814651</v>
      </c>
    </row>
    <row r="511" spans="1:20" x14ac:dyDescent="0.2">
      <c r="A511" t="s">
        <v>523</v>
      </c>
      <c r="B511">
        <v>0</v>
      </c>
      <c r="C511">
        <v>464.37908015159002</v>
      </c>
      <c r="D511">
        <v>27.2203321951975</v>
      </c>
      <c r="E511">
        <v>0</v>
      </c>
      <c r="F511">
        <v>406.23276703642603</v>
      </c>
      <c r="G511">
        <v>0</v>
      </c>
      <c r="H511">
        <v>0</v>
      </c>
      <c r="I511">
        <v>22.8011241117668</v>
      </c>
      <c r="J511">
        <f t="shared" si="32"/>
        <v>27.2203321951975</v>
      </c>
      <c r="K511">
        <f t="shared" si="33"/>
        <v>22.8011241117668</v>
      </c>
      <c r="L511">
        <f t="shared" si="34"/>
        <v>0.93340358719460159</v>
      </c>
      <c r="M511">
        <f t="shared" si="35"/>
        <v>920.6333034949804</v>
      </c>
    </row>
    <row r="512" spans="1:20" x14ac:dyDescent="0.2">
      <c r="A512" t="s">
        <v>524</v>
      </c>
      <c r="B512">
        <v>0</v>
      </c>
      <c r="C512">
        <v>454.44988023141798</v>
      </c>
      <c r="D512">
        <v>27.233567838041701</v>
      </c>
      <c r="E512">
        <v>0</v>
      </c>
      <c r="F512">
        <v>394.296222260013</v>
      </c>
      <c r="G512">
        <v>0</v>
      </c>
      <c r="H512">
        <v>0</v>
      </c>
      <c r="I512">
        <v>21.950461228553699</v>
      </c>
      <c r="J512">
        <f t="shared" si="32"/>
        <v>27.233567838041701</v>
      </c>
      <c r="K512">
        <f t="shared" si="33"/>
        <v>21.950461228553699</v>
      </c>
      <c r="L512">
        <f t="shared" si="34"/>
        <v>0.927560570339243</v>
      </c>
      <c r="M512">
        <f t="shared" si="35"/>
        <v>897.93013155802635</v>
      </c>
    </row>
    <row r="513" spans="1:20" x14ac:dyDescent="0.2">
      <c r="A513" t="s">
        <v>525</v>
      </c>
      <c r="B513">
        <v>0</v>
      </c>
      <c r="C513">
        <v>673.20235172357104</v>
      </c>
      <c r="D513">
        <v>26.298411365898001</v>
      </c>
      <c r="E513">
        <v>0</v>
      </c>
      <c r="F513">
        <v>686.45719692266505</v>
      </c>
      <c r="G513">
        <v>0</v>
      </c>
      <c r="H513">
        <v>0</v>
      </c>
      <c r="I513">
        <v>34.599870292829003</v>
      </c>
      <c r="J513">
        <f t="shared" si="32"/>
        <v>26.298411365898001</v>
      </c>
      <c r="K513">
        <f t="shared" si="33"/>
        <v>34.599870292829003</v>
      </c>
      <c r="L513">
        <f t="shared" si="34"/>
        <v>1.0587538894713091</v>
      </c>
      <c r="M513">
        <f t="shared" si="35"/>
        <v>1420.5578303049633</v>
      </c>
      <c r="N513">
        <f>AVERAGE(C513:C517)</f>
        <v>675.14845695158863</v>
      </c>
      <c r="O513">
        <f>AVERAGE(J513:J517)</f>
        <v>22.942385769110921</v>
      </c>
      <c r="P513">
        <f>AVERAGE(F513:F517)</f>
        <v>693.72882125210742</v>
      </c>
      <c r="Q513">
        <f>AVERAGE(K513:K517)</f>
        <v>34.079411700831983</v>
      </c>
      <c r="R513">
        <f>AVERAGE(L513:L517)</f>
        <v>1.0614838136365852</v>
      </c>
      <c r="S513">
        <f>AVERAGE(M513:M517)</f>
        <v>1425.8990756736391</v>
      </c>
      <c r="T513" t="str">
        <f>A513</f>
        <v>hS33</v>
      </c>
    </row>
    <row r="514" spans="1:20" x14ac:dyDescent="0.2">
      <c r="A514" t="s">
        <v>526</v>
      </c>
      <c r="B514">
        <v>0</v>
      </c>
      <c r="C514">
        <v>672.067262817509</v>
      </c>
      <c r="D514">
        <v>24.4524167573638</v>
      </c>
      <c r="E514">
        <v>0</v>
      </c>
      <c r="F514">
        <v>686.33542847014598</v>
      </c>
      <c r="G514">
        <v>0</v>
      </c>
      <c r="H514">
        <v>0</v>
      </c>
      <c r="I514">
        <v>31.607377430669398</v>
      </c>
      <c r="J514">
        <f t="shared" si="32"/>
        <v>24.4524167573638</v>
      </c>
      <c r="K514">
        <f t="shared" si="33"/>
        <v>31.607377430669398</v>
      </c>
      <c r="L514">
        <f t="shared" si="34"/>
        <v>1.0576141475001661</v>
      </c>
      <c r="M514">
        <f t="shared" si="35"/>
        <v>1414.4624854756883</v>
      </c>
    </row>
    <row r="515" spans="1:20" x14ac:dyDescent="0.2">
      <c r="A515" t="s">
        <v>527</v>
      </c>
      <c r="B515">
        <v>0</v>
      </c>
      <c r="C515">
        <v>679.26698973795806</v>
      </c>
      <c r="D515">
        <v>22.6047838096768</v>
      </c>
      <c r="E515">
        <v>0</v>
      </c>
      <c r="F515">
        <v>700.56651722484901</v>
      </c>
      <c r="G515">
        <v>0</v>
      </c>
      <c r="H515">
        <v>0</v>
      </c>
      <c r="I515">
        <v>33.999036375181298</v>
      </c>
      <c r="J515">
        <f t="shared" si="32"/>
        <v>22.6047838096768</v>
      </c>
      <c r="K515">
        <f t="shared" si="33"/>
        <v>33.999036375181298</v>
      </c>
      <c r="L515">
        <f t="shared" si="34"/>
        <v>1.0646348371992944</v>
      </c>
      <c r="M515">
        <f t="shared" si="35"/>
        <v>1436.4373271476652</v>
      </c>
    </row>
    <row r="516" spans="1:20" x14ac:dyDescent="0.2">
      <c r="A516" t="s">
        <v>528</v>
      </c>
      <c r="B516">
        <v>0</v>
      </c>
      <c r="C516">
        <v>673.67144522686499</v>
      </c>
      <c r="D516">
        <v>23.090029282087801</v>
      </c>
      <c r="E516">
        <v>0</v>
      </c>
      <c r="F516">
        <v>688.19941464279304</v>
      </c>
      <c r="G516">
        <v>0</v>
      </c>
      <c r="H516">
        <v>0</v>
      </c>
      <c r="I516">
        <v>37.090338953202298</v>
      </c>
      <c r="J516">
        <f t="shared" si="32"/>
        <v>23.090029282087801</v>
      </c>
      <c r="K516">
        <f t="shared" si="33"/>
        <v>37.090338953202298</v>
      </c>
      <c r="L516">
        <f t="shared" si="34"/>
        <v>1.0558402749063347</v>
      </c>
      <c r="M516">
        <f t="shared" si="35"/>
        <v>1422.0512281049482</v>
      </c>
    </row>
    <row r="517" spans="1:20" x14ac:dyDescent="0.2">
      <c r="A517" t="s">
        <v>529</v>
      </c>
      <c r="B517">
        <v>0</v>
      </c>
      <c r="C517">
        <v>677.53423525204005</v>
      </c>
      <c r="D517">
        <v>18.2662876305282</v>
      </c>
      <c r="E517">
        <v>0</v>
      </c>
      <c r="F517">
        <v>707.08554900008403</v>
      </c>
      <c r="G517">
        <v>0</v>
      </c>
      <c r="H517">
        <v>0</v>
      </c>
      <c r="I517">
        <v>33.1004354522779</v>
      </c>
      <c r="J517">
        <f t="shared" si="32"/>
        <v>18.2662876305282</v>
      </c>
      <c r="K517">
        <f t="shared" si="33"/>
        <v>33.1004354522779</v>
      </c>
      <c r="L517">
        <f t="shared" si="34"/>
        <v>1.0705759191058208</v>
      </c>
      <c r="M517">
        <f t="shared" si="35"/>
        <v>1435.9865073349301</v>
      </c>
    </row>
    <row r="518" spans="1:20" x14ac:dyDescent="0.2">
      <c r="A518" t="s">
        <v>530</v>
      </c>
      <c r="B518">
        <v>0</v>
      </c>
      <c r="C518">
        <v>928.14113471406404</v>
      </c>
      <c r="D518">
        <v>36.485017353843098</v>
      </c>
      <c r="E518">
        <v>0</v>
      </c>
      <c r="F518">
        <v>811.93633969957398</v>
      </c>
      <c r="G518">
        <v>0</v>
      </c>
      <c r="H518">
        <v>0</v>
      </c>
      <c r="I518">
        <v>9.8194183438301099</v>
      </c>
      <c r="J518">
        <f t="shared" si="32"/>
        <v>36.485017353843098</v>
      </c>
      <c r="K518">
        <f t="shared" si="33"/>
        <v>9.8194183438301099</v>
      </c>
      <c r="L518">
        <f t="shared" si="34"/>
        <v>0.91410813002571367</v>
      </c>
      <c r="M518">
        <f t="shared" si="35"/>
        <v>1786.3819101113113</v>
      </c>
      <c r="N518">
        <f>AVERAGE(C518:C521)</f>
        <v>926.65719534010805</v>
      </c>
      <c r="O518">
        <f>AVERAGE(J518:J521)</f>
        <v>36.625377327012949</v>
      </c>
      <c r="P518">
        <f>AVERAGE(F518:F521)</f>
        <v>808.22773482907144</v>
      </c>
      <c r="Q518">
        <f>AVERAGE(K518:K521)</f>
        <v>9.4918742247421601</v>
      </c>
      <c r="R518">
        <f>AVERAGE(L518:L521)</f>
        <v>0.91171257220543889</v>
      </c>
      <c r="S518">
        <f>AVERAGE(M518:M521)</f>
        <v>1781.0021817209347</v>
      </c>
      <c r="T518" t="str">
        <f>A518</f>
        <v>dS24</v>
      </c>
    </row>
    <row r="519" spans="1:20" x14ac:dyDescent="0.2">
      <c r="A519" t="s">
        <v>531</v>
      </c>
      <c r="B519">
        <v>0</v>
      </c>
      <c r="C519">
        <v>931.93549828092796</v>
      </c>
      <c r="D519">
        <v>40.440903926732702</v>
      </c>
      <c r="E519">
        <v>0</v>
      </c>
      <c r="F519">
        <v>804.11894499535003</v>
      </c>
      <c r="G519">
        <v>0</v>
      </c>
      <c r="H519">
        <v>0</v>
      </c>
      <c r="I519">
        <v>9.5101519662030096</v>
      </c>
      <c r="J519">
        <f t="shared" si="32"/>
        <v>40.440903926732702</v>
      </c>
      <c r="K519">
        <f t="shared" si="33"/>
        <v>9.5101519662030096</v>
      </c>
      <c r="L519">
        <f t="shared" si="34"/>
        <v>0.90624281452952427</v>
      </c>
      <c r="M519">
        <f t="shared" si="35"/>
        <v>1786.0054991692136</v>
      </c>
    </row>
    <row r="520" spans="1:20" x14ac:dyDescent="0.2">
      <c r="A520" t="s">
        <v>532</v>
      </c>
      <c r="B520">
        <v>0</v>
      </c>
      <c r="C520">
        <v>916.03634701983799</v>
      </c>
      <c r="D520">
        <v>33.526946822575198</v>
      </c>
      <c r="E520">
        <v>0</v>
      </c>
      <c r="F520">
        <v>798.73472004797497</v>
      </c>
      <c r="G520">
        <v>0</v>
      </c>
      <c r="H520">
        <v>0</v>
      </c>
      <c r="I520">
        <v>10.273670660318601</v>
      </c>
      <c r="J520">
        <f t="shared" si="32"/>
        <v>33.526946822575198</v>
      </c>
      <c r="K520">
        <f t="shared" si="33"/>
        <v>10.273670660318601</v>
      </c>
      <c r="L520">
        <f t="shared" si="34"/>
        <v>0.90854655448789345</v>
      </c>
      <c r="M520">
        <f t="shared" si="35"/>
        <v>1758.5716845507068</v>
      </c>
    </row>
    <row r="521" spans="1:20" x14ac:dyDescent="0.2">
      <c r="A521" t="s">
        <v>533</v>
      </c>
      <c r="B521">
        <v>0</v>
      </c>
      <c r="C521">
        <v>930.51580134560197</v>
      </c>
      <c r="D521">
        <v>36.048641204900797</v>
      </c>
      <c r="E521">
        <v>0</v>
      </c>
      <c r="F521">
        <v>818.12093457338699</v>
      </c>
      <c r="G521">
        <v>0</v>
      </c>
      <c r="H521">
        <v>0</v>
      </c>
      <c r="I521">
        <v>8.3642559286169202</v>
      </c>
      <c r="J521">
        <f t="shared" si="32"/>
        <v>36.048641204900797</v>
      </c>
      <c r="K521">
        <f t="shared" si="33"/>
        <v>8.3642559286169202</v>
      </c>
      <c r="L521">
        <f t="shared" si="34"/>
        <v>0.9179527897786246</v>
      </c>
      <c r="M521">
        <f t="shared" si="35"/>
        <v>1793.0496330525068</v>
      </c>
    </row>
    <row r="522" spans="1:20" x14ac:dyDescent="0.2">
      <c r="A522" t="s">
        <v>534</v>
      </c>
      <c r="B522">
        <v>0</v>
      </c>
      <c r="C522">
        <v>711.49884086671</v>
      </c>
      <c r="D522">
        <v>29.583745027178502</v>
      </c>
      <c r="E522">
        <v>0</v>
      </c>
      <c r="F522">
        <v>618.98425155222401</v>
      </c>
      <c r="G522">
        <v>0</v>
      </c>
      <c r="H522">
        <v>0</v>
      </c>
      <c r="I522">
        <v>3.9134258728045199</v>
      </c>
      <c r="J522">
        <f t="shared" si="32"/>
        <v>29.583745027178502</v>
      </c>
      <c r="K522">
        <f t="shared" si="33"/>
        <v>3.9134258728045199</v>
      </c>
      <c r="L522">
        <f t="shared" si="34"/>
        <v>0.91155172619726477</v>
      </c>
      <c r="M522">
        <f t="shared" si="35"/>
        <v>1363.980263318917</v>
      </c>
    </row>
    <row r="523" spans="1:20" x14ac:dyDescent="0.2">
      <c r="A523" t="s">
        <v>535</v>
      </c>
      <c r="B523">
        <v>0</v>
      </c>
      <c r="C523">
        <v>795.22521424054196</v>
      </c>
      <c r="D523">
        <v>23.715095730749798</v>
      </c>
      <c r="E523">
        <v>0</v>
      </c>
      <c r="F523">
        <v>800.13544864190203</v>
      </c>
      <c r="G523">
        <v>0</v>
      </c>
      <c r="H523">
        <v>0</v>
      </c>
      <c r="I523">
        <v>1.7367167900054199</v>
      </c>
      <c r="J523">
        <f t="shared" si="32"/>
        <v>23.715095730749798</v>
      </c>
      <c r="K523">
        <f t="shared" si="33"/>
        <v>1.7367167900054199</v>
      </c>
      <c r="L523">
        <f t="shared" si="34"/>
        <v>1.0359965071774637</v>
      </c>
      <c r="M523">
        <f t="shared" si="35"/>
        <v>1620.8124754031992</v>
      </c>
      <c r="N523">
        <f>AVERAGE(C523:C527)</f>
        <v>785.74830647351394</v>
      </c>
      <c r="O523">
        <f>AVERAGE(J523:J527)</f>
        <v>25.283842549887684</v>
      </c>
      <c r="P523">
        <f>AVERAGE(F523:F527)</f>
        <v>788.40490859884437</v>
      </c>
      <c r="Q523">
        <f>AVERAGE(K523:K527)</f>
        <v>3.5019446900210758</v>
      </c>
      <c r="R523">
        <f>AVERAGE(L523:L527)</f>
        <v>1.0355680476682223</v>
      </c>
      <c r="S523">
        <f>AVERAGE(M523:M527)</f>
        <v>1602.9390023122669</v>
      </c>
      <c r="T523" t="str">
        <f>A523</f>
        <v>dS26</v>
      </c>
    </row>
    <row r="524" spans="1:20" x14ac:dyDescent="0.2">
      <c r="A524" t="s">
        <v>536</v>
      </c>
      <c r="B524">
        <v>0</v>
      </c>
      <c r="C524">
        <v>792.09872868589298</v>
      </c>
      <c r="D524">
        <v>31.162901898516601</v>
      </c>
      <c r="E524">
        <v>0</v>
      </c>
      <c r="F524">
        <v>786.501308524656</v>
      </c>
      <c r="G524">
        <v>0</v>
      </c>
      <c r="H524">
        <v>0</v>
      </c>
      <c r="I524">
        <v>7.5257368060586698</v>
      </c>
      <c r="J524">
        <f t="shared" si="32"/>
        <v>31.162901898516601</v>
      </c>
      <c r="K524">
        <f t="shared" si="33"/>
        <v>7.5257368060586698</v>
      </c>
      <c r="L524">
        <f t="shared" si="34"/>
        <v>1.0322756252616303</v>
      </c>
      <c r="M524">
        <f t="shared" si="35"/>
        <v>1617.288675915124</v>
      </c>
    </row>
    <row r="525" spans="1:20" x14ac:dyDescent="0.2">
      <c r="A525" t="s">
        <v>537</v>
      </c>
      <c r="B525">
        <v>0</v>
      </c>
      <c r="C525">
        <v>782.43300282245104</v>
      </c>
      <c r="D525">
        <v>19.426931211372001</v>
      </c>
      <c r="E525">
        <v>0</v>
      </c>
      <c r="F525">
        <v>795.22067690053996</v>
      </c>
      <c r="G525">
        <v>0</v>
      </c>
      <c r="H525">
        <v>0</v>
      </c>
      <c r="I525">
        <v>1.19232658439436</v>
      </c>
      <c r="J525">
        <f t="shared" si="32"/>
        <v>19.426931211372001</v>
      </c>
      <c r="K525">
        <f t="shared" si="33"/>
        <v>1.19232658439436</v>
      </c>
      <c r="L525">
        <f t="shared" si="34"/>
        <v>1.0411723498027996</v>
      </c>
      <c r="M525">
        <f t="shared" si="35"/>
        <v>1598.2729375187573</v>
      </c>
    </row>
    <row r="526" spans="1:20" x14ac:dyDescent="0.2">
      <c r="A526" t="s">
        <v>538</v>
      </c>
      <c r="B526">
        <v>0</v>
      </c>
      <c r="C526">
        <v>767.19140398383001</v>
      </c>
      <c r="D526">
        <v>25.688935012495499</v>
      </c>
      <c r="E526">
        <v>0</v>
      </c>
      <c r="F526">
        <v>768.27386614478303</v>
      </c>
      <c r="G526">
        <v>0</v>
      </c>
      <c r="H526">
        <v>0</v>
      </c>
      <c r="I526">
        <v>2.7240698229716398</v>
      </c>
      <c r="J526">
        <f t="shared" si="32"/>
        <v>25.688935012495499</v>
      </c>
      <c r="K526">
        <f t="shared" si="33"/>
        <v>2.7240698229716398</v>
      </c>
      <c r="L526">
        <f t="shared" si="34"/>
        <v>1.0348953299456061</v>
      </c>
      <c r="M526">
        <f t="shared" si="35"/>
        <v>1563.87827496408</v>
      </c>
    </row>
    <row r="527" spans="1:20" x14ac:dyDescent="0.2">
      <c r="A527" t="s">
        <v>539</v>
      </c>
      <c r="B527">
        <v>0</v>
      </c>
      <c r="C527">
        <v>791.793182634853</v>
      </c>
      <c r="D527">
        <v>26.425348896304499</v>
      </c>
      <c r="E527">
        <v>0</v>
      </c>
      <c r="F527">
        <v>791.89324278234096</v>
      </c>
      <c r="G527">
        <v>0</v>
      </c>
      <c r="H527">
        <v>0</v>
      </c>
      <c r="I527">
        <v>4.3308734466752901</v>
      </c>
      <c r="J527">
        <f t="shared" si="32"/>
        <v>26.425348896304499</v>
      </c>
      <c r="K527">
        <f t="shared" si="33"/>
        <v>4.3308734466752901</v>
      </c>
      <c r="L527">
        <f t="shared" si="34"/>
        <v>1.0335004261536123</v>
      </c>
      <c r="M527">
        <f t="shared" si="35"/>
        <v>1614.4426477601737</v>
      </c>
    </row>
    <row r="528" spans="1:20" x14ac:dyDescent="0.2">
      <c r="A528" t="s">
        <v>540</v>
      </c>
      <c r="B528">
        <v>0</v>
      </c>
      <c r="C528">
        <v>796.65443731353901</v>
      </c>
      <c r="D528">
        <v>28.0001029710618</v>
      </c>
      <c r="E528">
        <v>0</v>
      </c>
      <c r="F528">
        <v>817.59942444545698</v>
      </c>
      <c r="G528">
        <v>0</v>
      </c>
      <c r="H528">
        <v>0</v>
      </c>
      <c r="I528">
        <v>2.96574750809387</v>
      </c>
      <c r="J528">
        <f t="shared" si="32"/>
        <v>28.0001029710618</v>
      </c>
      <c r="K528">
        <f t="shared" si="33"/>
        <v>2.96574750809387</v>
      </c>
      <c r="L528">
        <f t="shared" si="34"/>
        <v>1.0614382947116083</v>
      </c>
      <c r="M528">
        <f t="shared" si="35"/>
        <v>1645.2197122381517</v>
      </c>
      <c r="N528">
        <f>AVERAGE(C528:C532)</f>
        <v>811.66582688972755</v>
      </c>
      <c r="O528">
        <f>AVERAGE(J528:J532)</f>
        <v>34.742330334621165</v>
      </c>
      <c r="P528">
        <f>AVERAGE(F528:F532)</f>
        <v>812.86949589832773</v>
      </c>
      <c r="Q528">
        <f>AVERAGE(K528:K532)</f>
        <v>5.3133969757726334</v>
      </c>
      <c r="R528">
        <f>AVERAGE(L528:L532)</f>
        <v>1.0444785118768727</v>
      </c>
      <c r="S528">
        <f>AVERAGE(M528:M532)</f>
        <v>1664.5910500984494</v>
      </c>
      <c r="T528" t="str">
        <f>A528</f>
        <v>dS11</v>
      </c>
    </row>
    <row r="529" spans="1:20" x14ac:dyDescent="0.2">
      <c r="A529" t="s">
        <v>541</v>
      </c>
      <c r="B529">
        <v>0</v>
      </c>
      <c r="C529">
        <v>812.960331983934</v>
      </c>
      <c r="D529">
        <v>31.662020450562</v>
      </c>
      <c r="E529">
        <v>0</v>
      </c>
      <c r="F529">
        <v>820.31159204728795</v>
      </c>
      <c r="G529">
        <v>0</v>
      </c>
      <c r="H529">
        <v>0</v>
      </c>
      <c r="I529">
        <v>2.2357106694368198</v>
      </c>
      <c r="J529">
        <f t="shared" si="32"/>
        <v>31.662020450562</v>
      </c>
      <c r="K529">
        <f t="shared" si="33"/>
        <v>2.2357106694368198</v>
      </c>
      <c r="L529">
        <f t="shared" si="34"/>
        <v>1.0479891563942716</v>
      </c>
      <c r="M529">
        <f t="shared" si="35"/>
        <v>1667.1696551512207</v>
      </c>
    </row>
    <row r="530" spans="1:20" x14ac:dyDescent="0.2">
      <c r="A530" t="s">
        <v>542</v>
      </c>
      <c r="B530">
        <v>0</v>
      </c>
      <c r="C530">
        <v>803.37330746982798</v>
      </c>
      <c r="D530">
        <v>29.704763789818401</v>
      </c>
      <c r="E530">
        <v>0</v>
      </c>
      <c r="F530">
        <v>816.42954864948001</v>
      </c>
      <c r="G530">
        <v>0</v>
      </c>
      <c r="H530">
        <v>0</v>
      </c>
      <c r="I530">
        <v>1.5697825477898599</v>
      </c>
      <c r="J530">
        <f t="shared" si="32"/>
        <v>29.704763789818401</v>
      </c>
      <c r="K530">
        <f t="shared" si="33"/>
        <v>1.5697825477898599</v>
      </c>
      <c r="L530">
        <f t="shared" si="34"/>
        <v>1.0532268181826248</v>
      </c>
      <c r="M530">
        <f t="shared" si="35"/>
        <v>1651.0774024569162</v>
      </c>
    </row>
    <row r="531" spans="1:20" x14ac:dyDescent="0.2">
      <c r="A531" t="s">
        <v>543</v>
      </c>
      <c r="B531">
        <v>0</v>
      </c>
      <c r="C531">
        <v>827.90717782382001</v>
      </c>
      <c r="D531">
        <v>45.6258743500305</v>
      </c>
      <c r="E531">
        <v>0</v>
      </c>
      <c r="F531">
        <v>796.39310122122697</v>
      </c>
      <c r="G531">
        <v>0</v>
      </c>
      <c r="H531">
        <v>0</v>
      </c>
      <c r="I531">
        <v>13.8137114213496</v>
      </c>
      <c r="J531">
        <f t="shared" si="32"/>
        <v>45.6258743500305</v>
      </c>
      <c r="K531">
        <f t="shared" si="33"/>
        <v>13.8137114213496</v>
      </c>
      <c r="L531">
        <f t="shared" si="34"/>
        <v>1.0170451448247262</v>
      </c>
      <c r="M531">
        <f t="shared" si="35"/>
        <v>1683.7398648164271</v>
      </c>
    </row>
    <row r="532" spans="1:20" x14ac:dyDescent="0.2">
      <c r="A532" t="s">
        <v>544</v>
      </c>
      <c r="B532">
        <v>0</v>
      </c>
      <c r="C532">
        <v>817.43387985751701</v>
      </c>
      <c r="D532">
        <v>38.718890111633101</v>
      </c>
      <c r="E532">
        <v>0</v>
      </c>
      <c r="F532">
        <v>813.61381312818696</v>
      </c>
      <c r="G532">
        <v>0</v>
      </c>
      <c r="H532">
        <v>0</v>
      </c>
      <c r="I532">
        <v>5.9820327321930202</v>
      </c>
      <c r="J532">
        <f t="shared" si="32"/>
        <v>38.718890111633101</v>
      </c>
      <c r="K532">
        <f t="shared" si="33"/>
        <v>5.9820327321930202</v>
      </c>
      <c r="L532">
        <f t="shared" si="34"/>
        <v>1.0426931452711332</v>
      </c>
      <c r="M532">
        <f t="shared" si="35"/>
        <v>1675.7486158295299</v>
      </c>
    </row>
    <row r="533" spans="1:20" x14ac:dyDescent="0.2">
      <c r="A533" t="s">
        <v>545</v>
      </c>
      <c r="B533">
        <v>0</v>
      </c>
      <c r="C533">
        <v>823.234343831145</v>
      </c>
      <c r="D533">
        <v>0</v>
      </c>
      <c r="E533">
        <v>36.4487627946231</v>
      </c>
      <c r="F533">
        <v>783.65845799863496</v>
      </c>
      <c r="G533">
        <v>0</v>
      </c>
      <c r="H533">
        <v>0</v>
      </c>
      <c r="I533">
        <v>28.295691622679499</v>
      </c>
      <c r="J533">
        <f t="shared" si="32"/>
        <v>36.4487627946231</v>
      </c>
      <c r="K533">
        <f t="shared" si="33"/>
        <v>28.295691622679499</v>
      </c>
      <c r="L533">
        <f t="shared" si="34"/>
        <v>0.99620141814864771</v>
      </c>
      <c r="M533">
        <f t="shared" si="35"/>
        <v>1671.6372562470824</v>
      </c>
      <c r="N533">
        <f>AVERAGE(C533:C537)</f>
        <v>837.44725011605601</v>
      </c>
      <c r="O533">
        <f>AVERAGE(J533:J537)</f>
        <v>36.5498125375981</v>
      </c>
      <c r="P533">
        <f>AVERAGE(F533:F537)</f>
        <v>810.90211740717609</v>
      </c>
      <c r="Q533">
        <f>AVERAGE(K533:K537)</f>
        <v>17.683181306558982</v>
      </c>
      <c r="R533">
        <f>AVERAGE(L533:L537)</f>
        <v>1.0118769779222432</v>
      </c>
      <c r="S533">
        <f>AVERAGE(M533:M537)</f>
        <v>1702.5823613673888</v>
      </c>
      <c r="T533" t="str">
        <f>A533</f>
        <v>dS23</v>
      </c>
    </row>
    <row r="534" spans="1:20" x14ac:dyDescent="0.2">
      <c r="A534" t="s">
        <v>546</v>
      </c>
      <c r="B534">
        <v>0</v>
      </c>
      <c r="C534">
        <v>841.080621036156</v>
      </c>
      <c r="D534">
        <v>0</v>
      </c>
      <c r="E534">
        <v>38.291183768409603</v>
      </c>
      <c r="F534">
        <v>825.17314018768502</v>
      </c>
      <c r="G534">
        <v>0</v>
      </c>
      <c r="H534">
        <v>0</v>
      </c>
      <c r="I534">
        <v>19.408349252650702</v>
      </c>
      <c r="J534">
        <f t="shared" si="32"/>
        <v>38.291183768409603</v>
      </c>
      <c r="K534">
        <f t="shared" si="33"/>
        <v>19.408349252650702</v>
      </c>
      <c r="L534">
        <f t="shared" si="34"/>
        <v>1.02661302895359</v>
      </c>
      <c r="M534">
        <f t="shared" si="35"/>
        <v>1723.9532942449014</v>
      </c>
    </row>
    <row r="535" spans="1:20" x14ac:dyDescent="0.2">
      <c r="A535" t="s">
        <v>547</v>
      </c>
      <c r="B535">
        <v>0</v>
      </c>
      <c r="C535">
        <v>835.47173957735004</v>
      </c>
      <c r="D535">
        <v>0</v>
      </c>
      <c r="E535">
        <v>35.254566073580101</v>
      </c>
      <c r="F535">
        <v>799.88818059740902</v>
      </c>
      <c r="G535">
        <v>0</v>
      </c>
      <c r="H535">
        <v>0</v>
      </c>
      <c r="I535">
        <v>15.6191969749941</v>
      </c>
      <c r="J535">
        <f t="shared" si="32"/>
        <v>35.254566073580101</v>
      </c>
      <c r="K535">
        <f t="shared" si="33"/>
        <v>15.6191969749941</v>
      </c>
      <c r="L535">
        <f t="shared" si="34"/>
        <v>0.99960621898889446</v>
      </c>
      <c r="M535">
        <f t="shared" si="35"/>
        <v>1686.2336832233334</v>
      </c>
    </row>
    <row r="536" spans="1:20" x14ac:dyDescent="0.2">
      <c r="A536" t="s">
        <v>548</v>
      </c>
      <c r="B536">
        <v>0</v>
      </c>
      <c r="C536">
        <v>848.39600248291197</v>
      </c>
      <c r="D536">
        <v>0</v>
      </c>
      <c r="E536">
        <v>33.0500466477055</v>
      </c>
      <c r="F536">
        <v>822.68795634125797</v>
      </c>
      <c r="G536">
        <v>0</v>
      </c>
      <c r="H536">
        <v>0</v>
      </c>
      <c r="I536">
        <v>12.434128541695699</v>
      </c>
      <c r="J536">
        <f t="shared" si="32"/>
        <v>33.0500466477055</v>
      </c>
      <c r="K536">
        <f t="shared" si="33"/>
        <v>12.434128541695699</v>
      </c>
      <c r="L536">
        <f t="shared" si="34"/>
        <v>1.0086539781948105</v>
      </c>
      <c r="M536">
        <f t="shared" si="35"/>
        <v>1716.5681340135709</v>
      </c>
    </row>
    <row r="537" spans="1:20" x14ac:dyDescent="0.2">
      <c r="A537" t="s">
        <v>549</v>
      </c>
      <c r="B537">
        <v>0</v>
      </c>
      <c r="C537">
        <v>839.05354365271705</v>
      </c>
      <c r="D537">
        <v>0</v>
      </c>
      <c r="E537">
        <v>39.704503403672199</v>
      </c>
      <c r="F537">
        <v>823.10285191089304</v>
      </c>
      <c r="G537">
        <v>0</v>
      </c>
      <c r="H537">
        <v>0</v>
      </c>
      <c r="I537">
        <v>12.6585401407749</v>
      </c>
      <c r="J537">
        <f t="shared" si="32"/>
        <v>39.704503403672199</v>
      </c>
      <c r="K537">
        <f t="shared" si="33"/>
        <v>12.6585401407749</v>
      </c>
      <c r="L537">
        <f t="shared" si="34"/>
        <v>1.028310245325273</v>
      </c>
      <c r="M537">
        <f t="shared" si="35"/>
        <v>1714.5194391080572</v>
      </c>
    </row>
    <row r="538" spans="1:20" x14ac:dyDescent="0.2">
      <c r="A538" t="s">
        <v>550</v>
      </c>
      <c r="B538">
        <v>0</v>
      </c>
      <c r="C538">
        <v>603.72508142732795</v>
      </c>
      <c r="D538">
        <v>39.591535966893602</v>
      </c>
      <c r="E538">
        <v>0</v>
      </c>
      <c r="F538">
        <v>522.31751218038005</v>
      </c>
      <c r="G538">
        <v>0</v>
      </c>
      <c r="H538">
        <v>0</v>
      </c>
      <c r="I538">
        <v>20.323739750902501</v>
      </c>
      <c r="J538">
        <f t="shared" si="32"/>
        <v>39.591535966893602</v>
      </c>
      <c r="K538">
        <f t="shared" si="33"/>
        <v>20.323739750902501</v>
      </c>
      <c r="L538">
        <f t="shared" si="34"/>
        <v>0.93073663068429635</v>
      </c>
      <c r="M538">
        <f t="shared" si="35"/>
        <v>1185.9578693255039</v>
      </c>
      <c r="N538">
        <f>AVERAGE(C538:C542)</f>
        <v>600.07150018822256</v>
      </c>
      <c r="O538">
        <f>AVERAGE(J538:J542)</f>
        <v>39.616307615113058</v>
      </c>
      <c r="P538">
        <f>AVERAGE(F538:F542)</f>
        <v>517.63040555200496</v>
      </c>
      <c r="Q538">
        <f>AVERAGE(K538:K542)</f>
        <v>20.927546537312558</v>
      </c>
      <c r="R538">
        <f>AVERAGE(L538:L542)</f>
        <v>0.92861301201975643</v>
      </c>
      <c r="S538">
        <f>AVERAGE(M538:M542)</f>
        <v>1178.245759892653</v>
      </c>
      <c r="T538" t="str">
        <f>A538</f>
        <v>hS20</v>
      </c>
    </row>
    <row r="539" spans="1:20" x14ac:dyDescent="0.2">
      <c r="A539" t="s">
        <v>551</v>
      </c>
      <c r="B539">
        <v>0</v>
      </c>
      <c r="C539">
        <v>602.75633851769203</v>
      </c>
      <c r="D539">
        <v>39.075028978488497</v>
      </c>
      <c r="E539">
        <v>0</v>
      </c>
      <c r="F539">
        <v>522.712551417707</v>
      </c>
      <c r="G539">
        <v>0</v>
      </c>
      <c r="H539">
        <v>0</v>
      </c>
      <c r="I539">
        <v>19.8099119830432</v>
      </c>
      <c r="J539">
        <f t="shared" si="32"/>
        <v>39.075028978488497</v>
      </c>
      <c r="K539">
        <f t="shared" si="33"/>
        <v>19.8099119830432</v>
      </c>
      <c r="L539">
        <f t="shared" si="34"/>
        <v>0.93203097918099453</v>
      </c>
      <c r="M539">
        <f t="shared" si="35"/>
        <v>1184.3538308969305</v>
      </c>
    </row>
    <row r="540" spans="1:20" x14ac:dyDescent="0.2">
      <c r="A540" t="s">
        <v>552</v>
      </c>
      <c r="B540">
        <v>0</v>
      </c>
      <c r="C540">
        <v>597.61572717192496</v>
      </c>
      <c r="D540">
        <v>39.796889831404201</v>
      </c>
      <c r="E540">
        <v>0</v>
      </c>
      <c r="F540">
        <v>511.07700147184198</v>
      </c>
      <c r="G540">
        <v>0</v>
      </c>
      <c r="H540">
        <v>0</v>
      </c>
      <c r="I540">
        <v>22.187931128155601</v>
      </c>
      <c r="J540">
        <f t="shared" si="32"/>
        <v>39.796889831404201</v>
      </c>
      <c r="K540">
        <f t="shared" si="33"/>
        <v>22.187931128155601</v>
      </c>
      <c r="L540">
        <f t="shared" si="34"/>
        <v>0.92178613489662753</v>
      </c>
      <c r="M540">
        <f t="shared" si="35"/>
        <v>1170.6775496033267</v>
      </c>
    </row>
    <row r="541" spans="1:20" x14ac:dyDescent="0.2">
      <c r="A541" t="s">
        <v>553</v>
      </c>
      <c r="B541">
        <v>0</v>
      </c>
      <c r="C541">
        <v>594.13967897407804</v>
      </c>
      <c r="D541">
        <v>39.5555772724382</v>
      </c>
      <c r="E541">
        <v>0</v>
      </c>
      <c r="F541">
        <v>510.21868719731299</v>
      </c>
      <c r="G541">
        <v>0</v>
      </c>
      <c r="H541">
        <v>0</v>
      </c>
      <c r="I541">
        <v>21.4734270417453</v>
      </c>
      <c r="J541">
        <f t="shared" si="32"/>
        <v>39.5555772724382</v>
      </c>
      <c r="K541">
        <f t="shared" si="33"/>
        <v>21.4734270417453</v>
      </c>
      <c r="L541">
        <f t="shared" si="34"/>
        <v>0.92532830902501884</v>
      </c>
      <c r="M541">
        <f t="shared" si="35"/>
        <v>1165.3873704855746</v>
      </c>
    </row>
    <row r="542" spans="1:20" x14ac:dyDescent="0.2">
      <c r="A542" t="s">
        <v>554</v>
      </c>
      <c r="B542">
        <v>0</v>
      </c>
      <c r="C542">
        <v>602.12067485009004</v>
      </c>
      <c r="D542">
        <v>40.062506026340799</v>
      </c>
      <c r="E542">
        <v>0</v>
      </c>
      <c r="F542">
        <v>521.826275492783</v>
      </c>
      <c r="G542">
        <v>0</v>
      </c>
      <c r="H542">
        <v>0</v>
      </c>
      <c r="I542">
        <v>20.842722782716201</v>
      </c>
      <c r="J542">
        <f t="shared" si="32"/>
        <v>40.062506026340799</v>
      </c>
      <c r="K542">
        <f t="shared" si="33"/>
        <v>20.842722782716201</v>
      </c>
      <c r="L542">
        <f t="shared" si="34"/>
        <v>0.9331830063118447</v>
      </c>
      <c r="M542">
        <f t="shared" si="35"/>
        <v>1184.8521791519299</v>
      </c>
    </row>
    <row r="543" spans="1:20" x14ac:dyDescent="0.2">
      <c r="A543" t="s">
        <v>555</v>
      </c>
      <c r="B543">
        <v>0</v>
      </c>
      <c r="C543">
        <v>564.11473520473305</v>
      </c>
      <c r="D543">
        <v>34.520121111674001</v>
      </c>
      <c r="E543">
        <v>0</v>
      </c>
      <c r="F543">
        <v>474.99142057660498</v>
      </c>
      <c r="G543">
        <v>0</v>
      </c>
      <c r="H543">
        <v>0</v>
      </c>
      <c r="I543">
        <v>24.452132615075701</v>
      </c>
      <c r="J543">
        <f t="shared" si="32"/>
        <v>34.520121111674001</v>
      </c>
      <c r="K543">
        <f t="shared" si="33"/>
        <v>24.452132615075701</v>
      </c>
      <c r="L543">
        <f t="shared" si="34"/>
        <v>0.90320551811744987</v>
      </c>
      <c r="M543">
        <f t="shared" si="35"/>
        <v>1098.0784095080878</v>
      </c>
      <c r="N543">
        <f>AVERAGE(C543:C547)</f>
        <v>555.280725741575</v>
      </c>
      <c r="O543">
        <f>AVERAGE(J543:J547)</f>
        <v>33.483182583173743</v>
      </c>
      <c r="P543">
        <f>AVERAGE(F543:F547)</f>
        <v>470.05452416323914</v>
      </c>
      <c r="Q543">
        <f>AVERAGE(K543:K547)</f>
        <v>24.826637677093462</v>
      </c>
      <c r="R543">
        <f>AVERAGE(L543:L547)</f>
        <v>0.9068878904805141</v>
      </c>
      <c r="S543">
        <f>AVERAGE(M543:M547)</f>
        <v>1083.6450701650815</v>
      </c>
      <c r="T543" t="str">
        <f>A543</f>
        <v>hS13</v>
      </c>
    </row>
    <row r="544" spans="1:20" x14ac:dyDescent="0.2">
      <c r="A544" t="s">
        <v>556</v>
      </c>
      <c r="B544">
        <v>0</v>
      </c>
      <c r="C544">
        <v>554.08016942899599</v>
      </c>
      <c r="D544">
        <v>33.726495792130201</v>
      </c>
      <c r="E544">
        <v>0</v>
      </c>
      <c r="F544">
        <v>465.50365861653302</v>
      </c>
      <c r="G544">
        <v>0</v>
      </c>
      <c r="H544">
        <v>0</v>
      </c>
      <c r="I544">
        <v>23.892770866764302</v>
      </c>
      <c r="J544">
        <f t="shared" si="32"/>
        <v>33.726495792130201</v>
      </c>
      <c r="K544">
        <f t="shared" si="33"/>
        <v>23.892770866764302</v>
      </c>
      <c r="L544">
        <f t="shared" si="34"/>
        <v>0.90100707795253143</v>
      </c>
      <c r="M544">
        <f t="shared" si="35"/>
        <v>1077.2030947044236</v>
      </c>
    </row>
    <row r="545" spans="1:20" x14ac:dyDescent="0.2">
      <c r="A545" t="s">
        <v>557</v>
      </c>
      <c r="B545">
        <v>0</v>
      </c>
      <c r="C545">
        <v>546.88066778547602</v>
      </c>
      <c r="D545">
        <v>32.193586337984598</v>
      </c>
      <c r="E545">
        <v>0</v>
      </c>
      <c r="F545">
        <v>474.55211517424402</v>
      </c>
      <c r="G545">
        <v>0</v>
      </c>
      <c r="H545">
        <v>0</v>
      </c>
      <c r="I545">
        <v>23.535987724325199</v>
      </c>
      <c r="J545">
        <f t="shared" si="32"/>
        <v>32.193586337984598</v>
      </c>
      <c r="K545">
        <f t="shared" si="33"/>
        <v>23.535987724325199</v>
      </c>
      <c r="L545">
        <f t="shared" si="34"/>
        <v>0.9266111079849122</v>
      </c>
      <c r="M545">
        <f t="shared" si="35"/>
        <v>1077.1623570220297</v>
      </c>
    </row>
    <row r="546" spans="1:20" x14ac:dyDescent="0.2">
      <c r="A546" t="s">
        <v>558</v>
      </c>
      <c r="B546">
        <v>0</v>
      </c>
      <c r="C546">
        <v>555.47122072001798</v>
      </c>
      <c r="D546">
        <v>32.889376971674103</v>
      </c>
      <c r="E546">
        <v>0</v>
      </c>
      <c r="F546">
        <v>472.72890591741299</v>
      </c>
      <c r="G546">
        <v>0</v>
      </c>
      <c r="H546">
        <v>0</v>
      </c>
      <c r="I546">
        <v>27.086458266670999</v>
      </c>
      <c r="J546">
        <f t="shared" si="32"/>
        <v>32.889376971674103</v>
      </c>
      <c r="K546">
        <f t="shared" si="33"/>
        <v>27.086458266670999</v>
      </c>
      <c r="L546">
        <f t="shared" si="34"/>
        <v>0.91025108777677077</v>
      </c>
      <c r="M546">
        <f t="shared" si="35"/>
        <v>1088.175961875776</v>
      </c>
    </row>
    <row r="547" spans="1:20" x14ac:dyDescent="0.2">
      <c r="A547" t="s">
        <v>559</v>
      </c>
      <c r="B547">
        <v>0</v>
      </c>
      <c r="C547">
        <v>555.85683556865195</v>
      </c>
      <c r="D547">
        <v>34.086332702405798</v>
      </c>
      <c r="E547">
        <v>0</v>
      </c>
      <c r="F547">
        <v>462.49652053140102</v>
      </c>
      <c r="G547">
        <v>0</v>
      </c>
      <c r="H547">
        <v>0</v>
      </c>
      <c r="I547">
        <v>25.165838912631099</v>
      </c>
      <c r="J547">
        <f t="shared" si="32"/>
        <v>34.086332702405798</v>
      </c>
      <c r="K547">
        <f t="shared" si="33"/>
        <v>25.165838912631099</v>
      </c>
      <c r="L547">
        <f t="shared" si="34"/>
        <v>0.89336466057090624</v>
      </c>
      <c r="M547">
        <f t="shared" si="35"/>
        <v>1077.6055277150897</v>
      </c>
    </row>
    <row r="548" spans="1:20" x14ac:dyDescent="0.2">
      <c r="A548" t="s">
        <v>560</v>
      </c>
      <c r="B548">
        <v>0</v>
      </c>
      <c r="C548">
        <v>576.40977150429796</v>
      </c>
      <c r="D548">
        <v>19.444706907478601</v>
      </c>
      <c r="E548">
        <v>0</v>
      </c>
      <c r="F548">
        <v>617.16858079207202</v>
      </c>
      <c r="G548">
        <v>0</v>
      </c>
      <c r="H548">
        <v>0</v>
      </c>
      <c r="I548">
        <v>3.1413160034066898</v>
      </c>
      <c r="J548">
        <f t="shared" si="32"/>
        <v>19.444706907478601</v>
      </c>
      <c r="K548">
        <f t="shared" si="33"/>
        <v>3.1413160034066898</v>
      </c>
      <c r="L548">
        <f t="shared" si="34"/>
        <v>1.1044456898052495</v>
      </c>
      <c r="M548">
        <f t="shared" si="35"/>
        <v>1216.1643752072553</v>
      </c>
      <c r="N548">
        <f>AVERAGE(C548:C552)</f>
        <v>577.57746946317388</v>
      </c>
      <c r="O548">
        <f>AVERAGE(J548:J552)</f>
        <v>20.158381630870203</v>
      </c>
      <c r="P548">
        <f>AVERAGE(F548:F552)</f>
        <v>617.50679493010125</v>
      </c>
      <c r="Q548">
        <f>AVERAGE(K548:K552)</f>
        <v>2.6096025068574678</v>
      </c>
      <c r="R548">
        <f>AVERAGE(L548:L552)</f>
        <v>1.1040367877737967</v>
      </c>
      <c r="S548">
        <f>AVERAGE(M548:M552)</f>
        <v>1217.8522485310027</v>
      </c>
      <c r="T548" t="str">
        <f>A548</f>
        <v>dL2</v>
      </c>
    </row>
    <row r="549" spans="1:20" x14ac:dyDescent="0.2">
      <c r="A549" t="s">
        <v>561</v>
      </c>
      <c r="B549">
        <v>0</v>
      </c>
      <c r="C549">
        <v>576.98661483224203</v>
      </c>
      <c r="D549">
        <v>19.264425848499499</v>
      </c>
      <c r="E549">
        <v>0</v>
      </c>
      <c r="F549">
        <v>620.341964526933</v>
      </c>
      <c r="G549">
        <v>0</v>
      </c>
      <c r="H549">
        <v>0</v>
      </c>
      <c r="I549">
        <v>2.9238665309043599</v>
      </c>
      <c r="J549">
        <f t="shared" si="32"/>
        <v>19.264425848499499</v>
      </c>
      <c r="K549">
        <f t="shared" si="33"/>
        <v>2.9238665309043599</v>
      </c>
      <c r="L549">
        <f t="shared" si="34"/>
        <v>1.108528991719153</v>
      </c>
      <c r="M549">
        <f t="shared" si="35"/>
        <v>1219.5168717385791</v>
      </c>
    </row>
    <row r="550" spans="1:20" x14ac:dyDescent="0.2">
      <c r="A550" t="s">
        <v>562</v>
      </c>
      <c r="B550">
        <v>0</v>
      </c>
      <c r="C550">
        <v>578.83616442206505</v>
      </c>
      <c r="D550">
        <v>20.6734138532446</v>
      </c>
      <c r="E550">
        <v>0</v>
      </c>
      <c r="F550">
        <v>616.73271190066998</v>
      </c>
      <c r="G550">
        <v>0</v>
      </c>
      <c r="H550">
        <v>0</v>
      </c>
      <c r="I550">
        <v>2.2972744958499201</v>
      </c>
      <c r="J550">
        <f t="shared" si="32"/>
        <v>20.6734138532446</v>
      </c>
      <c r="K550">
        <f t="shared" si="33"/>
        <v>2.2972744958499201</v>
      </c>
      <c r="L550">
        <f t="shared" si="34"/>
        <v>1.1011857325644612</v>
      </c>
      <c r="M550">
        <f t="shared" si="35"/>
        <v>1218.5395646718296</v>
      </c>
    </row>
    <row r="551" spans="1:20" x14ac:dyDescent="0.2">
      <c r="A551" t="s">
        <v>563</v>
      </c>
      <c r="B551">
        <v>0</v>
      </c>
      <c r="C551">
        <v>577.50491396282598</v>
      </c>
      <c r="D551">
        <v>21.353232405849202</v>
      </c>
      <c r="E551">
        <v>0</v>
      </c>
      <c r="F551">
        <v>616.31740831994102</v>
      </c>
      <c r="G551">
        <v>0</v>
      </c>
      <c r="H551">
        <v>0</v>
      </c>
      <c r="I551">
        <v>2.1556273674997102</v>
      </c>
      <c r="J551">
        <f t="shared" si="32"/>
        <v>21.353232405849202</v>
      </c>
      <c r="K551">
        <f t="shared" si="33"/>
        <v>2.1556273674997102</v>
      </c>
      <c r="L551">
        <f t="shared" si="34"/>
        <v>1.1041821901568047</v>
      </c>
      <c r="M551">
        <f t="shared" si="35"/>
        <v>1217.3311820561157</v>
      </c>
    </row>
    <row r="552" spans="1:20" x14ac:dyDescent="0.2">
      <c r="A552" t="s">
        <v>564</v>
      </c>
      <c r="B552">
        <v>0</v>
      </c>
      <c r="C552">
        <v>578.14988259443805</v>
      </c>
      <c r="D552">
        <v>20.056129139279101</v>
      </c>
      <c r="E552">
        <v>0</v>
      </c>
      <c r="F552">
        <v>616.97330911089</v>
      </c>
      <c r="G552">
        <v>0</v>
      </c>
      <c r="H552">
        <v>0</v>
      </c>
      <c r="I552">
        <v>2.5299281366266602</v>
      </c>
      <c r="J552">
        <f t="shared" si="32"/>
        <v>20.056129139279101</v>
      </c>
      <c r="K552">
        <f t="shared" si="33"/>
        <v>2.5299281366266602</v>
      </c>
      <c r="L552">
        <f t="shared" si="34"/>
        <v>1.101841334623316</v>
      </c>
      <c r="M552">
        <f t="shared" si="35"/>
        <v>1217.7092489812337</v>
      </c>
    </row>
    <row r="553" spans="1:20" x14ac:dyDescent="0.2">
      <c r="A553" t="s">
        <v>565</v>
      </c>
      <c r="B553">
        <v>0</v>
      </c>
      <c r="C553">
        <v>929.04890174378602</v>
      </c>
      <c r="D553">
        <v>43.988210696378601</v>
      </c>
      <c r="E553">
        <v>8.9519381456081799</v>
      </c>
      <c r="F553">
        <v>961.45337790158703</v>
      </c>
      <c r="G553">
        <v>0</v>
      </c>
      <c r="H553">
        <v>0</v>
      </c>
      <c r="I553">
        <v>0</v>
      </c>
      <c r="J553">
        <f t="shared" si="32"/>
        <v>52.940148841986783</v>
      </c>
      <c r="K553">
        <f t="shared" si="33"/>
        <v>0</v>
      </c>
      <c r="L553">
        <f t="shared" si="34"/>
        <v>1.0918623603554125</v>
      </c>
      <c r="M553">
        <f t="shared" si="35"/>
        <v>1943.4424284873598</v>
      </c>
      <c r="N553">
        <f>AVERAGE(C553:C557)</f>
        <v>923.52245014776088</v>
      </c>
      <c r="O553">
        <f>AVERAGE(J553:J557)</f>
        <v>52.577950228192705</v>
      </c>
      <c r="P553">
        <f>AVERAGE(F553:F557)</f>
        <v>966.07745712951635</v>
      </c>
      <c r="Q553">
        <f>AVERAGE(K553:K557)</f>
        <v>0</v>
      </c>
      <c r="R553">
        <f>AVERAGE(L553:L557)</f>
        <v>1.1030267750550184</v>
      </c>
      <c r="S553">
        <f>AVERAGE(M553:M557)</f>
        <v>1942.17785750547</v>
      </c>
      <c r="T553" t="str">
        <f>A553</f>
        <v>lS11</v>
      </c>
    </row>
    <row r="554" spans="1:20" x14ac:dyDescent="0.2">
      <c r="A554" t="s">
        <v>566</v>
      </c>
      <c r="B554">
        <v>0</v>
      </c>
      <c r="C554">
        <v>921.84819337064903</v>
      </c>
      <c r="D554">
        <v>40.266384928885799</v>
      </c>
      <c r="E554">
        <v>11.9487486934072</v>
      </c>
      <c r="F554">
        <v>964.833681472232</v>
      </c>
      <c r="G554">
        <v>0</v>
      </c>
      <c r="H554">
        <v>0</v>
      </c>
      <c r="I554">
        <v>0</v>
      </c>
      <c r="J554">
        <f t="shared" si="32"/>
        <v>52.215133622292996</v>
      </c>
      <c r="K554">
        <f t="shared" si="33"/>
        <v>0</v>
      </c>
      <c r="L554">
        <f t="shared" si="34"/>
        <v>1.1032714739894256</v>
      </c>
      <c r="M554">
        <f t="shared" si="35"/>
        <v>1938.8970084651742</v>
      </c>
    </row>
    <row r="555" spans="1:20" x14ac:dyDescent="0.2">
      <c r="A555" t="s">
        <v>567</v>
      </c>
      <c r="B555">
        <v>0</v>
      </c>
      <c r="C555">
        <v>929.91815097735105</v>
      </c>
      <c r="D555">
        <v>44.469380508958402</v>
      </c>
      <c r="E555">
        <v>8.6276589942418696</v>
      </c>
      <c r="F555">
        <v>975.30771659623804</v>
      </c>
      <c r="G555">
        <v>0</v>
      </c>
      <c r="H555">
        <v>0</v>
      </c>
      <c r="I555">
        <v>0</v>
      </c>
      <c r="J555">
        <f t="shared" si="32"/>
        <v>53.097039503200271</v>
      </c>
      <c r="K555">
        <f t="shared" si="33"/>
        <v>0</v>
      </c>
      <c r="L555">
        <f t="shared" si="34"/>
        <v>1.1059088964104822</v>
      </c>
      <c r="M555">
        <f t="shared" si="35"/>
        <v>1958.3229070767893</v>
      </c>
    </row>
    <row r="556" spans="1:20" x14ac:dyDescent="0.2">
      <c r="A556" t="s">
        <v>568</v>
      </c>
      <c r="B556">
        <v>0</v>
      </c>
      <c r="C556">
        <v>913.56003381890605</v>
      </c>
      <c r="D556">
        <v>45.921064556228501</v>
      </c>
      <c r="E556">
        <v>7.1378177459598797</v>
      </c>
      <c r="F556">
        <v>957.165773113304</v>
      </c>
      <c r="G556">
        <v>0</v>
      </c>
      <c r="H556">
        <v>0</v>
      </c>
      <c r="I556">
        <v>0</v>
      </c>
      <c r="J556">
        <f t="shared" si="32"/>
        <v>53.05888230218838</v>
      </c>
      <c r="K556">
        <f t="shared" si="33"/>
        <v>0</v>
      </c>
      <c r="L556">
        <f t="shared" si="34"/>
        <v>1.1058109133698684</v>
      </c>
      <c r="M556">
        <f t="shared" si="35"/>
        <v>1923.7846892343985</v>
      </c>
    </row>
    <row r="557" spans="1:20" x14ac:dyDescent="0.2">
      <c r="A557" t="s">
        <v>569</v>
      </c>
      <c r="B557">
        <v>0</v>
      </c>
      <c r="C557">
        <v>923.23697082811202</v>
      </c>
      <c r="D557">
        <v>42.9860644601358</v>
      </c>
      <c r="E557">
        <v>8.5924824111593008</v>
      </c>
      <c r="F557">
        <v>971.62673656422101</v>
      </c>
      <c r="G557">
        <v>0</v>
      </c>
      <c r="H557">
        <v>0</v>
      </c>
      <c r="I557">
        <v>0</v>
      </c>
      <c r="J557">
        <f t="shared" si="32"/>
        <v>51.578546871295103</v>
      </c>
      <c r="K557">
        <f t="shared" si="33"/>
        <v>0</v>
      </c>
      <c r="L557">
        <f t="shared" si="34"/>
        <v>1.1082802311499029</v>
      </c>
      <c r="M557">
        <f t="shared" si="35"/>
        <v>1946.442254263628</v>
      </c>
    </row>
    <row r="558" spans="1:20" x14ac:dyDescent="0.2">
      <c r="A558" t="s">
        <v>570</v>
      </c>
      <c r="B558">
        <v>0</v>
      </c>
      <c r="C558">
        <v>1213.7812345273501</v>
      </c>
      <c r="D558">
        <v>0</v>
      </c>
      <c r="E558">
        <v>63.681963265809898</v>
      </c>
      <c r="F558">
        <v>1110.92900193535</v>
      </c>
      <c r="G558">
        <v>7.9406430567074704</v>
      </c>
      <c r="H558">
        <v>0</v>
      </c>
      <c r="I558">
        <v>70.699524704914595</v>
      </c>
      <c r="J558">
        <f t="shared" si="32"/>
        <v>63.681963265809898</v>
      </c>
      <c r="K558">
        <f t="shared" si="33"/>
        <v>70.699524704914595</v>
      </c>
      <c r="L558">
        <f t="shared" si="34"/>
        <v>0.96772872391502807</v>
      </c>
      <c r="M558">
        <f t="shared" si="35"/>
        <v>2467.0323674901315</v>
      </c>
      <c r="N558">
        <f>AVERAGE(C559:C562)</f>
        <v>1328.3951463790249</v>
      </c>
      <c r="O558">
        <f>AVERAGE(J559:J562)</f>
        <v>69.457293097868131</v>
      </c>
      <c r="P558">
        <f>AVERAGE(F559:F562)</f>
        <v>1267.5594849732774</v>
      </c>
      <c r="Q558">
        <f>AVERAGE(K559:K562)</f>
        <v>40.480495892743555</v>
      </c>
      <c r="R558">
        <f>AVERAGE(L559:L562)</f>
        <v>1.0066971945055325</v>
      </c>
      <c r="S558">
        <f>AVERAGE(M559:M562)</f>
        <v>2713.3653809087177</v>
      </c>
      <c r="T558" t="str">
        <f>A558</f>
        <v>lS4</v>
      </c>
    </row>
    <row r="559" spans="1:20" x14ac:dyDescent="0.2">
      <c r="A559" t="s">
        <v>571</v>
      </c>
      <c r="B559">
        <v>0</v>
      </c>
      <c r="C559">
        <v>1295.0505734963899</v>
      </c>
      <c r="D559">
        <v>0</v>
      </c>
      <c r="E559">
        <v>74.4203603681853</v>
      </c>
      <c r="F559">
        <v>1260.5477681647401</v>
      </c>
      <c r="G559">
        <v>23.4994923765137</v>
      </c>
      <c r="H559">
        <v>0</v>
      </c>
      <c r="I559">
        <v>51.389151364285297</v>
      </c>
      <c r="J559">
        <f t="shared" si="32"/>
        <v>74.4203603681853</v>
      </c>
      <c r="K559">
        <f t="shared" si="33"/>
        <v>51.389151364285297</v>
      </c>
      <c r="L559">
        <f t="shared" si="34"/>
        <v>1.0308231630898905</v>
      </c>
      <c r="M559">
        <f t="shared" si="35"/>
        <v>2704.9073457701143</v>
      </c>
    </row>
    <row r="560" spans="1:20" x14ac:dyDescent="0.2">
      <c r="A560" t="s">
        <v>572</v>
      </c>
      <c r="B560">
        <v>0</v>
      </c>
      <c r="C560">
        <v>1352.5539954015401</v>
      </c>
      <c r="D560">
        <v>0</v>
      </c>
      <c r="E560">
        <v>66.460551501064501</v>
      </c>
      <c r="F560">
        <v>1292.3430119493401</v>
      </c>
      <c r="G560">
        <v>0</v>
      </c>
      <c r="H560">
        <v>0</v>
      </c>
      <c r="I560">
        <v>34.575931656623801</v>
      </c>
      <c r="J560">
        <f t="shared" si="32"/>
        <v>66.460551501064501</v>
      </c>
      <c r="K560">
        <f t="shared" si="33"/>
        <v>34.575931656623801</v>
      </c>
      <c r="L560">
        <f t="shared" si="34"/>
        <v>1.0046205682509621</v>
      </c>
      <c r="M560">
        <f t="shared" si="35"/>
        <v>2745.933490508568</v>
      </c>
    </row>
    <row r="561" spans="1:20" x14ac:dyDescent="0.2">
      <c r="A561" t="s">
        <v>573</v>
      </c>
      <c r="B561">
        <v>0</v>
      </c>
      <c r="C561">
        <v>1343.8818370998799</v>
      </c>
      <c r="D561">
        <v>29.005134381771899</v>
      </c>
      <c r="E561">
        <v>42.263502916781199</v>
      </c>
      <c r="F561">
        <v>1257.9372891252699</v>
      </c>
      <c r="G561">
        <v>0</v>
      </c>
      <c r="H561">
        <v>0</v>
      </c>
      <c r="I561">
        <v>33.334177260373899</v>
      </c>
      <c r="J561">
        <f t="shared" si="32"/>
        <v>71.268637298553102</v>
      </c>
      <c r="K561">
        <f t="shared" si="33"/>
        <v>33.334177260373899</v>
      </c>
      <c r="L561">
        <f t="shared" si="34"/>
        <v>0.98907946348339093</v>
      </c>
      <c r="M561">
        <f t="shared" si="35"/>
        <v>2706.4219407840769</v>
      </c>
    </row>
    <row r="562" spans="1:20" x14ac:dyDescent="0.2">
      <c r="A562" t="s">
        <v>574</v>
      </c>
      <c r="B562">
        <v>0</v>
      </c>
      <c r="C562">
        <v>1322.09417951829</v>
      </c>
      <c r="D562">
        <v>0</v>
      </c>
      <c r="E562">
        <v>65.679623223669594</v>
      </c>
      <c r="F562">
        <v>1259.40987065376</v>
      </c>
      <c r="G562">
        <v>6.3923498867016599</v>
      </c>
      <c r="H562">
        <v>0</v>
      </c>
      <c r="I562">
        <v>42.622723289691201</v>
      </c>
      <c r="J562">
        <f t="shared" si="32"/>
        <v>65.679623223669594</v>
      </c>
      <c r="K562">
        <f t="shared" si="33"/>
        <v>42.622723289691201</v>
      </c>
      <c r="L562">
        <f t="shared" si="34"/>
        <v>1.0022655831978859</v>
      </c>
      <c r="M562">
        <f t="shared" si="35"/>
        <v>2696.1987465721127</v>
      </c>
    </row>
    <row r="563" spans="1:20" x14ac:dyDescent="0.2">
      <c r="A563" t="s">
        <v>575</v>
      </c>
      <c r="B563">
        <v>0</v>
      </c>
      <c r="C563">
        <v>939.72353770384996</v>
      </c>
      <c r="D563">
        <v>41.649536703774999</v>
      </c>
      <c r="E563">
        <v>12.7931020960118</v>
      </c>
      <c r="F563">
        <v>927.55551692102904</v>
      </c>
      <c r="G563">
        <v>0</v>
      </c>
      <c r="H563">
        <v>0</v>
      </c>
      <c r="I563">
        <v>23.358205884383299</v>
      </c>
      <c r="J563">
        <f t="shared" si="32"/>
        <v>54.442638799786799</v>
      </c>
      <c r="K563">
        <f t="shared" si="33"/>
        <v>23.358205884383299</v>
      </c>
      <c r="L563">
        <f t="shared" si="34"/>
        <v>1.0449862287372955</v>
      </c>
      <c r="M563">
        <f t="shared" si="35"/>
        <v>1945.0798993090491</v>
      </c>
      <c r="N563">
        <f>AVERAGE(C563:C567)</f>
        <v>946.67344937583425</v>
      </c>
      <c r="O563">
        <f>AVERAGE(J563:J567)</f>
        <v>56.375520050060246</v>
      </c>
      <c r="P563">
        <f>AVERAGE(F563:F567)</f>
        <v>934.86866721722504</v>
      </c>
      <c r="Q563">
        <f>AVERAGE(K563:K567)</f>
        <v>23.945366868161841</v>
      </c>
      <c r="R563">
        <f>AVERAGE(L563:L567)</f>
        <v>1.047059536208939</v>
      </c>
      <c r="S563">
        <f>AVERAGE(M563:M567)</f>
        <v>1961.8630035112815</v>
      </c>
      <c r="T563" t="str">
        <f>A563</f>
        <v>lS5</v>
      </c>
    </row>
    <row r="564" spans="1:20" x14ac:dyDescent="0.2">
      <c r="A564" t="s">
        <v>576</v>
      </c>
      <c r="B564">
        <v>0</v>
      </c>
      <c r="C564">
        <v>950.57787542898404</v>
      </c>
      <c r="D564">
        <v>52.922193775770502</v>
      </c>
      <c r="E564">
        <v>3.81233620909188</v>
      </c>
      <c r="F564">
        <v>950.74449132472603</v>
      </c>
      <c r="G564">
        <v>0</v>
      </c>
      <c r="H564">
        <v>0</v>
      </c>
      <c r="I564">
        <v>22.144634119655301</v>
      </c>
      <c r="J564">
        <f t="shared" si="32"/>
        <v>56.734529984862384</v>
      </c>
      <c r="K564">
        <f t="shared" si="33"/>
        <v>22.144634119655301</v>
      </c>
      <c r="L564">
        <f t="shared" si="34"/>
        <v>1.0598595310825276</v>
      </c>
      <c r="M564">
        <f t="shared" si="35"/>
        <v>1980.2015308582279</v>
      </c>
    </row>
    <row r="565" spans="1:20" x14ac:dyDescent="0.2">
      <c r="A565" t="s">
        <v>577</v>
      </c>
      <c r="B565">
        <v>0</v>
      </c>
      <c r="C565">
        <v>943.68656702817498</v>
      </c>
      <c r="D565">
        <v>44.189240243214698</v>
      </c>
      <c r="E565">
        <v>13.627450535912899</v>
      </c>
      <c r="F565">
        <v>919.90007904824097</v>
      </c>
      <c r="G565">
        <v>0</v>
      </c>
      <c r="H565">
        <v>0</v>
      </c>
      <c r="I565">
        <v>25.6002134787452</v>
      </c>
      <c r="J565">
        <f t="shared" si="32"/>
        <v>57.816690779127597</v>
      </c>
      <c r="K565">
        <f t="shared" si="33"/>
        <v>25.6002134787452</v>
      </c>
      <c r="L565">
        <f t="shared" si="34"/>
        <v>1.0360609168215251</v>
      </c>
      <c r="M565">
        <f t="shared" si="35"/>
        <v>1947.0035503342888</v>
      </c>
    </row>
    <row r="566" spans="1:20" x14ac:dyDescent="0.2">
      <c r="A566" t="s">
        <v>578</v>
      </c>
      <c r="B566">
        <v>0</v>
      </c>
      <c r="C566">
        <v>950.16197863193702</v>
      </c>
      <c r="D566">
        <v>37.600069115835097</v>
      </c>
      <c r="E566">
        <v>17.4781290944026</v>
      </c>
      <c r="F566">
        <v>945.52377617567004</v>
      </c>
      <c r="G566">
        <v>0</v>
      </c>
      <c r="H566">
        <v>0</v>
      </c>
      <c r="I566">
        <v>21.603848697076401</v>
      </c>
      <c r="J566">
        <f t="shared" ref="J566:J629" si="36">D566+E566</f>
        <v>55.078198210237701</v>
      </c>
      <c r="K566">
        <f t="shared" ref="K566:K629" si="37">B566+H566+I566</f>
        <v>21.603848697076401</v>
      </c>
      <c r="L566">
        <f t="shared" ref="L566:L629" si="38">(F566+J566)/C566</f>
        <v>1.0530856810610285</v>
      </c>
      <c r="M566">
        <f t="shared" ref="M566:M629" si="39">B566+C566+D566+E566+F566+G566+H566+I566</f>
        <v>1972.3678017149214</v>
      </c>
    </row>
    <row r="567" spans="1:20" x14ac:dyDescent="0.2">
      <c r="A567" t="s">
        <v>579</v>
      </c>
      <c r="B567">
        <v>0</v>
      </c>
      <c r="C567">
        <v>949.21728808622504</v>
      </c>
      <c r="D567">
        <v>52.331005105085097</v>
      </c>
      <c r="E567">
        <v>5.4745373712016603</v>
      </c>
      <c r="F567">
        <v>930.61947261645901</v>
      </c>
      <c r="G567">
        <v>0</v>
      </c>
      <c r="H567">
        <v>0</v>
      </c>
      <c r="I567">
        <v>27.019932160949001</v>
      </c>
      <c r="J567">
        <f t="shared" si="36"/>
        <v>57.80554247628676</v>
      </c>
      <c r="K567">
        <f t="shared" si="37"/>
        <v>27.019932160949001</v>
      </c>
      <c r="L567">
        <f t="shared" si="38"/>
        <v>1.0413053233423191</v>
      </c>
      <c r="M567">
        <f t="shared" si="39"/>
        <v>1964.66223533992</v>
      </c>
    </row>
    <row r="568" spans="1:20" x14ac:dyDescent="0.2">
      <c r="A568" t="s">
        <v>580</v>
      </c>
      <c r="B568">
        <v>0</v>
      </c>
      <c r="C568">
        <v>491.18828449940702</v>
      </c>
      <c r="D568">
        <v>28.528857723119401</v>
      </c>
      <c r="E568">
        <v>0</v>
      </c>
      <c r="F568">
        <v>399.981605186759</v>
      </c>
      <c r="G568">
        <v>0</v>
      </c>
      <c r="H568">
        <v>0</v>
      </c>
      <c r="I568">
        <v>27.786010301631201</v>
      </c>
      <c r="J568">
        <f t="shared" si="36"/>
        <v>28.528857723119401</v>
      </c>
      <c r="K568">
        <f t="shared" si="37"/>
        <v>27.786010301631201</v>
      </c>
      <c r="L568">
        <f t="shared" si="38"/>
        <v>0.87239552821703292</v>
      </c>
      <c r="M568">
        <f t="shared" si="39"/>
        <v>947.4847577109166</v>
      </c>
      <c r="N568">
        <f>AVERAGE(C568:C572)</f>
        <v>486.95645981478185</v>
      </c>
      <c r="O568">
        <f>AVERAGE(J568:J572)</f>
        <v>28.411316129113622</v>
      </c>
      <c r="P568">
        <f>AVERAGE(F568:F572)</f>
        <v>398.15442560005363</v>
      </c>
      <c r="Q568">
        <f>AVERAGE(K568:K572)</f>
        <v>26.215034858898019</v>
      </c>
      <c r="R568">
        <f>AVERAGE(L568:L572)</f>
        <v>0.87600549611224476</v>
      </c>
      <c r="S568">
        <f>AVERAGE(M568:M572)</f>
        <v>939.73723640284697</v>
      </c>
      <c r="T568" t="str">
        <f>A568</f>
        <v>hS14</v>
      </c>
    </row>
    <row r="569" spans="1:20" x14ac:dyDescent="0.2">
      <c r="A569" t="s">
        <v>581</v>
      </c>
      <c r="B569">
        <v>0</v>
      </c>
      <c r="C569">
        <v>485.60297455761997</v>
      </c>
      <c r="D569">
        <v>29.121619524252502</v>
      </c>
      <c r="E569">
        <v>0</v>
      </c>
      <c r="F569">
        <v>391.74033710819702</v>
      </c>
      <c r="G569">
        <v>0</v>
      </c>
      <c r="H569">
        <v>0</v>
      </c>
      <c r="I569">
        <v>25.763156277674501</v>
      </c>
      <c r="J569">
        <f t="shared" si="36"/>
        <v>29.121619524252502</v>
      </c>
      <c r="K569">
        <f t="shared" si="37"/>
        <v>25.763156277674501</v>
      </c>
      <c r="L569">
        <f t="shared" si="38"/>
        <v>0.86667911582677404</v>
      </c>
      <c r="M569">
        <f t="shared" si="39"/>
        <v>932.2280874677441</v>
      </c>
    </row>
    <row r="570" spans="1:20" x14ac:dyDescent="0.2">
      <c r="A570" t="s">
        <v>582</v>
      </c>
      <c r="B570">
        <v>0</v>
      </c>
      <c r="C570">
        <v>482.77951074071001</v>
      </c>
      <c r="D570">
        <v>27.663631775775102</v>
      </c>
      <c r="E570">
        <v>0</v>
      </c>
      <c r="F570">
        <v>398.955421584769</v>
      </c>
      <c r="G570">
        <v>0</v>
      </c>
      <c r="H570">
        <v>0</v>
      </c>
      <c r="I570">
        <v>24.641252006780199</v>
      </c>
      <c r="J570">
        <f t="shared" si="36"/>
        <v>27.663631775775102</v>
      </c>
      <c r="K570">
        <f t="shared" si="37"/>
        <v>24.641252006780199</v>
      </c>
      <c r="L570">
        <f t="shared" si="38"/>
        <v>0.88367265774390247</v>
      </c>
      <c r="M570">
        <f t="shared" si="39"/>
        <v>934.0398161080343</v>
      </c>
    </row>
    <row r="571" spans="1:20" x14ac:dyDescent="0.2">
      <c r="A571" t="s">
        <v>583</v>
      </c>
      <c r="B571">
        <v>0</v>
      </c>
      <c r="C571">
        <v>485.67341941679598</v>
      </c>
      <c r="D571">
        <v>28.0306482616982</v>
      </c>
      <c r="E571">
        <v>0</v>
      </c>
      <c r="F571">
        <v>401.55537957094401</v>
      </c>
      <c r="G571">
        <v>0</v>
      </c>
      <c r="H571">
        <v>0</v>
      </c>
      <c r="I571">
        <v>25.536243263386201</v>
      </c>
      <c r="J571">
        <f t="shared" si="36"/>
        <v>28.0306482616982</v>
      </c>
      <c r="K571">
        <f t="shared" si="37"/>
        <v>25.536243263386201</v>
      </c>
      <c r="L571">
        <f t="shared" si="38"/>
        <v>0.88451624210461355</v>
      </c>
      <c r="M571">
        <f t="shared" si="39"/>
        <v>940.79569051282431</v>
      </c>
    </row>
    <row r="572" spans="1:20" x14ac:dyDescent="0.2">
      <c r="A572" t="s">
        <v>584</v>
      </c>
      <c r="B572">
        <v>0</v>
      </c>
      <c r="C572">
        <v>489.53810985937599</v>
      </c>
      <c r="D572">
        <v>28.711823360722899</v>
      </c>
      <c r="E572">
        <v>0</v>
      </c>
      <c r="F572">
        <v>398.53938454959899</v>
      </c>
      <c r="G572">
        <v>0</v>
      </c>
      <c r="H572">
        <v>0</v>
      </c>
      <c r="I572">
        <v>27.348512445017999</v>
      </c>
      <c r="J572">
        <f t="shared" si="36"/>
        <v>28.711823360722899</v>
      </c>
      <c r="K572">
        <f t="shared" si="37"/>
        <v>27.348512445017999</v>
      </c>
      <c r="L572">
        <f t="shared" si="38"/>
        <v>0.87276393666890095</v>
      </c>
      <c r="M572">
        <f t="shared" si="39"/>
        <v>944.13783021471579</v>
      </c>
    </row>
    <row r="573" spans="1:20" x14ac:dyDescent="0.2">
      <c r="A573" t="s">
        <v>585</v>
      </c>
      <c r="B573">
        <v>0</v>
      </c>
      <c r="C573">
        <v>1400.6403992174901</v>
      </c>
      <c r="D573">
        <v>0</v>
      </c>
      <c r="E573">
        <v>78.271150587700106</v>
      </c>
      <c r="F573">
        <v>1198.9911185241201</v>
      </c>
      <c r="G573">
        <v>26.185767888329099</v>
      </c>
      <c r="H573">
        <v>0</v>
      </c>
      <c r="I573">
        <v>93.6462675897439</v>
      </c>
      <c r="J573">
        <f t="shared" si="36"/>
        <v>78.271150587700106</v>
      </c>
      <c r="K573">
        <f t="shared" si="37"/>
        <v>93.6462675897439</v>
      </c>
      <c r="L573">
        <f t="shared" si="38"/>
        <v>0.9119130576452037</v>
      </c>
      <c r="M573">
        <f t="shared" si="39"/>
        <v>2797.7347038073831</v>
      </c>
      <c r="N573">
        <f>AVERAGE(C573:C575,C577)</f>
        <v>1369.9698924944726</v>
      </c>
      <c r="O573">
        <f>AVERAGE(J573:J575,J577)</f>
        <v>93.162362530474027</v>
      </c>
      <c r="P573">
        <f>AVERAGE(F573:F575,F577)</f>
        <v>1238.6539447614075</v>
      </c>
      <c r="Q573">
        <f>AVERAGE(K573:K575,K577)</f>
        <v>80.57457691876931</v>
      </c>
      <c r="R573">
        <f>AVERAGE(L573:L575,L577)</f>
        <v>0.97289039667178456</v>
      </c>
      <c r="S573">
        <f>AVERAGE(M573:M575,M577)</f>
        <v>2864.6531112106481</v>
      </c>
      <c r="T573" t="str">
        <f>A573</f>
        <v>pS17</v>
      </c>
    </row>
    <row r="574" spans="1:20" x14ac:dyDescent="0.2">
      <c r="A574" t="s">
        <v>586</v>
      </c>
      <c r="B574">
        <v>0</v>
      </c>
      <c r="C574">
        <v>1391.1384360858999</v>
      </c>
      <c r="D574">
        <v>0</v>
      </c>
      <c r="E574">
        <v>84.202587612908999</v>
      </c>
      <c r="F574">
        <v>1251.3525487781401</v>
      </c>
      <c r="G574">
        <v>49.611701638138697</v>
      </c>
      <c r="H574">
        <v>0</v>
      </c>
      <c r="I574">
        <v>68.763738886035398</v>
      </c>
      <c r="J574">
        <f t="shared" si="36"/>
        <v>84.202587612908999</v>
      </c>
      <c r="K574">
        <f t="shared" si="37"/>
        <v>68.763738886035398</v>
      </c>
      <c r="L574">
        <f t="shared" si="38"/>
        <v>0.96004473871684559</v>
      </c>
      <c r="M574">
        <f t="shared" si="39"/>
        <v>2845.069013001123</v>
      </c>
    </row>
    <row r="575" spans="1:20" x14ac:dyDescent="0.2">
      <c r="A575" t="s">
        <v>587</v>
      </c>
      <c r="B575">
        <v>0</v>
      </c>
      <c r="C575">
        <v>1347.9457650363299</v>
      </c>
      <c r="D575">
        <v>0</v>
      </c>
      <c r="E575">
        <v>110.44246396209699</v>
      </c>
      <c r="F575">
        <v>1250.47478008752</v>
      </c>
      <c r="G575">
        <v>122.81361034271301</v>
      </c>
      <c r="H575">
        <v>0</v>
      </c>
      <c r="I575">
        <v>73.556657066086004</v>
      </c>
      <c r="J575">
        <f t="shared" si="36"/>
        <v>110.44246396209699</v>
      </c>
      <c r="K575">
        <f t="shared" si="37"/>
        <v>73.556657066086004</v>
      </c>
      <c r="L575">
        <f t="shared" si="38"/>
        <v>1.0096231460862504</v>
      </c>
      <c r="M575">
        <f t="shared" si="39"/>
        <v>2905.233276494746</v>
      </c>
    </row>
    <row r="576" spans="1:20" x14ac:dyDescent="0.2">
      <c r="A576" t="s">
        <v>588</v>
      </c>
      <c r="B576">
        <v>0</v>
      </c>
      <c r="C576">
        <v>1290.54395909189</v>
      </c>
      <c r="D576">
        <v>0</v>
      </c>
      <c r="E576">
        <v>123.708081258476</v>
      </c>
      <c r="F576">
        <v>1149.3924238691</v>
      </c>
      <c r="G576">
        <v>191.497595291604</v>
      </c>
      <c r="H576">
        <v>31.065319611781199</v>
      </c>
      <c r="I576">
        <v>121.843041957436</v>
      </c>
      <c r="J576">
        <f t="shared" si="36"/>
        <v>123.708081258476</v>
      </c>
      <c r="K576">
        <f t="shared" si="37"/>
        <v>152.90836156921719</v>
      </c>
      <c r="L576">
        <f t="shared" si="38"/>
        <v>0.98648364215614304</v>
      </c>
      <c r="M576">
        <f t="shared" si="39"/>
        <v>2908.0504210802865</v>
      </c>
    </row>
    <row r="577" spans="1:20" x14ac:dyDescent="0.2">
      <c r="A577" t="s">
        <v>589</v>
      </c>
      <c r="B577">
        <v>0</v>
      </c>
      <c r="C577">
        <v>1340.1549696381701</v>
      </c>
      <c r="D577">
        <v>0</v>
      </c>
      <c r="E577">
        <v>99.733247959189995</v>
      </c>
      <c r="F577">
        <v>1253.79733165585</v>
      </c>
      <c r="G577">
        <v>130.558258152918</v>
      </c>
      <c r="H577">
        <v>17.965413312734501</v>
      </c>
      <c r="I577">
        <v>68.366230820477398</v>
      </c>
      <c r="J577">
        <f t="shared" si="36"/>
        <v>99.733247959189995</v>
      </c>
      <c r="K577">
        <f t="shared" si="37"/>
        <v>86.331644133211896</v>
      </c>
      <c r="L577">
        <f t="shared" si="38"/>
        <v>1.0099806442388386</v>
      </c>
      <c r="M577">
        <f t="shared" si="39"/>
        <v>2910.5754515393405</v>
      </c>
    </row>
    <row r="578" spans="1:20" x14ac:dyDescent="0.2">
      <c r="A578" t="s">
        <v>590</v>
      </c>
      <c r="B578">
        <v>0</v>
      </c>
      <c r="C578">
        <v>485.28867336405801</v>
      </c>
      <c r="D578">
        <v>29.8487597311854</v>
      </c>
      <c r="E578">
        <v>0</v>
      </c>
      <c r="F578">
        <v>403.73058427839197</v>
      </c>
      <c r="G578">
        <v>0</v>
      </c>
      <c r="H578">
        <v>0</v>
      </c>
      <c r="I578">
        <v>26.717758314677599</v>
      </c>
      <c r="J578">
        <f t="shared" si="36"/>
        <v>29.8487597311854</v>
      </c>
      <c r="K578">
        <f t="shared" si="37"/>
        <v>26.717758314677599</v>
      </c>
      <c r="L578">
        <f t="shared" si="38"/>
        <v>0.8934462471666037</v>
      </c>
      <c r="M578">
        <f t="shared" si="39"/>
        <v>945.58577568831299</v>
      </c>
      <c r="N578">
        <f>AVERAGE(C578:C582)</f>
        <v>488.90467611195754</v>
      </c>
      <c r="O578">
        <f>AVERAGE(J578:J582)</f>
        <v>30.803179501825486</v>
      </c>
      <c r="P578">
        <f>AVERAGE(F578:F582)</f>
        <v>407.25951353794983</v>
      </c>
      <c r="Q578">
        <f>AVERAGE(K578:K582)</f>
        <v>25.927115026273164</v>
      </c>
      <c r="R578">
        <f>AVERAGE(L578:L582)</f>
        <v>0.89600464211126829</v>
      </c>
      <c r="S578">
        <f>AVERAGE(M578:M582)</f>
        <v>952.894484178006</v>
      </c>
      <c r="T578" t="str">
        <f>A578</f>
        <v>hS18</v>
      </c>
    </row>
    <row r="579" spans="1:20" x14ac:dyDescent="0.2">
      <c r="A579" t="s">
        <v>591</v>
      </c>
      <c r="B579">
        <v>0</v>
      </c>
      <c r="C579">
        <v>490.43796473034098</v>
      </c>
      <c r="D579">
        <v>30.4802343248593</v>
      </c>
      <c r="E579">
        <v>0</v>
      </c>
      <c r="F579">
        <v>406.318339319269</v>
      </c>
      <c r="G579">
        <v>0</v>
      </c>
      <c r="H579">
        <v>0</v>
      </c>
      <c r="I579">
        <v>25.915445867848302</v>
      </c>
      <c r="J579">
        <f t="shared" si="36"/>
        <v>30.4802343248593</v>
      </c>
      <c r="K579">
        <f t="shared" si="37"/>
        <v>25.915445867848302</v>
      </c>
      <c r="L579">
        <f t="shared" si="38"/>
        <v>0.8906296107893984</v>
      </c>
      <c r="M579">
        <f t="shared" si="39"/>
        <v>953.15198424231767</v>
      </c>
    </row>
    <row r="580" spans="1:20" x14ac:dyDescent="0.2">
      <c r="A580" t="s">
        <v>592</v>
      </c>
      <c r="B580">
        <v>0</v>
      </c>
      <c r="C580">
        <v>489.78216454080899</v>
      </c>
      <c r="D580">
        <v>31.356207000995301</v>
      </c>
      <c r="E580">
        <v>0</v>
      </c>
      <c r="F580">
        <v>405.67437514461398</v>
      </c>
      <c r="G580">
        <v>0</v>
      </c>
      <c r="H580">
        <v>0</v>
      </c>
      <c r="I580">
        <v>27.769943757529202</v>
      </c>
      <c r="J580">
        <f t="shared" si="36"/>
        <v>31.356207000995301</v>
      </c>
      <c r="K580">
        <f t="shared" si="37"/>
        <v>27.769943757529202</v>
      </c>
      <c r="L580">
        <f t="shared" si="38"/>
        <v>0.89229582819812048</v>
      </c>
      <c r="M580">
        <f t="shared" si="39"/>
        <v>954.5826904439474</v>
      </c>
    </row>
    <row r="581" spans="1:20" x14ac:dyDescent="0.2">
      <c r="A581" t="s">
        <v>593</v>
      </c>
      <c r="B581">
        <v>0</v>
      </c>
      <c r="C581">
        <v>488.13558089211898</v>
      </c>
      <c r="D581">
        <v>31.526270011950899</v>
      </c>
      <c r="E581">
        <v>0</v>
      </c>
      <c r="F581">
        <v>407.904533533723</v>
      </c>
      <c r="G581">
        <v>0</v>
      </c>
      <c r="H581">
        <v>0</v>
      </c>
      <c r="I581">
        <v>24.113911632600701</v>
      </c>
      <c r="J581">
        <f t="shared" si="36"/>
        <v>31.526270011950899</v>
      </c>
      <c r="K581">
        <f t="shared" si="37"/>
        <v>24.113911632600701</v>
      </c>
      <c r="L581">
        <f t="shared" si="38"/>
        <v>0.90022284944393516</v>
      </c>
      <c r="M581">
        <f t="shared" si="39"/>
        <v>951.68029607039352</v>
      </c>
    </row>
    <row r="582" spans="1:20" x14ac:dyDescent="0.2">
      <c r="A582" t="s">
        <v>594</v>
      </c>
      <c r="B582">
        <v>0</v>
      </c>
      <c r="C582">
        <v>490.87899703246097</v>
      </c>
      <c r="D582">
        <v>30.095178508037399</v>
      </c>
      <c r="E582">
        <v>0.70924793209912296</v>
      </c>
      <c r="F582">
        <v>412.66973541375103</v>
      </c>
      <c r="G582">
        <v>0</v>
      </c>
      <c r="H582">
        <v>0</v>
      </c>
      <c r="I582">
        <v>25.118515558710001</v>
      </c>
      <c r="J582">
        <f t="shared" si="36"/>
        <v>30.804426440136524</v>
      </c>
      <c r="K582">
        <f t="shared" si="37"/>
        <v>25.118515558710001</v>
      </c>
      <c r="L582">
        <f t="shared" si="38"/>
        <v>0.90342867495828383</v>
      </c>
      <c r="M582">
        <f t="shared" si="39"/>
        <v>959.47167444505851</v>
      </c>
    </row>
    <row r="583" spans="1:20" x14ac:dyDescent="0.2">
      <c r="A583" t="s">
        <v>595</v>
      </c>
      <c r="B583">
        <v>0</v>
      </c>
      <c r="C583">
        <v>843.88782007854002</v>
      </c>
      <c r="D583">
        <v>50.448336000834402</v>
      </c>
      <c r="E583">
        <v>4.1172216557456398</v>
      </c>
      <c r="F583">
        <v>727.76414579456195</v>
      </c>
      <c r="G583">
        <v>0</v>
      </c>
      <c r="H583">
        <v>0</v>
      </c>
      <c r="I583">
        <v>27.245005952755001</v>
      </c>
      <c r="J583">
        <f t="shared" si="36"/>
        <v>54.56555765658004</v>
      </c>
      <c r="K583">
        <f t="shared" si="37"/>
        <v>27.245005952755001</v>
      </c>
      <c r="L583">
        <f t="shared" si="38"/>
        <v>0.92705414728977975</v>
      </c>
      <c r="M583">
        <f t="shared" si="39"/>
        <v>1653.462529482437</v>
      </c>
      <c r="N583">
        <f>AVERAGE(C583:C587)</f>
        <v>858.99381934047028</v>
      </c>
      <c r="O583">
        <f>AVERAGE(J583:J587)</f>
        <v>54.987638657131434</v>
      </c>
      <c r="P583">
        <f>AVERAGE(F583:F587)</f>
        <v>743.95519904042271</v>
      </c>
      <c r="Q583">
        <f>AVERAGE(K583:K587)</f>
        <v>24.309859334261162</v>
      </c>
      <c r="R583">
        <f>AVERAGE(L583:L587)</f>
        <v>0.93007210393835782</v>
      </c>
      <c r="S583">
        <f>AVERAGE(M583:M587)</f>
        <v>1682.2465163722857</v>
      </c>
      <c r="T583" t="str">
        <f>A583</f>
        <v>pS27</v>
      </c>
    </row>
    <row r="584" spans="1:20" x14ac:dyDescent="0.2">
      <c r="A584" t="s">
        <v>596</v>
      </c>
      <c r="B584">
        <v>0</v>
      </c>
      <c r="C584">
        <v>864.814645254212</v>
      </c>
      <c r="D584">
        <v>49.831206448710198</v>
      </c>
      <c r="E584">
        <v>5.7311908385296597</v>
      </c>
      <c r="F584">
        <v>749.75079116443999</v>
      </c>
      <c r="G584">
        <v>0</v>
      </c>
      <c r="H584">
        <v>0</v>
      </c>
      <c r="I584">
        <v>23.7288583625506</v>
      </c>
      <c r="J584">
        <f t="shared" si="36"/>
        <v>55.562397287239861</v>
      </c>
      <c r="K584">
        <f t="shared" si="37"/>
        <v>23.7288583625506</v>
      </c>
      <c r="L584">
        <f t="shared" si="38"/>
        <v>0.93119744545371141</v>
      </c>
      <c r="M584">
        <f t="shared" si="39"/>
        <v>1693.8566920684425</v>
      </c>
    </row>
    <row r="585" spans="1:20" x14ac:dyDescent="0.2">
      <c r="A585" t="s">
        <v>597</v>
      </c>
      <c r="B585">
        <v>0</v>
      </c>
      <c r="C585">
        <v>859.16266667711704</v>
      </c>
      <c r="D585">
        <v>48.735500457036501</v>
      </c>
      <c r="E585">
        <v>6.1012038510459696</v>
      </c>
      <c r="F585">
        <v>739.29481628157305</v>
      </c>
      <c r="G585">
        <v>0</v>
      </c>
      <c r="H585">
        <v>0</v>
      </c>
      <c r="I585">
        <v>24.4024556151039</v>
      </c>
      <c r="J585">
        <f t="shared" si="36"/>
        <v>54.836704308082474</v>
      </c>
      <c r="K585">
        <f t="shared" si="37"/>
        <v>24.4024556151039</v>
      </c>
      <c r="L585">
        <f t="shared" si="38"/>
        <v>0.92430869192795018</v>
      </c>
      <c r="M585">
        <f t="shared" si="39"/>
        <v>1677.6966428818764</v>
      </c>
    </row>
    <row r="586" spans="1:20" x14ac:dyDescent="0.2">
      <c r="A586" t="s">
        <v>598</v>
      </c>
      <c r="B586">
        <v>0</v>
      </c>
      <c r="C586">
        <v>860.71958055258096</v>
      </c>
      <c r="D586">
        <v>46.742312537046402</v>
      </c>
      <c r="E586">
        <v>6.5951865132445802</v>
      </c>
      <c r="F586">
        <v>750.91703049877901</v>
      </c>
      <c r="G586">
        <v>0</v>
      </c>
      <c r="H586">
        <v>0</v>
      </c>
      <c r="I586">
        <v>22.769705080548398</v>
      </c>
      <c r="J586">
        <f t="shared" si="36"/>
        <v>53.33749905029098</v>
      </c>
      <c r="K586">
        <f t="shared" si="37"/>
        <v>22.769705080548398</v>
      </c>
      <c r="L586">
        <f t="shared" si="38"/>
        <v>0.93439785467961523</v>
      </c>
      <c r="M586">
        <f t="shared" si="39"/>
        <v>1687.7438151821993</v>
      </c>
    </row>
    <row r="587" spans="1:20" x14ac:dyDescent="0.2">
      <c r="A587" t="s">
        <v>599</v>
      </c>
      <c r="B587">
        <v>0</v>
      </c>
      <c r="C587">
        <v>866.38438413990104</v>
      </c>
      <c r="D587">
        <v>56.636034983463801</v>
      </c>
      <c r="E587">
        <v>0</v>
      </c>
      <c r="F587">
        <v>752.04921146276001</v>
      </c>
      <c r="G587">
        <v>0</v>
      </c>
      <c r="H587">
        <v>0</v>
      </c>
      <c r="I587">
        <v>23.403271660347901</v>
      </c>
      <c r="J587">
        <f t="shared" si="36"/>
        <v>56.636034983463801</v>
      </c>
      <c r="K587">
        <f t="shared" si="37"/>
        <v>23.403271660347901</v>
      </c>
      <c r="L587">
        <f t="shared" si="38"/>
        <v>0.9334023803407332</v>
      </c>
      <c r="M587">
        <f t="shared" si="39"/>
        <v>1698.4729022464726</v>
      </c>
    </row>
    <row r="588" spans="1:20" x14ac:dyDescent="0.2">
      <c r="A588" t="s">
        <v>600</v>
      </c>
      <c r="B588">
        <v>0</v>
      </c>
      <c r="C588">
        <v>1038.8687720146099</v>
      </c>
      <c r="D588">
        <v>46.922310389442202</v>
      </c>
      <c r="E588">
        <v>7.0540958801752298</v>
      </c>
      <c r="F588">
        <v>1057.03448895259</v>
      </c>
      <c r="G588">
        <v>0</v>
      </c>
      <c r="H588">
        <v>0</v>
      </c>
      <c r="I588">
        <v>7.27379431851758</v>
      </c>
      <c r="J588">
        <f t="shared" si="36"/>
        <v>53.976406269617435</v>
      </c>
      <c r="K588">
        <f t="shared" si="37"/>
        <v>7.27379431851758</v>
      </c>
      <c r="L588">
        <f t="shared" si="38"/>
        <v>1.0694429606038662</v>
      </c>
      <c r="M588">
        <f t="shared" si="39"/>
        <v>2157.1534615553346</v>
      </c>
      <c r="N588">
        <f>AVERAGE(C588:C592)</f>
        <v>1055.1151447984819</v>
      </c>
      <c r="O588">
        <f>AVERAGE(J588:J592)</f>
        <v>54.606834403482353</v>
      </c>
      <c r="P588">
        <f>AVERAGE(F588:F592)</f>
        <v>1063.5232143192638</v>
      </c>
      <c r="Q588">
        <f>AVERAGE(K588:K592)</f>
        <v>8.7274381991935677</v>
      </c>
      <c r="R588">
        <f>AVERAGE(L588:L592)</f>
        <v>1.0597945455390805</v>
      </c>
      <c r="S588">
        <f>AVERAGE(M588:M592)</f>
        <v>2181.9726317204218</v>
      </c>
      <c r="T588" t="str">
        <f>A588</f>
        <v>lS10</v>
      </c>
    </row>
    <row r="589" spans="1:20" x14ac:dyDescent="0.2">
      <c r="A589" t="s">
        <v>601</v>
      </c>
      <c r="B589">
        <v>0</v>
      </c>
      <c r="C589">
        <v>1049.49934858388</v>
      </c>
      <c r="D589">
        <v>34.7167631213837</v>
      </c>
      <c r="E589">
        <v>18.6525944143686</v>
      </c>
      <c r="F589">
        <v>1062.60853867433</v>
      </c>
      <c r="G589">
        <v>0</v>
      </c>
      <c r="H589">
        <v>0</v>
      </c>
      <c r="I589">
        <v>13.721251778239299</v>
      </c>
      <c r="J589">
        <f t="shared" si="36"/>
        <v>53.3693575357523</v>
      </c>
      <c r="K589">
        <f t="shared" si="37"/>
        <v>13.721251778239299</v>
      </c>
      <c r="L589">
        <f t="shared" si="38"/>
        <v>1.0633431051823936</v>
      </c>
      <c r="M589">
        <f t="shared" si="39"/>
        <v>2179.1984965722013</v>
      </c>
    </row>
    <row r="590" spans="1:20" x14ac:dyDescent="0.2">
      <c r="A590" t="s">
        <v>602</v>
      </c>
      <c r="B590">
        <v>0</v>
      </c>
      <c r="C590">
        <v>1057.2104341038901</v>
      </c>
      <c r="D590">
        <v>53.221788183903897</v>
      </c>
      <c r="E590">
        <v>3.6441816582134101</v>
      </c>
      <c r="F590">
        <v>1067.5034964388201</v>
      </c>
      <c r="G590">
        <v>0</v>
      </c>
      <c r="H590">
        <v>0</v>
      </c>
      <c r="I590">
        <v>10.060820894336601</v>
      </c>
      <c r="J590">
        <f t="shared" si="36"/>
        <v>56.865969842117309</v>
      </c>
      <c r="K590">
        <f t="shared" si="37"/>
        <v>10.060820894336601</v>
      </c>
      <c r="L590">
        <f t="shared" si="38"/>
        <v>1.0635247534555148</v>
      </c>
      <c r="M590">
        <f t="shared" si="39"/>
        <v>2191.6407212791646</v>
      </c>
    </row>
    <row r="591" spans="1:20" x14ac:dyDescent="0.2">
      <c r="A591" t="s">
        <v>603</v>
      </c>
      <c r="B591">
        <v>0</v>
      </c>
      <c r="C591">
        <v>1066.3774789737599</v>
      </c>
      <c r="D591">
        <v>39.119462219361303</v>
      </c>
      <c r="E591">
        <v>13.406798138609799</v>
      </c>
      <c r="F591">
        <v>1053.13362603309</v>
      </c>
      <c r="G591">
        <v>0</v>
      </c>
      <c r="H591">
        <v>0</v>
      </c>
      <c r="I591">
        <v>5.8453701174321804</v>
      </c>
      <c r="J591">
        <f t="shared" si="36"/>
        <v>52.526260357971104</v>
      </c>
      <c r="K591">
        <f t="shared" si="37"/>
        <v>5.8453701174321804</v>
      </c>
      <c r="L591">
        <f t="shared" si="38"/>
        <v>1.0368372440264819</v>
      </c>
      <c r="M591">
        <f t="shared" si="39"/>
        <v>2177.8827354822533</v>
      </c>
    </row>
    <row r="592" spans="1:20" x14ac:dyDescent="0.2">
      <c r="A592" t="s">
        <v>604</v>
      </c>
      <c r="B592">
        <v>0</v>
      </c>
      <c r="C592">
        <v>1063.61969031627</v>
      </c>
      <c r="D592">
        <v>50.880629251976202</v>
      </c>
      <c r="E592">
        <v>5.4155487599774297</v>
      </c>
      <c r="F592">
        <v>1077.3359214974901</v>
      </c>
      <c r="G592">
        <v>0</v>
      </c>
      <c r="H592">
        <v>0</v>
      </c>
      <c r="I592">
        <v>6.7359538874421698</v>
      </c>
      <c r="J592">
        <f t="shared" si="36"/>
        <v>56.296178011953629</v>
      </c>
      <c r="K592">
        <f t="shared" si="37"/>
        <v>6.7359538874421698</v>
      </c>
      <c r="L592">
        <f t="shared" si="38"/>
        <v>1.0658246644271463</v>
      </c>
      <c r="M592">
        <f t="shared" si="39"/>
        <v>2203.9877437131559</v>
      </c>
    </row>
    <row r="593" spans="1:20" x14ac:dyDescent="0.2">
      <c r="A593" t="s">
        <v>605</v>
      </c>
      <c r="B593">
        <v>0</v>
      </c>
      <c r="C593">
        <v>1326.22667743028</v>
      </c>
      <c r="D593">
        <v>40.630194771644902</v>
      </c>
      <c r="E593">
        <v>0</v>
      </c>
      <c r="F593">
        <v>1156.10738487966</v>
      </c>
      <c r="G593">
        <v>0</v>
      </c>
      <c r="H593">
        <v>0</v>
      </c>
      <c r="I593">
        <v>9.5675190898349598</v>
      </c>
      <c r="J593">
        <f t="shared" si="36"/>
        <v>40.630194771644902</v>
      </c>
      <c r="K593">
        <f t="shared" si="37"/>
        <v>9.5675190898349598</v>
      </c>
      <c r="L593">
        <f t="shared" si="38"/>
        <v>0.90236277102352114</v>
      </c>
      <c r="M593">
        <f t="shared" si="39"/>
        <v>2532.53177617142</v>
      </c>
      <c r="N593">
        <f>AVERAGE(C593:C597)</f>
        <v>1307.5563186374918</v>
      </c>
      <c r="O593">
        <f>AVERAGE(J593:J597)</f>
        <v>45.957555938664079</v>
      </c>
      <c r="P593">
        <f>AVERAGE(F593:F597)</f>
        <v>1148.7943982468259</v>
      </c>
      <c r="Q593">
        <f>AVERAGE(K593:K597)</f>
        <v>12.859608862490632</v>
      </c>
      <c r="R593">
        <f>AVERAGE(L593:L597)</f>
        <v>0.91372938878685217</v>
      </c>
      <c r="S593">
        <f>AVERAGE(M593:M597)</f>
        <v>2515.1678816854728</v>
      </c>
      <c r="T593" t="str">
        <f>A593</f>
        <v>dS13</v>
      </c>
    </row>
    <row r="594" spans="1:20" x14ac:dyDescent="0.2">
      <c r="A594" t="s">
        <v>606</v>
      </c>
      <c r="B594">
        <v>0</v>
      </c>
      <c r="C594">
        <v>1303.0937580269499</v>
      </c>
      <c r="D594">
        <v>46.874844224506603</v>
      </c>
      <c r="E594">
        <v>0</v>
      </c>
      <c r="F594">
        <v>1153.9975286179499</v>
      </c>
      <c r="G594">
        <v>0</v>
      </c>
      <c r="H594">
        <v>0</v>
      </c>
      <c r="I594">
        <v>13.8610023677603</v>
      </c>
      <c r="J594">
        <f t="shared" si="36"/>
        <v>46.874844224506603</v>
      </c>
      <c r="K594">
        <f t="shared" si="37"/>
        <v>13.8610023677603</v>
      </c>
      <c r="L594">
        <f t="shared" si="38"/>
        <v>0.92155485009822358</v>
      </c>
      <c r="M594">
        <f t="shared" si="39"/>
        <v>2517.8271332371669</v>
      </c>
    </row>
    <row r="595" spans="1:20" x14ac:dyDescent="0.2">
      <c r="A595" t="s">
        <v>607</v>
      </c>
      <c r="B595">
        <v>0</v>
      </c>
      <c r="C595">
        <v>1293.3381433970801</v>
      </c>
      <c r="D595">
        <v>44.053825427618499</v>
      </c>
      <c r="E595">
        <v>0</v>
      </c>
      <c r="F595">
        <v>1114.5272776476299</v>
      </c>
      <c r="G595">
        <v>0</v>
      </c>
      <c r="H595">
        <v>0</v>
      </c>
      <c r="I595">
        <v>12.4994534309101</v>
      </c>
      <c r="J595">
        <f t="shared" si="36"/>
        <v>44.053825427618499</v>
      </c>
      <c r="K595">
        <f t="shared" si="37"/>
        <v>12.4994534309101</v>
      </c>
      <c r="L595">
        <f t="shared" si="38"/>
        <v>0.89580679962946186</v>
      </c>
      <c r="M595">
        <f t="shared" si="39"/>
        <v>2464.4186999032386</v>
      </c>
    </row>
    <row r="596" spans="1:20" x14ac:dyDescent="0.2">
      <c r="A596" t="s">
        <v>608</v>
      </c>
      <c r="B596">
        <v>0</v>
      </c>
      <c r="C596">
        <v>1318.12167166738</v>
      </c>
      <c r="D596">
        <v>47.928422730195798</v>
      </c>
      <c r="E596">
        <v>0</v>
      </c>
      <c r="F596">
        <v>1169.92465271022</v>
      </c>
      <c r="G596">
        <v>0</v>
      </c>
      <c r="H596">
        <v>0</v>
      </c>
      <c r="I596">
        <v>13.3040122313227</v>
      </c>
      <c r="J596">
        <f t="shared" si="36"/>
        <v>47.928422730195798</v>
      </c>
      <c r="K596">
        <f t="shared" si="37"/>
        <v>13.3040122313227</v>
      </c>
      <c r="L596">
        <f t="shared" si="38"/>
        <v>0.92393069745972101</v>
      </c>
      <c r="M596">
        <f t="shared" si="39"/>
        <v>2549.2787593391186</v>
      </c>
    </row>
    <row r="597" spans="1:20" x14ac:dyDescent="0.2">
      <c r="A597" t="s">
        <v>609</v>
      </c>
      <c r="B597">
        <v>0</v>
      </c>
      <c r="C597">
        <v>1297.0013426657699</v>
      </c>
      <c r="D597">
        <v>50.3004925393546</v>
      </c>
      <c r="E597">
        <v>0</v>
      </c>
      <c r="F597">
        <v>1149.4151473786701</v>
      </c>
      <c r="G597">
        <v>0</v>
      </c>
      <c r="H597">
        <v>0</v>
      </c>
      <c r="I597">
        <v>15.066057192625101</v>
      </c>
      <c r="J597">
        <f t="shared" si="36"/>
        <v>50.3004925393546</v>
      </c>
      <c r="K597">
        <f t="shared" si="37"/>
        <v>15.066057192625101</v>
      </c>
      <c r="L597">
        <f t="shared" si="38"/>
        <v>0.92499182572333294</v>
      </c>
      <c r="M597">
        <f t="shared" si="39"/>
        <v>2511.7830397764196</v>
      </c>
    </row>
    <row r="598" spans="1:20" x14ac:dyDescent="0.2">
      <c r="A598" t="s">
        <v>610</v>
      </c>
      <c r="B598">
        <v>0</v>
      </c>
      <c r="C598">
        <v>679.65016909153599</v>
      </c>
      <c r="D598">
        <v>25.729261088524201</v>
      </c>
      <c r="E598">
        <v>0</v>
      </c>
      <c r="F598">
        <v>639.12572033286199</v>
      </c>
      <c r="G598">
        <v>0</v>
      </c>
      <c r="H598">
        <v>0</v>
      </c>
      <c r="I598">
        <v>28.000068488640501</v>
      </c>
      <c r="J598">
        <f t="shared" si="36"/>
        <v>25.729261088524201</v>
      </c>
      <c r="K598">
        <f t="shared" si="37"/>
        <v>28.000068488640501</v>
      </c>
      <c r="L598">
        <f t="shared" si="38"/>
        <v>0.97823117194258047</v>
      </c>
      <c r="M598">
        <f t="shared" si="39"/>
        <v>1372.5052190015626</v>
      </c>
      <c r="N598">
        <f>AVERAGE(C598:C602)</f>
        <v>678.15112011310839</v>
      </c>
      <c r="O598">
        <f>AVERAGE(J598:J602)</f>
        <v>26.944202818041639</v>
      </c>
      <c r="P598">
        <f>AVERAGE(F598:F602)</f>
        <v>635.33471536045784</v>
      </c>
      <c r="Q598">
        <f>AVERAGE(K598:K602)</f>
        <v>29.94702940477244</v>
      </c>
      <c r="R598">
        <f>AVERAGE(L598:L602)</f>
        <v>0.97659070960152294</v>
      </c>
      <c r="S598">
        <f>AVERAGE(M598:M602)</f>
        <v>1370.3770676963804</v>
      </c>
      <c r="T598" t="str">
        <f>A598</f>
        <v>hS27</v>
      </c>
    </row>
    <row r="599" spans="1:20" x14ac:dyDescent="0.2">
      <c r="A599" t="s">
        <v>611</v>
      </c>
      <c r="B599">
        <v>0</v>
      </c>
      <c r="C599">
        <v>678.78082513379297</v>
      </c>
      <c r="D599">
        <v>27.2555280324015</v>
      </c>
      <c r="E599">
        <v>0</v>
      </c>
      <c r="F599">
        <v>631.66525969833106</v>
      </c>
      <c r="G599">
        <v>0</v>
      </c>
      <c r="H599">
        <v>0</v>
      </c>
      <c r="I599">
        <v>27.769721081575501</v>
      </c>
      <c r="J599">
        <f t="shared" si="36"/>
        <v>27.2555280324015</v>
      </c>
      <c r="K599">
        <f t="shared" si="37"/>
        <v>27.769721081575501</v>
      </c>
      <c r="L599">
        <f t="shared" si="38"/>
        <v>0.97074160514309471</v>
      </c>
      <c r="M599">
        <f t="shared" si="39"/>
        <v>1365.4713339461009</v>
      </c>
    </row>
    <row r="600" spans="1:20" x14ac:dyDescent="0.2">
      <c r="A600" t="s">
        <v>612</v>
      </c>
      <c r="B600">
        <v>0</v>
      </c>
      <c r="C600">
        <v>679.16548440739996</v>
      </c>
      <c r="D600">
        <v>27.872999518229499</v>
      </c>
      <c r="E600">
        <v>0</v>
      </c>
      <c r="F600">
        <v>636.524543449985</v>
      </c>
      <c r="G600">
        <v>0</v>
      </c>
      <c r="H600">
        <v>0</v>
      </c>
      <c r="I600">
        <v>31.816545769843401</v>
      </c>
      <c r="J600">
        <f t="shared" si="36"/>
        <v>27.872999518229499</v>
      </c>
      <c r="K600">
        <f t="shared" si="37"/>
        <v>31.816545769843401</v>
      </c>
      <c r="L600">
        <f t="shared" si="38"/>
        <v>0.97825575389469155</v>
      </c>
      <c r="M600">
        <f t="shared" si="39"/>
        <v>1375.3795731454579</v>
      </c>
    </row>
    <row r="601" spans="1:20" x14ac:dyDescent="0.2">
      <c r="A601" t="s">
        <v>613</v>
      </c>
      <c r="B601">
        <v>0</v>
      </c>
      <c r="C601">
        <v>680.67141870199202</v>
      </c>
      <c r="D601">
        <v>26.7918821210895</v>
      </c>
      <c r="E601">
        <v>0</v>
      </c>
      <c r="F601">
        <v>640.28380417506298</v>
      </c>
      <c r="G601">
        <v>0</v>
      </c>
      <c r="H601">
        <v>0</v>
      </c>
      <c r="I601">
        <v>32.519669890432297</v>
      </c>
      <c r="J601">
        <f t="shared" si="36"/>
        <v>26.7918821210895</v>
      </c>
      <c r="K601">
        <f t="shared" si="37"/>
        <v>32.519669890432297</v>
      </c>
      <c r="L601">
        <f t="shared" si="38"/>
        <v>0.98002599781291555</v>
      </c>
      <c r="M601">
        <f t="shared" si="39"/>
        <v>1380.2667748885769</v>
      </c>
    </row>
    <row r="602" spans="1:20" x14ac:dyDescent="0.2">
      <c r="A602" t="s">
        <v>614</v>
      </c>
      <c r="B602">
        <v>0</v>
      </c>
      <c r="C602">
        <v>672.48770323082101</v>
      </c>
      <c r="D602">
        <v>27.071343329963501</v>
      </c>
      <c r="E602">
        <v>0</v>
      </c>
      <c r="F602">
        <v>629.07424914604803</v>
      </c>
      <c r="G602">
        <v>0</v>
      </c>
      <c r="H602">
        <v>0</v>
      </c>
      <c r="I602">
        <v>29.629141793370501</v>
      </c>
      <c r="J602">
        <f t="shared" si="36"/>
        <v>27.071343329963501</v>
      </c>
      <c r="K602">
        <f t="shared" si="37"/>
        <v>29.629141793370501</v>
      </c>
      <c r="L602">
        <f t="shared" si="38"/>
        <v>0.975699019214333</v>
      </c>
      <c r="M602">
        <f t="shared" si="39"/>
        <v>1358.2624375002031</v>
      </c>
    </row>
    <row r="603" spans="1:20" x14ac:dyDescent="0.2">
      <c r="A603" t="s">
        <v>615</v>
      </c>
      <c r="B603">
        <v>0</v>
      </c>
      <c r="C603">
        <v>1315.05619384887</v>
      </c>
      <c r="D603">
        <v>0</v>
      </c>
      <c r="E603">
        <v>135.280882078562</v>
      </c>
      <c r="F603">
        <v>1179.5192901241201</v>
      </c>
      <c r="G603">
        <v>219.870056591447</v>
      </c>
      <c r="H603">
        <v>26.232738645437902</v>
      </c>
      <c r="I603">
        <v>116.792386902114</v>
      </c>
      <c r="J603">
        <f t="shared" si="36"/>
        <v>135.280882078562</v>
      </c>
      <c r="K603">
        <f t="shared" si="37"/>
        <v>143.02512554755191</v>
      </c>
      <c r="L603">
        <f t="shared" si="38"/>
        <v>0.999805315052402</v>
      </c>
      <c r="M603">
        <f t="shared" si="39"/>
        <v>2992.7515481905511</v>
      </c>
      <c r="N603">
        <f>AVERAGE(C604:C607)</f>
        <v>1246.43853672154</v>
      </c>
      <c r="O603">
        <f>AVERAGE(J604:J607)</f>
        <v>168.50631366270599</v>
      </c>
      <c r="P603">
        <f>AVERAGE(F604:F607)</f>
        <v>813.15497869401111</v>
      </c>
      <c r="Q603">
        <f>AVERAGE(K604:K607)</f>
        <v>372.23909333660265</v>
      </c>
      <c r="R603">
        <f>AVERAGE(L604:L607)</f>
        <v>0.78760084905571914</v>
      </c>
      <c r="S603">
        <f>AVERAGE(M604:M607)</f>
        <v>2876.3875069835276</v>
      </c>
      <c r="T603" t="str">
        <f>A603</f>
        <v>pS30</v>
      </c>
    </row>
    <row r="604" spans="1:20" x14ac:dyDescent="0.2">
      <c r="A604" t="s">
        <v>616</v>
      </c>
      <c r="B604">
        <v>0</v>
      </c>
      <c r="C604">
        <v>1263.4689979274101</v>
      </c>
      <c r="D604">
        <v>0</v>
      </c>
      <c r="E604">
        <v>164.07043824927601</v>
      </c>
      <c r="F604">
        <v>810.00978167673395</v>
      </c>
      <c r="G604">
        <v>237.239550263984</v>
      </c>
      <c r="H604">
        <v>117.08237594796201</v>
      </c>
      <c r="I604">
        <v>254.594585798808</v>
      </c>
      <c r="J604">
        <f t="shared" si="36"/>
        <v>164.07043824927601</v>
      </c>
      <c r="K604">
        <f t="shared" si="37"/>
        <v>371.67696174677002</v>
      </c>
      <c r="L604">
        <f t="shared" si="38"/>
        <v>0.77095696176470296</v>
      </c>
      <c r="M604">
        <f t="shared" si="39"/>
        <v>2846.4657298641741</v>
      </c>
    </row>
    <row r="605" spans="1:20" x14ac:dyDescent="0.2">
      <c r="A605" t="s">
        <v>617</v>
      </c>
      <c r="B605">
        <v>0</v>
      </c>
      <c r="C605">
        <v>1245.0235150849401</v>
      </c>
      <c r="D605">
        <v>0</v>
      </c>
      <c r="E605">
        <v>190.50178088324401</v>
      </c>
      <c r="F605">
        <v>740.92419054839104</v>
      </c>
      <c r="G605">
        <v>295.17889899380901</v>
      </c>
      <c r="H605">
        <v>148.44352594873101</v>
      </c>
      <c r="I605">
        <v>271.57054162677298</v>
      </c>
      <c r="J605">
        <f t="shared" si="36"/>
        <v>190.50178088324401</v>
      </c>
      <c r="K605">
        <f t="shared" si="37"/>
        <v>420.01406757550399</v>
      </c>
      <c r="L605">
        <f t="shared" si="38"/>
        <v>0.74811918019724288</v>
      </c>
      <c r="M605">
        <f t="shared" si="39"/>
        <v>2891.6424530858881</v>
      </c>
    </row>
    <row r="606" spans="1:20" x14ac:dyDescent="0.2">
      <c r="A606" t="s">
        <v>618</v>
      </c>
      <c r="B606">
        <v>0</v>
      </c>
      <c r="C606">
        <v>1252.2113899660401</v>
      </c>
      <c r="D606">
        <v>0</v>
      </c>
      <c r="E606">
        <v>147.41128458385401</v>
      </c>
      <c r="F606">
        <v>898.25762555126505</v>
      </c>
      <c r="G606">
        <v>269.398951137827</v>
      </c>
      <c r="H606">
        <v>97.346489688167694</v>
      </c>
      <c r="I606">
        <v>227.70919217609</v>
      </c>
      <c r="J606">
        <f t="shared" si="36"/>
        <v>147.41128458385401</v>
      </c>
      <c r="K606">
        <f t="shared" si="37"/>
        <v>325.05568186425768</v>
      </c>
      <c r="L606">
        <f t="shared" si="38"/>
        <v>0.8350578173254577</v>
      </c>
      <c r="M606">
        <f t="shared" si="39"/>
        <v>2892.3349331032437</v>
      </c>
    </row>
    <row r="607" spans="1:20" x14ac:dyDescent="0.2">
      <c r="A607" t="s">
        <v>619</v>
      </c>
      <c r="B607">
        <v>0</v>
      </c>
      <c r="C607">
        <v>1225.05024390777</v>
      </c>
      <c r="D607">
        <v>0</v>
      </c>
      <c r="E607">
        <v>172.04175093444999</v>
      </c>
      <c r="F607">
        <v>803.42831699965404</v>
      </c>
      <c r="G607">
        <v>302.37693787905198</v>
      </c>
      <c r="H607">
        <v>112.914734853692</v>
      </c>
      <c r="I607">
        <v>259.29492730618699</v>
      </c>
      <c r="J607">
        <f t="shared" si="36"/>
        <v>172.04175093444999</v>
      </c>
      <c r="K607">
        <f t="shared" si="37"/>
        <v>372.20966215987897</v>
      </c>
      <c r="L607">
        <f t="shared" si="38"/>
        <v>0.79626943693547314</v>
      </c>
      <c r="M607">
        <f t="shared" si="39"/>
        <v>2875.1069118808055</v>
      </c>
    </row>
    <row r="608" spans="1:20" x14ac:dyDescent="0.2">
      <c r="A608" t="s">
        <v>620</v>
      </c>
      <c r="B608">
        <v>0</v>
      </c>
      <c r="C608">
        <v>1167.2292693356501</v>
      </c>
      <c r="D608">
        <v>39.192014102597902</v>
      </c>
      <c r="E608">
        <v>43.2148882204011</v>
      </c>
      <c r="F608">
        <v>973.42907014514196</v>
      </c>
      <c r="G608">
        <v>0</v>
      </c>
      <c r="H608">
        <v>0</v>
      </c>
      <c r="I608">
        <v>58.7134053688048</v>
      </c>
      <c r="J608">
        <f t="shared" si="36"/>
        <v>82.406902322999002</v>
      </c>
      <c r="K608">
        <f t="shared" si="37"/>
        <v>58.7134053688048</v>
      </c>
      <c r="L608">
        <f t="shared" si="38"/>
        <v>0.90456605245093735</v>
      </c>
      <c r="M608">
        <f t="shared" si="39"/>
        <v>2281.7786471725954</v>
      </c>
      <c r="N608">
        <f>AVERAGE(C608:C612)</f>
        <v>1169.5521432113442</v>
      </c>
      <c r="O608">
        <f>AVERAGE(J608:J612)</f>
        <v>78.435606419415578</v>
      </c>
      <c r="P608">
        <f>AVERAGE(F608:F612)</f>
        <v>991.08970704183321</v>
      </c>
      <c r="Q608">
        <f>AVERAGE(K608:K612)</f>
        <v>48.176826723577221</v>
      </c>
      <c r="R608">
        <f>AVERAGE(L608:L612)</f>
        <v>0.91446795895963895</v>
      </c>
      <c r="S608">
        <f>AVERAGE(M608:M612)</f>
        <v>2287.2542833961697</v>
      </c>
      <c r="T608" t="str">
        <f>A608</f>
        <v>pS26</v>
      </c>
    </row>
    <row r="609" spans="1:20" x14ac:dyDescent="0.2">
      <c r="A609" t="s">
        <v>621</v>
      </c>
      <c r="B609">
        <v>0</v>
      </c>
      <c r="C609">
        <v>1170.7394628095999</v>
      </c>
      <c r="D609">
        <v>26.419003757969801</v>
      </c>
      <c r="E609">
        <v>51.761750374520602</v>
      </c>
      <c r="F609">
        <v>1001.84342638727</v>
      </c>
      <c r="G609">
        <v>0</v>
      </c>
      <c r="H609">
        <v>0</v>
      </c>
      <c r="I609">
        <v>40.032322777082499</v>
      </c>
      <c r="J609">
        <f t="shared" si="36"/>
        <v>78.180754132490407</v>
      </c>
      <c r="K609">
        <f t="shared" si="37"/>
        <v>40.032322777082499</v>
      </c>
      <c r="L609">
        <f t="shared" si="38"/>
        <v>0.92251454301187019</v>
      </c>
      <c r="M609">
        <f t="shared" si="39"/>
        <v>2290.7959661064428</v>
      </c>
    </row>
    <row r="610" spans="1:20" x14ac:dyDescent="0.2">
      <c r="A610" t="s">
        <v>622</v>
      </c>
      <c r="B610">
        <v>0</v>
      </c>
      <c r="C610">
        <v>1169.30560214155</v>
      </c>
      <c r="D610">
        <v>14.787260524894601</v>
      </c>
      <c r="E610">
        <v>57.6209805666699</v>
      </c>
      <c r="F610">
        <v>1000.33973037952</v>
      </c>
      <c r="G610">
        <v>0</v>
      </c>
      <c r="H610">
        <v>0</v>
      </c>
      <c r="I610">
        <v>42.752487467461599</v>
      </c>
      <c r="J610">
        <f t="shared" si="36"/>
        <v>72.408241091564506</v>
      </c>
      <c r="K610">
        <f t="shared" si="37"/>
        <v>42.752487467461599</v>
      </c>
      <c r="L610">
        <f t="shared" si="38"/>
        <v>0.91742310094673041</v>
      </c>
      <c r="M610">
        <f t="shared" si="39"/>
        <v>2284.8060610800962</v>
      </c>
    </row>
    <row r="611" spans="1:20" x14ac:dyDescent="0.2">
      <c r="A611" t="s">
        <v>623</v>
      </c>
      <c r="B611">
        <v>0</v>
      </c>
      <c r="C611">
        <v>1154.8226548698999</v>
      </c>
      <c r="D611">
        <v>0</v>
      </c>
      <c r="E611">
        <v>72.459583476734906</v>
      </c>
      <c r="F611">
        <v>982.74045203142498</v>
      </c>
      <c r="G611">
        <v>0</v>
      </c>
      <c r="H611">
        <v>0</v>
      </c>
      <c r="I611">
        <v>41.6745866270996</v>
      </c>
      <c r="J611">
        <f t="shared" si="36"/>
        <v>72.459583476734906</v>
      </c>
      <c r="K611">
        <f t="shared" si="37"/>
        <v>41.6745866270996</v>
      </c>
      <c r="L611">
        <f t="shared" si="38"/>
        <v>0.91373340404985115</v>
      </c>
      <c r="M611">
        <f t="shared" si="39"/>
        <v>2251.6972770051593</v>
      </c>
    </row>
    <row r="612" spans="1:20" x14ac:dyDescent="0.2">
      <c r="A612" t="s">
        <v>624</v>
      </c>
      <c r="B612">
        <v>0</v>
      </c>
      <c r="C612">
        <v>1185.66372690002</v>
      </c>
      <c r="D612">
        <v>71.045157553249894</v>
      </c>
      <c r="E612">
        <v>15.6773935200392</v>
      </c>
      <c r="F612">
        <v>997.09585626580895</v>
      </c>
      <c r="G612">
        <v>0</v>
      </c>
      <c r="H612">
        <v>0</v>
      </c>
      <c r="I612">
        <v>57.711331377437602</v>
      </c>
      <c r="J612">
        <f t="shared" si="36"/>
        <v>86.722551073289097</v>
      </c>
      <c r="K612">
        <f t="shared" si="37"/>
        <v>57.711331377437602</v>
      </c>
      <c r="L612">
        <f t="shared" si="38"/>
        <v>0.91410269433880553</v>
      </c>
      <c r="M612">
        <f t="shared" si="39"/>
        <v>2327.1934656165558</v>
      </c>
    </row>
    <row r="613" spans="1:20" x14ac:dyDescent="0.2">
      <c r="A613" t="s">
        <v>625</v>
      </c>
      <c r="B613">
        <v>0</v>
      </c>
      <c r="C613">
        <v>780.53708721251996</v>
      </c>
      <c r="D613">
        <v>46.603887563416102</v>
      </c>
      <c r="E613">
        <v>1.43677302161593</v>
      </c>
      <c r="F613">
        <v>670.86993011624895</v>
      </c>
      <c r="G613">
        <v>0</v>
      </c>
      <c r="H613">
        <v>0</v>
      </c>
      <c r="I613">
        <v>23.367470760088501</v>
      </c>
      <c r="J613">
        <f t="shared" si="36"/>
        <v>48.040660585032029</v>
      </c>
      <c r="K613">
        <f t="shared" si="37"/>
        <v>23.367470760088501</v>
      </c>
      <c r="L613">
        <f t="shared" si="38"/>
        <v>0.92104603673437013</v>
      </c>
      <c r="M613">
        <f t="shared" si="39"/>
        <v>1522.8151486738896</v>
      </c>
      <c r="N613">
        <f>AVERAGE(C613:C617)</f>
        <v>795.03407763723862</v>
      </c>
      <c r="O613">
        <f>AVERAGE(J613:J617)</f>
        <v>48.732540612106632</v>
      </c>
      <c r="P613">
        <f>AVERAGE(F613:F617)</f>
        <v>670.3938036734686</v>
      </c>
      <c r="Q613">
        <f>AVERAGE(K613:K617)</f>
        <v>24.501632077608196</v>
      </c>
      <c r="R613">
        <f>AVERAGE(L613:L617)</f>
        <v>0.9046384153943785</v>
      </c>
      <c r="S613">
        <f>AVERAGE(M613:M617)</f>
        <v>1538.6620540004221</v>
      </c>
      <c r="T613" t="str">
        <f>A613</f>
        <v>pL1</v>
      </c>
    </row>
    <row r="614" spans="1:20" x14ac:dyDescent="0.2">
      <c r="A614" t="s">
        <v>626</v>
      </c>
      <c r="B614">
        <v>0</v>
      </c>
      <c r="C614">
        <v>798.57465187764603</v>
      </c>
      <c r="D614">
        <v>51.440088992907398</v>
      </c>
      <c r="E614">
        <v>0</v>
      </c>
      <c r="F614">
        <v>681.69157139013703</v>
      </c>
      <c r="G614">
        <v>0</v>
      </c>
      <c r="H614">
        <v>0</v>
      </c>
      <c r="I614">
        <v>24.777161658448598</v>
      </c>
      <c r="J614">
        <f t="shared" si="36"/>
        <v>51.440088992907398</v>
      </c>
      <c r="K614">
        <f t="shared" si="37"/>
        <v>24.777161658448598</v>
      </c>
      <c r="L614">
        <f t="shared" si="38"/>
        <v>0.91805025198241763</v>
      </c>
      <c r="M614">
        <f t="shared" si="39"/>
        <v>1556.4834739191392</v>
      </c>
    </row>
    <row r="615" spans="1:20" x14ac:dyDescent="0.2">
      <c r="A615" t="s">
        <v>627</v>
      </c>
      <c r="B615">
        <v>0</v>
      </c>
      <c r="C615">
        <v>787.48440674479502</v>
      </c>
      <c r="D615">
        <v>49.0403892277103</v>
      </c>
      <c r="E615">
        <v>1.42836789999167</v>
      </c>
      <c r="F615">
        <v>661.49300097051901</v>
      </c>
      <c r="G615">
        <v>0</v>
      </c>
      <c r="H615">
        <v>0</v>
      </c>
      <c r="I615">
        <v>24.781656747993601</v>
      </c>
      <c r="J615">
        <f t="shared" si="36"/>
        <v>50.46875712770197</v>
      </c>
      <c r="K615">
        <f t="shared" si="37"/>
        <v>24.781656747993601</v>
      </c>
      <c r="L615">
        <f t="shared" si="38"/>
        <v>0.9040963249561218</v>
      </c>
      <c r="M615">
        <f t="shared" si="39"/>
        <v>1524.2278215910096</v>
      </c>
    </row>
    <row r="616" spans="1:20" x14ac:dyDescent="0.2">
      <c r="A616" t="s">
        <v>628</v>
      </c>
      <c r="B616">
        <v>0</v>
      </c>
      <c r="C616">
        <v>805.98689833806304</v>
      </c>
      <c r="D616">
        <v>45.590548065263199</v>
      </c>
      <c r="E616">
        <v>1.11668882949019</v>
      </c>
      <c r="F616">
        <v>669.925800890559</v>
      </c>
      <c r="G616">
        <v>0</v>
      </c>
      <c r="H616">
        <v>0</v>
      </c>
      <c r="I616">
        <v>26.005365016955899</v>
      </c>
      <c r="J616">
        <f t="shared" si="36"/>
        <v>46.707236894753386</v>
      </c>
      <c r="K616">
        <f t="shared" si="37"/>
        <v>26.005365016955899</v>
      </c>
      <c r="L616">
        <f t="shared" si="38"/>
        <v>0.88913732873698381</v>
      </c>
      <c r="M616">
        <f t="shared" si="39"/>
        <v>1548.6253011403312</v>
      </c>
    </row>
    <row r="617" spans="1:20" x14ac:dyDescent="0.2">
      <c r="A617" t="s">
        <v>629</v>
      </c>
      <c r="B617">
        <v>0</v>
      </c>
      <c r="C617">
        <v>802.58734401316894</v>
      </c>
      <c r="D617">
        <v>44.9114178152196</v>
      </c>
      <c r="E617">
        <v>2.0945416449188001</v>
      </c>
      <c r="F617">
        <v>667.98871499987899</v>
      </c>
      <c r="G617">
        <v>0</v>
      </c>
      <c r="H617">
        <v>0</v>
      </c>
      <c r="I617">
        <v>23.576506204554398</v>
      </c>
      <c r="J617">
        <f t="shared" si="36"/>
        <v>47.005959460138399</v>
      </c>
      <c r="K617">
        <f t="shared" si="37"/>
        <v>23.576506204554398</v>
      </c>
      <c r="L617">
        <f t="shared" si="38"/>
        <v>0.89086213456199947</v>
      </c>
      <c r="M617">
        <f t="shared" si="39"/>
        <v>1541.1585246777406</v>
      </c>
    </row>
    <row r="618" spans="1:20" x14ac:dyDescent="0.2">
      <c r="A618" t="s">
        <v>630</v>
      </c>
      <c r="B618">
        <v>0</v>
      </c>
      <c r="C618">
        <v>424.77549107289798</v>
      </c>
      <c r="D618">
        <v>24.7029782271667</v>
      </c>
      <c r="E618">
        <v>1.1085212959501001</v>
      </c>
      <c r="F618">
        <v>343.47158077609902</v>
      </c>
      <c r="G618">
        <v>0</v>
      </c>
      <c r="H618">
        <v>0</v>
      </c>
      <c r="I618">
        <v>20.756389609355601</v>
      </c>
      <c r="J618">
        <f t="shared" si="36"/>
        <v>25.811499523116801</v>
      </c>
      <c r="K618">
        <f t="shared" si="37"/>
        <v>20.756389609355601</v>
      </c>
      <c r="L618">
        <f t="shared" si="38"/>
        <v>0.86936061062864201</v>
      </c>
      <c r="M618">
        <f t="shared" si="39"/>
        <v>814.81496098146931</v>
      </c>
      <c r="N618">
        <f>AVERAGE(C618:C622)</f>
        <v>426.41330324198196</v>
      </c>
      <c r="O618">
        <f>AVERAGE(J618:J622)</f>
        <v>26.498123658417207</v>
      </c>
      <c r="P618">
        <f>AVERAGE(F618:F622)</f>
        <v>343.3757240657298</v>
      </c>
      <c r="Q618">
        <f>AVERAGE(K618:K622)</f>
        <v>22.189970743070724</v>
      </c>
      <c r="R618">
        <f>AVERAGE(L618:L622)</f>
        <v>0.86745065219777184</v>
      </c>
      <c r="S618">
        <f>AVERAGE(M618:M622)</f>
        <v>818.47712170919965</v>
      </c>
      <c r="T618" t="str">
        <f>A618</f>
        <v>hS24</v>
      </c>
    </row>
    <row r="619" spans="1:20" x14ac:dyDescent="0.2">
      <c r="A619" t="s">
        <v>631</v>
      </c>
      <c r="B619">
        <v>0</v>
      </c>
      <c r="C619">
        <v>423.44033852235498</v>
      </c>
      <c r="D619">
        <v>27.0382089309457</v>
      </c>
      <c r="E619">
        <v>0.48654085329744801</v>
      </c>
      <c r="F619">
        <v>343.17330343824</v>
      </c>
      <c r="G619">
        <v>0</v>
      </c>
      <c r="H619">
        <v>0</v>
      </c>
      <c r="I619">
        <v>22.801843408013202</v>
      </c>
      <c r="J619">
        <f t="shared" si="36"/>
        <v>27.524749784243149</v>
      </c>
      <c r="K619">
        <f t="shared" si="37"/>
        <v>22.801843408013202</v>
      </c>
      <c r="L619">
        <f t="shared" si="38"/>
        <v>0.87544340842933799</v>
      </c>
      <c r="M619">
        <f t="shared" si="39"/>
        <v>816.9402351528513</v>
      </c>
    </row>
    <row r="620" spans="1:20" x14ac:dyDescent="0.2">
      <c r="A620" t="s">
        <v>632</v>
      </c>
      <c r="B620">
        <v>0</v>
      </c>
      <c r="C620">
        <v>426.48048290220601</v>
      </c>
      <c r="D620">
        <v>26.619758440896</v>
      </c>
      <c r="E620">
        <v>0.759250946196391</v>
      </c>
      <c r="F620">
        <v>343.49548841309098</v>
      </c>
      <c r="G620">
        <v>0</v>
      </c>
      <c r="H620">
        <v>0</v>
      </c>
      <c r="I620">
        <v>23.155173052408099</v>
      </c>
      <c r="J620">
        <f t="shared" si="36"/>
        <v>27.379009387092392</v>
      </c>
      <c r="K620">
        <f t="shared" si="37"/>
        <v>23.155173052408099</v>
      </c>
      <c r="L620">
        <f t="shared" si="38"/>
        <v>0.86961657723790053</v>
      </c>
      <c r="M620">
        <f t="shared" si="39"/>
        <v>820.51015375479756</v>
      </c>
    </row>
    <row r="621" spans="1:20" x14ac:dyDescent="0.2">
      <c r="A621" t="s">
        <v>633</v>
      </c>
      <c r="B621">
        <v>0</v>
      </c>
      <c r="C621">
        <v>425.18721370878899</v>
      </c>
      <c r="D621">
        <v>25.037580133809801</v>
      </c>
      <c r="E621">
        <v>2.1615931629257199</v>
      </c>
      <c r="F621">
        <v>341.43977934174501</v>
      </c>
      <c r="G621">
        <v>0</v>
      </c>
      <c r="H621">
        <v>0</v>
      </c>
      <c r="I621">
        <v>23.227626167113499</v>
      </c>
      <c r="J621">
        <f t="shared" si="36"/>
        <v>27.19917329673552</v>
      </c>
      <c r="K621">
        <f t="shared" si="37"/>
        <v>23.227626167113499</v>
      </c>
      <c r="L621">
        <f t="shared" si="38"/>
        <v>0.86700385325077434</v>
      </c>
      <c r="M621">
        <f t="shared" si="39"/>
        <v>817.05379251438296</v>
      </c>
    </row>
    <row r="622" spans="1:20" x14ac:dyDescent="0.2">
      <c r="A622" t="s">
        <v>634</v>
      </c>
      <c r="B622">
        <v>0</v>
      </c>
      <c r="C622">
        <v>432.18299000366198</v>
      </c>
      <c r="D622">
        <v>22.078394684568799</v>
      </c>
      <c r="E622">
        <v>2.4977916163293501</v>
      </c>
      <c r="F622">
        <v>345.29846835947399</v>
      </c>
      <c r="G622">
        <v>0</v>
      </c>
      <c r="H622">
        <v>0</v>
      </c>
      <c r="I622">
        <v>21.008821478463201</v>
      </c>
      <c r="J622">
        <f t="shared" si="36"/>
        <v>24.576186300898151</v>
      </c>
      <c r="K622">
        <f t="shared" si="37"/>
        <v>21.008821478463201</v>
      </c>
      <c r="L622">
        <f t="shared" si="38"/>
        <v>0.85582881144220435</v>
      </c>
      <c r="M622">
        <f t="shared" si="39"/>
        <v>823.06646614249735</v>
      </c>
    </row>
    <row r="623" spans="1:20" x14ac:dyDescent="0.2">
      <c r="A623" t="s">
        <v>635</v>
      </c>
      <c r="B623">
        <v>0</v>
      </c>
      <c r="C623">
        <v>804.41447727998502</v>
      </c>
      <c r="D623">
        <v>25.102816269012902</v>
      </c>
      <c r="E623">
        <v>0</v>
      </c>
      <c r="F623">
        <v>793.73908166347701</v>
      </c>
      <c r="G623">
        <v>0</v>
      </c>
      <c r="H623">
        <v>0</v>
      </c>
      <c r="I623">
        <v>13.7293364356611</v>
      </c>
      <c r="J623">
        <f t="shared" si="36"/>
        <v>25.102816269012902</v>
      </c>
      <c r="K623">
        <f t="shared" si="37"/>
        <v>13.7293364356611</v>
      </c>
      <c r="L623">
        <f t="shared" si="38"/>
        <v>1.0179353070587307</v>
      </c>
      <c r="M623">
        <f t="shared" si="39"/>
        <v>1636.985711648136</v>
      </c>
      <c r="N623">
        <f>AVERAGE(C623:C627)</f>
        <v>808.26110379264014</v>
      </c>
      <c r="O623">
        <f>AVERAGE(J623:J627)</f>
        <v>27.961437801480042</v>
      </c>
      <c r="P623">
        <f>AVERAGE(F623:F627)</f>
        <v>801.04088846005106</v>
      </c>
      <c r="Q623">
        <f>AVERAGE(K623:K627)</f>
        <v>15.392373899763403</v>
      </c>
      <c r="R623">
        <f>AVERAGE(L623:L627)</f>
        <v>1.0256705973260349</v>
      </c>
      <c r="S623">
        <f>AVERAGE(M623:M627)</f>
        <v>1652.6558039539345</v>
      </c>
      <c r="T623" t="str">
        <f>A623</f>
        <v>dS4</v>
      </c>
    </row>
    <row r="624" spans="1:20" x14ac:dyDescent="0.2">
      <c r="A624" t="s">
        <v>636</v>
      </c>
      <c r="B624">
        <v>0</v>
      </c>
      <c r="C624">
        <v>809.34808035873903</v>
      </c>
      <c r="D624">
        <v>30.9752971691608</v>
      </c>
      <c r="E624">
        <v>0</v>
      </c>
      <c r="F624">
        <v>803.51398400865298</v>
      </c>
      <c r="G624">
        <v>0</v>
      </c>
      <c r="H624">
        <v>0</v>
      </c>
      <c r="I624">
        <v>11.0754740640325</v>
      </c>
      <c r="J624">
        <f t="shared" si="36"/>
        <v>30.9752971691608</v>
      </c>
      <c r="K624">
        <f t="shared" si="37"/>
        <v>11.0754740640325</v>
      </c>
      <c r="L624">
        <f t="shared" si="38"/>
        <v>1.0310635206645959</v>
      </c>
      <c r="M624">
        <f t="shared" si="39"/>
        <v>1654.9128356005854</v>
      </c>
    </row>
    <row r="625" spans="1:20" x14ac:dyDescent="0.2">
      <c r="A625" t="s">
        <v>637</v>
      </c>
      <c r="B625">
        <v>0</v>
      </c>
      <c r="C625">
        <v>815.60920932543399</v>
      </c>
      <c r="D625">
        <v>31.316791894673202</v>
      </c>
      <c r="E625">
        <v>0</v>
      </c>
      <c r="F625">
        <v>801.49569008150297</v>
      </c>
      <c r="G625">
        <v>0</v>
      </c>
      <c r="H625">
        <v>0</v>
      </c>
      <c r="I625">
        <v>20.037075544285202</v>
      </c>
      <c r="J625">
        <f t="shared" si="36"/>
        <v>31.316791894673202</v>
      </c>
      <c r="K625">
        <f t="shared" si="37"/>
        <v>20.037075544285202</v>
      </c>
      <c r="L625">
        <f t="shared" si="38"/>
        <v>1.0210925434068732</v>
      </c>
      <c r="M625">
        <f t="shared" si="39"/>
        <v>1668.4587668458955</v>
      </c>
    </row>
    <row r="626" spans="1:20" x14ac:dyDescent="0.2">
      <c r="A626" t="s">
        <v>638</v>
      </c>
      <c r="B626">
        <v>0</v>
      </c>
      <c r="C626">
        <v>808.02621922546996</v>
      </c>
      <c r="D626">
        <v>26.4144307944118</v>
      </c>
      <c r="E626">
        <v>0</v>
      </c>
      <c r="F626">
        <v>800.69408675418401</v>
      </c>
      <c r="G626">
        <v>0</v>
      </c>
      <c r="H626">
        <v>0</v>
      </c>
      <c r="I626">
        <v>21.355563397006499</v>
      </c>
      <c r="J626">
        <f t="shared" si="36"/>
        <v>26.4144307944118</v>
      </c>
      <c r="K626">
        <f t="shared" si="37"/>
        <v>21.355563397006499</v>
      </c>
      <c r="L626">
        <f t="shared" si="38"/>
        <v>1.023615939519162</v>
      </c>
      <c r="M626">
        <f t="shared" si="39"/>
        <v>1656.4903001710725</v>
      </c>
    </row>
    <row r="627" spans="1:20" x14ac:dyDescent="0.2">
      <c r="A627" t="s">
        <v>639</v>
      </c>
      <c r="B627">
        <v>0</v>
      </c>
      <c r="C627">
        <v>803.90753277357203</v>
      </c>
      <c r="D627">
        <v>25.997852880141501</v>
      </c>
      <c r="E627">
        <v>0</v>
      </c>
      <c r="F627">
        <v>805.76159979243801</v>
      </c>
      <c r="G627">
        <v>0</v>
      </c>
      <c r="H627">
        <v>0</v>
      </c>
      <c r="I627">
        <v>10.7644200578317</v>
      </c>
      <c r="J627">
        <f t="shared" si="36"/>
        <v>25.997852880141501</v>
      </c>
      <c r="K627">
        <f t="shared" si="37"/>
        <v>10.7644200578317</v>
      </c>
      <c r="L627">
        <f t="shared" si="38"/>
        <v>1.0346456759808125</v>
      </c>
      <c r="M627">
        <f t="shared" si="39"/>
        <v>1646.4314055039833</v>
      </c>
    </row>
    <row r="628" spans="1:20" x14ac:dyDescent="0.2">
      <c r="A628" t="s">
        <v>640</v>
      </c>
      <c r="B628">
        <v>0</v>
      </c>
      <c r="C628">
        <v>679.62582277788397</v>
      </c>
      <c r="D628">
        <v>28.9793879372832</v>
      </c>
      <c r="E628">
        <v>5.6656661361263403</v>
      </c>
      <c r="F628">
        <v>573.46367164866695</v>
      </c>
      <c r="G628">
        <v>0</v>
      </c>
      <c r="H628">
        <v>0</v>
      </c>
      <c r="I628">
        <v>39.170035227366398</v>
      </c>
      <c r="J628">
        <f t="shared" si="36"/>
        <v>34.64505407340954</v>
      </c>
      <c r="K628">
        <f t="shared" si="37"/>
        <v>39.170035227366398</v>
      </c>
      <c r="L628">
        <f t="shared" si="38"/>
        <v>0.89476989446414734</v>
      </c>
      <c r="M628">
        <f t="shared" si="39"/>
        <v>1326.904583727327</v>
      </c>
      <c r="N628">
        <f>AVERAGE(C628:C632)</f>
        <v>667.20133393301762</v>
      </c>
      <c r="O628">
        <f>AVERAGE(J628:J632)</f>
        <v>34.617009671811616</v>
      </c>
      <c r="P628">
        <f>AVERAGE(F628:F632)</f>
        <v>566.13152546113815</v>
      </c>
      <c r="Q628">
        <f>AVERAGE(K628:K632)</f>
        <v>38.299023441597797</v>
      </c>
      <c r="R628">
        <f>AVERAGE(L628:L632)</f>
        <v>0.90046182257475316</v>
      </c>
      <c r="S628">
        <f>AVERAGE(M628:M632)</f>
        <v>1306.2488925075652</v>
      </c>
      <c r="T628" t="str">
        <f>A628</f>
        <v>pL6</v>
      </c>
    </row>
    <row r="629" spans="1:20" x14ac:dyDescent="0.2">
      <c r="A629" t="s">
        <v>641</v>
      </c>
      <c r="B629">
        <v>0</v>
      </c>
      <c r="C629">
        <v>659.73734128301703</v>
      </c>
      <c r="D629">
        <v>28.797222995058501</v>
      </c>
      <c r="E629">
        <v>5.8016363646226097</v>
      </c>
      <c r="F629">
        <v>564.15868428851604</v>
      </c>
      <c r="G629">
        <v>0</v>
      </c>
      <c r="H629">
        <v>0</v>
      </c>
      <c r="I629">
        <v>38.213443907651097</v>
      </c>
      <c r="J629">
        <f t="shared" si="36"/>
        <v>34.598859359681114</v>
      </c>
      <c r="K629">
        <f t="shared" si="37"/>
        <v>38.213443907651097</v>
      </c>
      <c r="L629">
        <f t="shared" si="38"/>
        <v>0.90756958289456513</v>
      </c>
      <c r="M629">
        <f t="shared" si="39"/>
        <v>1296.7083288388651</v>
      </c>
    </row>
    <row r="630" spans="1:20" x14ac:dyDescent="0.2">
      <c r="A630" t="s">
        <v>642</v>
      </c>
      <c r="B630">
        <v>0</v>
      </c>
      <c r="C630">
        <v>673.98597469485799</v>
      </c>
      <c r="D630">
        <v>27.6427845583543</v>
      </c>
      <c r="E630">
        <v>5.7367175987154804</v>
      </c>
      <c r="F630">
        <v>568.71926832495399</v>
      </c>
      <c r="G630">
        <v>0</v>
      </c>
      <c r="H630">
        <v>0</v>
      </c>
      <c r="I630">
        <v>37.301675347591598</v>
      </c>
      <c r="J630">
        <f t="shared" ref="J630:J637" si="40">D630+E630</f>
        <v>33.37950215706978</v>
      </c>
      <c r="K630">
        <f t="shared" ref="K630:K637" si="41">B630+H630+I630</f>
        <v>37.301675347591598</v>
      </c>
      <c r="L630">
        <f t="shared" ref="L630:L636" si="42">(F630+J630)/C630</f>
        <v>0.89334020749410903</v>
      </c>
      <c r="M630">
        <f t="shared" ref="M630:M637" si="43">B630+C630+D630+E630+F630+G630+H630+I630</f>
        <v>1313.3864205244734</v>
      </c>
    </row>
    <row r="631" spans="1:20" x14ac:dyDescent="0.2">
      <c r="A631" t="s">
        <v>643</v>
      </c>
      <c r="B631">
        <v>0</v>
      </c>
      <c r="C631">
        <v>662.91788795920104</v>
      </c>
      <c r="D631">
        <v>30.9324676099973</v>
      </c>
      <c r="E631">
        <v>4.2599380879802196</v>
      </c>
      <c r="F631">
        <v>563.97034126034896</v>
      </c>
      <c r="G631">
        <v>0</v>
      </c>
      <c r="H631">
        <v>0</v>
      </c>
      <c r="I631">
        <v>38.253074097864598</v>
      </c>
      <c r="J631">
        <f t="shared" si="40"/>
        <v>35.19240569797752</v>
      </c>
      <c r="K631">
        <f t="shared" si="41"/>
        <v>38.253074097864598</v>
      </c>
      <c r="L631">
        <f t="shared" si="42"/>
        <v>0.90382648868150872</v>
      </c>
      <c r="M631">
        <f t="shared" si="43"/>
        <v>1300.3337090153921</v>
      </c>
    </row>
    <row r="632" spans="1:20" x14ac:dyDescent="0.2">
      <c r="A632" t="s">
        <v>644</v>
      </c>
      <c r="B632">
        <v>0</v>
      </c>
      <c r="C632">
        <v>659.73964295012797</v>
      </c>
      <c r="D632">
        <v>30.702580632967202</v>
      </c>
      <c r="E632">
        <v>4.5666464379529401</v>
      </c>
      <c r="F632">
        <v>560.34566178320495</v>
      </c>
      <c r="G632">
        <v>0</v>
      </c>
      <c r="H632">
        <v>0</v>
      </c>
      <c r="I632">
        <v>38.556888627515299</v>
      </c>
      <c r="J632">
        <f t="shared" si="40"/>
        <v>35.269227070920138</v>
      </c>
      <c r="K632">
        <f t="shared" si="41"/>
        <v>38.556888627515299</v>
      </c>
      <c r="L632">
        <f t="shared" si="42"/>
        <v>0.90280293933943523</v>
      </c>
      <c r="M632">
        <f t="shared" si="43"/>
        <v>1293.9114204317682</v>
      </c>
    </row>
    <row r="633" spans="1:20" x14ac:dyDescent="0.2">
      <c r="A633" t="s">
        <v>645</v>
      </c>
      <c r="B633">
        <v>0</v>
      </c>
      <c r="C633">
        <v>556.56987903616402</v>
      </c>
      <c r="D633">
        <v>17.678208447724401</v>
      </c>
      <c r="E633">
        <v>0</v>
      </c>
      <c r="F633">
        <v>412.97551467027802</v>
      </c>
      <c r="G633">
        <v>0</v>
      </c>
      <c r="H633">
        <v>0</v>
      </c>
      <c r="I633">
        <v>15.9724375231289</v>
      </c>
      <c r="J633">
        <f t="shared" si="40"/>
        <v>17.678208447724401</v>
      </c>
      <c r="K633">
        <f t="shared" si="41"/>
        <v>15.9724375231289</v>
      </c>
      <c r="L633">
        <f t="shared" si="42"/>
        <v>0.77376397706570821</v>
      </c>
      <c r="M633">
        <f t="shared" si="43"/>
        <v>1003.1960396772953</v>
      </c>
      <c r="N633">
        <f>AVERAGE(C633:C637)</f>
        <v>562.60486723342035</v>
      </c>
      <c r="O633">
        <f>AVERAGE(J633:J637)</f>
        <v>16.900211414384863</v>
      </c>
      <c r="P633">
        <f>AVERAGE(F633:F637)</f>
        <v>423.03221113031702</v>
      </c>
      <c r="Q633">
        <f>AVERAGE(K633:K637)</f>
        <v>15.304131697819901</v>
      </c>
      <c r="R633">
        <f>AVERAGE(L633:L637)</f>
        <v>0.78199807318582537</v>
      </c>
      <c r="S633">
        <f>AVERAGE(M633:M637)</f>
        <v>1017.8414214759421</v>
      </c>
      <c r="T633" t="str">
        <f>A633</f>
        <v>lS14</v>
      </c>
    </row>
    <row r="634" spans="1:20" x14ac:dyDescent="0.2">
      <c r="A634" t="s">
        <v>646</v>
      </c>
      <c r="B634">
        <v>0</v>
      </c>
      <c r="C634">
        <v>564.79989194329403</v>
      </c>
      <c r="D634">
        <v>14.7216485694782</v>
      </c>
      <c r="E634">
        <v>0</v>
      </c>
      <c r="F634">
        <v>420.12944490673902</v>
      </c>
      <c r="G634">
        <v>0</v>
      </c>
      <c r="H634">
        <v>0</v>
      </c>
      <c r="I634">
        <v>15.0873184271186</v>
      </c>
      <c r="J634">
        <f t="shared" si="40"/>
        <v>14.7216485694782</v>
      </c>
      <c r="K634">
        <f t="shared" si="41"/>
        <v>15.0873184271186</v>
      </c>
      <c r="L634">
        <f t="shared" si="42"/>
        <v>0.76992063858233939</v>
      </c>
      <c r="M634">
        <f t="shared" si="43"/>
        <v>1014.7383038466298</v>
      </c>
    </row>
    <row r="635" spans="1:20" x14ac:dyDescent="0.2">
      <c r="A635" t="s">
        <v>647</v>
      </c>
      <c r="B635">
        <v>0</v>
      </c>
      <c r="C635">
        <v>573.222113495842</v>
      </c>
      <c r="D635">
        <v>15.758359205214701</v>
      </c>
      <c r="E635">
        <v>0</v>
      </c>
      <c r="F635">
        <v>429.05297591758301</v>
      </c>
      <c r="G635">
        <v>0</v>
      </c>
      <c r="H635">
        <v>0</v>
      </c>
      <c r="I635">
        <v>15.444844974301001</v>
      </c>
      <c r="J635">
        <f t="shared" si="40"/>
        <v>15.758359205214701</v>
      </c>
      <c r="K635">
        <f t="shared" si="41"/>
        <v>15.444844974301001</v>
      </c>
      <c r="L635">
        <f t="shared" si="42"/>
        <v>0.77598425575398577</v>
      </c>
      <c r="M635">
        <f t="shared" si="43"/>
        <v>1033.4782935929406</v>
      </c>
    </row>
    <row r="636" spans="1:20" x14ac:dyDescent="0.2">
      <c r="A636" t="s">
        <v>648</v>
      </c>
      <c r="B636">
        <v>0</v>
      </c>
      <c r="C636">
        <v>554.44613829930199</v>
      </c>
      <c r="D636">
        <v>17.569450666745698</v>
      </c>
      <c r="E636">
        <v>0</v>
      </c>
      <c r="F636">
        <v>422.58504374382898</v>
      </c>
      <c r="G636">
        <v>0</v>
      </c>
      <c r="H636">
        <v>0</v>
      </c>
      <c r="I636">
        <v>14.562182460671499</v>
      </c>
      <c r="J636">
        <f t="shared" si="40"/>
        <v>17.569450666745698</v>
      </c>
      <c r="K636">
        <f t="shared" si="41"/>
        <v>14.562182460671499</v>
      </c>
      <c r="L636">
        <f t="shared" si="42"/>
        <v>0.79386339629074987</v>
      </c>
      <c r="M636">
        <f t="shared" si="43"/>
        <v>1009.1628151705481</v>
      </c>
    </row>
    <row r="637" spans="1:20" x14ac:dyDescent="0.2">
      <c r="A637" t="s">
        <v>649</v>
      </c>
      <c r="B637">
        <v>0</v>
      </c>
      <c r="C637">
        <v>563.98631339250005</v>
      </c>
      <c r="D637">
        <v>18.7733901827613</v>
      </c>
      <c r="E637">
        <v>0</v>
      </c>
      <c r="F637">
        <v>430.41807641315597</v>
      </c>
      <c r="G637">
        <v>0</v>
      </c>
      <c r="H637">
        <v>0</v>
      </c>
      <c r="I637">
        <v>15.453875103879501</v>
      </c>
      <c r="J637">
        <f t="shared" si="40"/>
        <v>18.7733901827613</v>
      </c>
      <c r="K637">
        <f t="shared" si="41"/>
        <v>15.453875103879501</v>
      </c>
      <c r="L637">
        <f>(F637+J637)/C637</f>
        <v>0.79645809823634395</v>
      </c>
      <c r="M637">
        <f t="shared" si="43"/>
        <v>1028.6316550922968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pigments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Seamus Wright</cp:lastModifiedBy>
  <dcterms:created xsi:type="dcterms:W3CDTF">2021-11-23T15:50:26Z</dcterms:created>
  <dcterms:modified xsi:type="dcterms:W3CDTF">2022-12-06T06:59:58Z</dcterms:modified>
</cp:coreProperties>
</file>