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F49D4482-FF72-B249-8504-64D88EB52DD2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3" sheetId="4" r:id="rId1"/>
    <sheet name="End point_2" sheetId="3" r:id="rId2"/>
    <sheet name="End point_1" sheetId="2" r:id="rId3"/>
    <sheet name="End poin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11" i="4"/>
  <c r="F58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11" i="4"/>
  <c r="F59" i="4"/>
  <c r="G68" i="4"/>
  <c r="G97" i="4"/>
  <c r="G66" i="4"/>
  <c r="G67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65" i="4"/>
  <c r="E97" i="4" l="1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65" i="4"/>
  <c r="G62" i="4"/>
  <c r="F62" i="4"/>
  <c r="E62" i="4"/>
</calcChain>
</file>

<file path=xl/sharedStrings.xml><?xml version="1.0" encoding="utf-8"?>
<sst xmlns="http://schemas.openxmlformats.org/spreadsheetml/2006/main" count="742" uniqueCount="190">
  <si>
    <t>User: USER</t>
  </si>
  <si>
    <t>Path: C:\Program Files (x86)\BMG\CLARIOstar\User\Data\</t>
  </si>
  <si>
    <t>Test ID: 3152</t>
  </si>
  <si>
    <t>Test Name: Luka_4MUGlu</t>
  </si>
  <si>
    <t>Date: 6/07/2022</t>
  </si>
  <si>
    <t>Time: 10:30:12 AM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</si>
  <si>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</si>
  <si>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</si>
  <si>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</si>
  <si>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</si>
  <si>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</si>
  <si>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</si>
  <si>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</si>
  <si>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</si>
  <si>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</si>
  <si>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</si>
  <si>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</si>
  <si>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</si>
  <si>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</si>
  <si>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</si>
  <si>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</si>
  <si>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</si>
  <si>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</si>
  <si>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</si>
  <si>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</si>
  <si>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</si>
  <si>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</si>
  <si>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</si>
  <si>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</si>
  <si>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</si>
  <si>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</si>
  <si>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</si>
  <si>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</si>
  <si>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</si>
  <si>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</si>
  <si>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</si>
  <si>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</si>
  <si>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</si>
  <si>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</si>
  <si>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</si>
  <si>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</si>
  <si>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</si>
  <si>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</si>
  <si>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</si>
  <si>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</si>
  <si>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</si>
  <si>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</si>
  <si>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</si>
  <si>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</si>
  <si>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</si>
  <si>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</si>
  <si>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</si>
  <si>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</si>
  <si>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</si>
  <si>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</si>
  <si>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</si>
  <si>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</si>
  <si>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</si>
  <si>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</si>
  <si>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</si>
  <si>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</si>
  <si>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</si>
  <si>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</si>
  <si>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</si>
  <si>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</si>
  <si>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</si>
  <si>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</si>
  <si>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</si>
  <si>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</si>
  <si>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</si>
  <si>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</si>
  <si>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</si>
  <si>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</si>
  <si>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</si>
  <si>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</si>
  <si>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</si>
  <si>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</si>
  <si>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</si>
  <si>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</si>
  <si>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</si>
  <si>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</si>
  <si>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</si>
  <si>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</si>
  <si>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</si>
  <si>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</si>
  <si>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</si>
  <si>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</si>
  <si>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</si>
  <si>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</si>
  <si>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</si>
  <si>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</si>
  <si>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</si>
  <si>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</si>
  <si>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</si>
  <si>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</si>
  <si>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</si>
  <si>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</si>
  <si>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</si>
  <si>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</si>
  <si>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</si>
  <si>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</si>
  <si>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</si>
  <si>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</si>
  <si>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</si>
  <si>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</si>
  <si>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</si>
  <si>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</si>
  <si>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</si>
  <si>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</si>
  <si>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</si>
  <si>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</si>
  <si>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</si>
  <si>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</si>
  <si>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</si>
  <si>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</si>
  <si>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</si>
  <si>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</si>
  <si>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</si>
  <si>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</si>
  <si>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</si>
  <si>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</si>
  <si>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</si>
  <si>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</si>
  <si>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</si>
  <si>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</si>
  <si>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</si>
  <si>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</si>
  <si>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</si>
  <si>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</si>
  <si>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</si>
  <si>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</si>
  <si>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</si>
  <si>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</si>
  <si>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</si>
  <si>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</si>
  <si>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</si>
  <si>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</si>
  <si>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</si>
  <si>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</si>
  <si>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</si>
  <si>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</si>
  <si>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</si>
  <si>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</si>
  <si>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</si>
  <si>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</si>
  <si>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</si>
  <si>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</si>
  <si>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</si>
  <si>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</si>
  <si>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</si>
  <si>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</si>
  <si>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</si>
  <si>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</si>
  <si>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</si>
  <si>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</si>
  <si>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</si>
  <si>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</si>
  <si>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</si>
  <si>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</si>
  <si>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</si>
  <si>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</si>
  <si>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</si>
  <si>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</si>
  <si>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</si>
  <si>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</si>
  <si>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</si>
  <si>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</si>
  <si>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</si>
  <si>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</si>
  <si>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</si>
  <si>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</si>
  <si>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</si>
  <si>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</si>
  <si>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</si>
  <si>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</si>
  <si>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</si>
  <si>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</si>
  <si>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</si>
  <si>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</si>
  <si>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</si>
  <si>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</si>
  <si>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</si>
  <si>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</si>
  <si>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</si>
  <si>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Test ID: 3153</t>
  </si>
  <si>
    <t>Test Name: Luka_AMCLeu</t>
  </si>
  <si>
    <t>Time: 10:35:53 AM</t>
  </si>
  <si>
    <t xml:space="preserve"> Raw Data (380-15/440-20)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</si>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</sst>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954855643044619"/>
                  <c:y val="-2.83282298046077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point_3'!$D$65:$D$97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xVal>
          <c:yVal>
            <c:numRef>
              <c:f>'End point_3'!$E$65:$E$97</c:f>
              <c:numCache>
                <c:formatCode>General</c:formatCode>
                <c:ptCount val="33"/>
                <c:pt idx="0">
                  <c:v>159</c:v>
                </c:pt>
                <c:pt idx="1">
                  <c:v>52</c:v>
                </c:pt>
                <c:pt idx="2">
                  <c:v>163</c:v>
                </c:pt>
                <c:pt idx="3">
                  <c:v>277</c:v>
                </c:pt>
                <c:pt idx="4">
                  <c:v>256</c:v>
                </c:pt>
                <c:pt idx="5">
                  <c:v>348</c:v>
                </c:pt>
                <c:pt idx="6">
                  <c:v>828</c:v>
                </c:pt>
                <c:pt idx="7">
                  <c:v>915</c:v>
                </c:pt>
                <c:pt idx="8">
                  <c:v>790</c:v>
                </c:pt>
                <c:pt idx="9">
                  <c:v>1492</c:v>
                </c:pt>
                <c:pt idx="10">
                  <c:v>1398</c:v>
                </c:pt>
                <c:pt idx="11">
                  <c:v>1401</c:v>
                </c:pt>
                <c:pt idx="12">
                  <c:v>2273</c:v>
                </c:pt>
                <c:pt idx="13">
                  <c:v>2171</c:v>
                </c:pt>
                <c:pt idx="14">
                  <c:v>2257</c:v>
                </c:pt>
                <c:pt idx="15">
                  <c:v>2686</c:v>
                </c:pt>
                <c:pt idx="16">
                  <c:v>2948</c:v>
                </c:pt>
                <c:pt idx="17">
                  <c:v>2754</c:v>
                </c:pt>
                <c:pt idx="18">
                  <c:v>6098</c:v>
                </c:pt>
                <c:pt idx="19">
                  <c:v>6015</c:v>
                </c:pt>
                <c:pt idx="20">
                  <c:v>6140</c:v>
                </c:pt>
                <c:pt idx="21">
                  <c:v>13968</c:v>
                </c:pt>
                <c:pt idx="22">
                  <c:v>15435</c:v>
                </c:pt>
                <c:pt idx="23">
                  <c:v>15638</c:v>
                </c:pt>
                <c:pt idx="24">
                  <c:v>29541</c:v>
                </c:pt>
                <c:pt idx="25">
                  <c:v>28472</c:v>
                </c:pt>
                <c:pt idx="26">
                  <c:v>26566</c:v>
                </c:pt>
                <c:pt idx="27">
                  <c:v>114879</c:v>
                </c:pt>
                <c:pt idx="28">
                  <c:v>121565</c:v>
                </c:pt>
                <c:pt idx="29">
                  <c:v>116487</c:v>
                </c:pt>
                <c:pt idx="30">
                  <c:v>232194</c:v>
                </c:pt>
                <c:pt idx="31">
                  <c:v>215183</c:v>
                </c:pt>
                <c:pt idx="32">
                  <c:v>211866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EF47-B6FF-5990B539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69024"/>
        <c:axId val="389970672"/>
      </c:scatterChart>
      <c:valAx>
        <c:axId val="3899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0672"/>
        <c:crosses val="autoZero"/>
        <c:crossBetween val="midCat"/>
      </c:valAx>
      <c:valAx>
        <c:axId val="389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799300087489063"/>
                  <c:y val="6.1807378244386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point_3'!$D$65:$D$97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xVal>
          <c:yVal>
            <c:numRef>
              <c:f>'End point_3'!$G$65:$G$97</c:f>
              <c:numCache>
                <c:formatCode>General</c:formatCode>
                <c:ptCount val="33"/>
                <c:pt idx="0">
                  <c:v>397.85972850678735</c:v>
                </c:pt>
                <c:pt idx="1">
                  <c:v>130.11764705882354</c:v>
                </c:pt>
                <c:pt idx="2">
                  <c:v>407.86877828054298</c:v>
                </c:pt>
                <c:pt idx="3">
                  <c:v>240.81074481074481</c:v>
                </c:pt>
                <c:pt idx="4">
                  <c:v>222.55433455433456</c:v>
                </c:pt>
                <c:pt idx="5">
                  <c:v>302.53479853479854</c:v>
                </c:pt>
                <c:pt idx="6">
                  <c:v>476.03965014577261</c:v>
                </c:pt>
                <c:pt idx="7">
                  <c:v>526.05830903790093</c:v>
                </c:pt>
                <c:pt idx="8">
                  <c:v>454.19241982507293</c:v>
                </c:pt>
                <c:pt idx="9">
                  <c:v>702.47745190791557</c:v>
                </c:pt>
                <c:pt idx="10">
                  <c:v>658.21948912015137</c:v>
                </c:pt>
                <c:pt idx="11">
                  <c:v>659.63197729422905</c:v>
                </c:pt>
                <c:pt idx="12">
                  <c:v>983.766742081448</c:v>
                </c:pt>
                <c:pt idx="13">
                  <c:v>939.62058823529412</c:v>
                </c:pt>
                <c:pt idx="14">
                  <c:v>976.84185520361996</c:v>
                </c:pt>
                <c:pt idx="15">
                  <c:v>1142.9505665955</c:v>
                </c:pt>
                <c:pt idx="16">
                  <c:v>1254.4371818032516</c:v>
                </c:pt>
                <c:pt idx="17">
                  <c:v>1171.8860239776645</c:v>
                </c:pt>
                <c:pt idx="18">
                  <c:v>2182.8838076123579</c:v>
                </c:pt>
                <c:pt idx="19">
                  <c:v>2153.1725324349513</c:v>
                </c:pt>
                <c:pt idx="20">
                  <c:v>2197.9184287864673</c:v>
                </c:pt>
                <c:pt idx="21">
                  <c:v>4313.9913547210872</c:v>
                </c:pt>
                <c:pt idx="22">
                  <c:v>4767.0716323109946</c:v>
                </c:pt>
                <c:pt idx="23">
                  <c:v>4829.7678125091898</c:v>
                </c:pt>
                <c:pt idx="24">
                  <c:v>9215.2490533188247</c:v>
                </c:pt>
                <c:pt idx="25">
                  <c:v>8881.7768879216546</c:v>
                </c:pt>
                <c:pt idx="26">
                  <c:v>8287.2044396082711</c:v>
                </c:pt>
                <c:pt idx="27">
                  <c:v>43363.288061615203</c:v>
                </c:pt>
                <c:pt idx="28">
                  <c:v>45887.047356002855</c:v>
                </c:pt>
                <c:pt idx="29">
                  <c:v>43970.2585888924</c:v>
                </c:pt>
                <c:pt idx="30">
                  <c:v>79695.159057907586</c:v>
                </c:pt>
                <c:pt idx="31">
                  <c:v>73856.531226292354</c:v>
                </c:pt>
                <c:pt idx="32">
                  <c:v>72718.04856698557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A-8A40-B7BD-667032A5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55152"/>
        <c:axId val="552256800"/>
      </c:scatterChart>
      <c:valAx>
        <c:axId val="5522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6800"/>
        <c:crosses val="autoZero"/>
        <c:crossBetween val="midCat"/>
      </c:valAx>
      <c:valAx>
        <c:axId val="552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63</xdr:row>
      <xdr:rowOff>171450</xdr:rowOff>
    </xdr:from>
    <xdr:to>
      <xdr:col>14</xdr:col>
      <xdr:colOff>527050</xdr:colOff>
      <xdr:row>78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8CA02-9204-FC34-4520-6B905815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79</xdr:row>
      <xdr:rowOff>184150</xdr:rowOff>
    </xdr:from>
    <xdr:to>
      <xdr:col>14</xdr:col>
      <xdr:colOff>527050</xdr:colOff>
      <xdr:row>94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9FE1A-F9CE-6B2E-7212-099952D2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20" workbookViewId="0">
      <selection activeCell="I44" sqref="I44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184</v>
      </c>
    </row>
    <row r="4" spans="1:7" x14ac:dyDescent="0.2">
      <c r="A4" s="1" t="s">
        <v>185</v>
      </c>
    </row>
    <row r="5" spans="1:7" x14ac:dyDescent="0.2">
      <c r="A5" s="1" t="s">
        <v>4</v>
      </c>
    </row>
    <row r="6" spans="1:7" x14ac:dyDescent="0.2">
      <c r="A6" s="1" t="s">
        <v>186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187</v>
      </c>
    </row>
    <row r="11" spans="1:7" x14ac:dyDescent="0.2">
      <c r="A11" s="4" t="s">
        <v>10</v>
      </c>
      <c r="B11" s="5" t="s">
        <v>11</v>
      </c>
      <c r="C11" s="9">
        <v>4969</v>
      </c>
      <c r="D11">
        <v>1.1000000000000001</v>
      </c>
      <c r="E11">
        <v>4.9622609675966096</v>
      </c>
      <c r="F11">
        <f>E11-$F$59</f>
        <v>5.0085380335294412</v>
      </c>
      <c r="G11">
        <f>F11*0.0001*324.8/0.196349540849362</f>
        <v>0.82850876363312287</v>
      </c>
    </row>
    <row r="12" spans="1:7" x14ac:dyDescent="0.2">
      <c r="A12" s="6" t="s">
        <v>12</v>
      </c>
      <c r="B12" s="7" t="s">
        <v>13</v>
      </c>
      <c r="C12" s="10">
        <v>5668</v>
      </c>
      <c r="D12">
        <v>1.1000000000000001</v>
      </c>
      <c r="E12">
        <v>5.6782239454886403</v>
      </c>
      <c r="F12">
        <f t="shared" ref="F12:F57" si="0">E12-$F$59</f>
        <v>5.7245010114214718</v>
      </c>
      <c r="G12">
        <f t="shared" ref="G12:G58" si="1">F12*0.0001*324.8/0.196349540849362</f>
        <v>0.94694284512544391</v>
      </c>
    </row>
    <row r="13" spans="1:7" x14ac:dyDescent="0.2">
      <c r="A13" s="6" t="s">
        <v>14</v>
      </c>
      <c r="B13" s="7" t="s">
        <v>15</v>
      </c>
      <c r="C13" s="10">
        <v>2099</v>
      </c>
      <c r="D13">
        <v>1.1000000000000001</v>
      </c>
      <c r="E13">
        <v>2.0494711597766799</v>
      </c>
      <c r="F13">
        <f t="shared" si="0"/>
        <v>2.0957482257095119</v>
      </c>
      <c r="G13">
        <f t="shared" si="1"/>
        <v>0.34667716602030518</v>
      </c>
    </row>
    <row r="14" spans="1:7" x14ac:dyDescent="0.2">
      <c r="A14" s="6" t="s">
        <v>16</v>
      </c>
      <c r="B14" s="7" t="s">
        <v>17</v>
      </c>
      <c r="C14" s="10">
        <v>6669</v>
      </c>
      <c r="D14">
        <v>2.1</v>
      </c>
      <c r="E14">
        <v>6.7080843169627098</v>
      </c>
      <c r="F14">
        <f t="shared" si="0"/>
        <v>6.7543613828955413</v>
      </c>
      <c r="G14">
        <f t="shared" si="1"/>
        <v>1.1173016079765385</v>
      </c>
    </row>
    <row r="15" spans="1:7" x14ac:dyDescent="0.2">
      <c r="A15" s="6" t="s">
        <v>18</v>
      </c>
      <c r="B15" s="7" t="s">
        <v>19</v>
      </c>
      <c r="C15" s="10">
        <v>6648</v>
      </c>
      <c r="D15">
        <v>2.1</v>
      </c>
      <c r="E15">
        <v>6.6864231148421496</v>
      </c>
      <c r="F15">
        <f t="shared" si="0"/>
        <v>6.7327001807749811</v>
      </c>
      <c r="G15">
        <f t="shared" si="1"/>
        <v>1.1137184274820369</v>
      </c>
    </row>
    <row r="16" spans="1:7" x14ac:dyDescent="0.2">
      <c r="A16" s="6" t="s">
        <v>20</v>
      </c>
      <c r="B16" s="7" t="s">
        <v>21</v>
      </c>
      <c r="C16" s="10">
        <v>5477</v>
      </c>
      <c r="D16">
        <v>2.1</v>
      </c>
      <c r="E16">
        <v>5.4823299807866501</v>
      </c>
      <c r="F16">
        <f t="shared" si="0"/>
        <v>5.5286070467194817</v>
      </c>
      <c r="G16">
        <f t="shared" si="1"/>
        <v>0.9145382062044799</v>
      </c>
    </row>
    <row r="17" spans="1:7" x14ac:dyDescent="0.2">
      <c r="A17" s="6" t="s">
        <v>22</v>
      </c>
      <c r="B17" s="7" t="s">
        <v>23</v>
      </c>
      <c r="C17" s="10">
        <v>7720</v>
      </c>
      <c r="D17">
        <v>3.1</v>
      </c>
      <c r="E17">
        <v>7.7952606824379904</v>
      </c>
      <c r="F17">
        <f t="shared" si="0"/>
        <v>7.841537748370822</v>
      </c>
      <c r="G17">
        <f t="shared" si="1"/>
        <v>1.2971415413824836</v>
      </c>
    </row>
    <row r="18" spans="1:7" x14ac:dyDescent="0.2">
      <c r="A18" s="6" t="s">
        <v>24</v>
      </c>
      <c r="B18" s="7" t="s">
        <v>25</v>
      </c>
      <c r="C18" s="10">
        <v>10850</v>
      </c>
      <c r="D18">
        <v>3.1</v>
      </c>
      <c r="E18">
        <v>11.0696470397649</v>
      </c>
      <c r="F18">
        <f t="shared" si="0"/>
        <v>11.115924105697733</v>
      </c>
      <c r="G18">
        <f t="shared" si="1"/>
        <v>1.8387881804625852</v>
      </c>
    </row>
    <row r="19" spans="1:7" x14ac:dyDescent="0.2">
      <c r="A19" s="6" t="s">
        <v>26</v>
      </c>
      <c r="B19" s="7" t="s">
        <v>27</v>
      </c>
      <c r="C19" s="10">
        <v>5532</v>
      </c>
      <c r="D19">
        <v>3.1</v>
      </c>
      <c r="E19">
        <v>5.5387192222064296</v>
      </c>
      <c r="F19">
        <f t="shared" si="0"/>
        <v>5.5849962881392612</v>
      </c>
      <c r="G19">
        <f t="shared" si="1"/>
        <v>0.92386607401304066</v>
      </c>
    </row>
    <row r="20" spans="1:7" x14ac:dyDescent="0.2">
      <c r="A20" s="6" t="s">
        <v>28</v>
      </c>
      <c r="B20" s="7" t="s">
        <v>29</v>
      </c>
      <c r="C20" s="10">
        <v>48865</v>
      </c>
      <c r="D20">
        <v>4.0999999999999996</v>
      </c>
      <c r="E20">
        <v>56.606819238252797</v>
      </c>
      <c r="F20">
        <f t="shared" si="0"/>
        <v>56.653096304185631</v>
      </c>
      <c r="G20">
        <f t="shared" si="1"/>
        <v>9.3715144939995341</v>
      </c>
    </row>
    <row r="21" spans="1:7" x14ac:dyDescent="0.2">
      <c r="A21" s="6" t="s">
        <v>30</v>
      </c>
      <c r="B21" s="7" t="s">
        <v>31</v>
      </c>
      <c r="C21" s="10">
        <v>5547</v>
      </c>
      <c r="D21">
        <v>4.0999999999999996</v>
      </c>
      <c r="E21">
        <v>5.55410091410889</v>
      </c>
      <c r="F21">
        <f t="shared" si="0"/>
        <v>5.6003779800417215</v>
      </c>
      <c r="G21">
        <f t="shared" si="1"/>
        <v>0.92641050243813794</v>
      </c>
    </row>
    <row r="22" spans="1:7" x14ac:dyDescent="0.2">
      <c r="A22" s="6" t="s">
        <v>32</v>
      </c>
      <c r="B22" s="7" t="s">
        <v>33</v>
      </c>
      <c r="C22" s="10">
        <v>5084</v>
      </c>
      <c r="D22">
        <v>4.0999999999999996</v>
      </c>
      <c r="E22">
        <v>5.0798729106245402</v>
      </c>
      <c r="F22">
        <f t="shared" si="0"/>
        <v>5.1261499765573717</v>
      </c>
      <c r="G22">
        <f t="shared" si="1"/>
        <v>0.84796404676249826</v>
      </c>
    </row>
    <row r="23" spans="1:7" x14ac:dyDescent="0.2">
      <c r="A23" s="6" t="s">
        <v>34</v>
      </c>
      <c r="B23" s="7" t="s">
        <v>35</v>
      </c>
      <c r="C23" s="10">
        <v>3070</v>
      </c>
      <c r="D23">
        <v>5.0999999999999996</v>
      </c>
      <c r="E23">
        <v>3.0301774065855298</v>
      </c>
      <c r="F23">
        <f t="shared" si="0"/>
        <v>3.0764544725183618</v>
      </c>
      <c r="G23">
        <f t="shared" si="1"/>
        <v>0.50890488887904672</v>
      </c>
    </row>
    <row r="24" spans="1:7" x14ac:dyDescent="0.2">
      <c r="A24" s="6" t="s">
        <v>36</v>
      </c>
      <c r="B24" s="7" t="s">
        <v>37</v>
      </c>
      <c r="C24" s="10">
        <v>5609</v>
      </c>
      <c r="D24">
        <v>5.0999999999999996</v>
      </c>
      <c r="E24">
        <v>5.6176913492571003</v>
      </c>
      <c r="F24">
        <f t="shared" si="0"/>
        <v>5.6639684151899319</v>
      </c>
      <c r="G24">
        <f t="shared" si="1"/>
        <v>0.93692958654029257</v>
      </c>
    </row>
    <row r="25" spans="1:7" x14ac:dyDescent="0.2">
      <c r="A25" s="6" t="s">
        <v>38</v>
      </c>
      <c r="B25" s="7" t="s">
        <v>39</v>
      </c>
      <c r="C25" s="10">
        <v>7724</v>
      </c>
      <c r="D25">
        <v>5.0999999999999996</v>
      </c>
      <c r="E25">
        <v>7.7994099863811002</v>
      </c>
      <c r="F25">
        <f t="shared" si="0"/>
        <v>7.8456870523139317</v>
      </c>
      <c r="G25">
        <f t="shared" si="1"/>
        <v>1.2978279162601085</v>
      </c>
    </row>
    <row r="26" spans="1:7" x14ac:dyDescent="0.2">
      <c r="A26" s="6" t="s">
        <v>40</v>
      </c>
      <c r="B26" s="7" t="s">
        <v>41</v>
      </c>
      <c r="C26" s="10">
        <v>4217</v>
      </c>
      <c r="D26">
        <v>6.1</v>
      </c>
      <c r="E26">
        <v>4.1949040750674502</v>
      </c>
      <c r="F26">
        <f t="shared" si="0"/>
        <v>4.2411811410002818</v>
      </c>
      <c r="G26">
        <f t="shared" si="1"/>
        <v>0.70157313770024421</v>
      </c>
    </row>
    <row r="27" spans="1:7" x14ac:dyDescent="0.2">
      <c r="A27" s="6" t="s">
        <v>42</v>
      </c>
      <c r="B27" s="7" t="s">
        <v>43</v>
      </c>
      <c r="C27" s="10">
        <v>2247</v>
      </c>
      <c r="D27">
        <v>6.1</v>
      </c>
      <c r="E27">
        <v>2.1986397947129399</v>
      </c>
      <c r="F27">
        <f t="shared" si="0"/>
        <v>2.2449168606457719</v>
      </c>
      <c r="G27">
        <f t="shared" si="1"/>
        <v>0.3713525344564696</v>
      </c>
    </row>
    <row r="28" spans="1:7" x14ac:dyDescent="0.2">
      <c r="A28" s="6" t="s">
        <v>44</v>
      </c>
      <c r="B28" s="7" t="s">
        <v>45</v>
      </c>
      <c r="C28" s="10">
        <v>4965</v>
      </c>
      <c r="D28">
        <v>6.1</v>
      </c>
      <c r="E28">
        <v>4.9581713801655303</v>
      </c>
      <c r="F28">
        <f t="shared" si="0"/>
        <v>5.0044484460983618</v>
      </c>
      <c r="G28">
        <f t="shared" si="1"/>
        <v>0.82783226701802071</v>
      </c>
    </row>
    <row r="29" spans="1:7" x14ac:dyDescent="0.2">
      <c r="A29" s="6" t="s">
        <v>46</v>
      </c>
      <c r="B29" s="7" t="s">
        <v>47</v>
      </c>
      <c r="C29" s="10">
        <v>9590</v>
      </c>
      <c r="D29">
        <v>7.1</v>
      </c>
      <c r="E29">
        <v>9.74482039545512</v>
      </c>
      <c r="F29">
        <f t="shared" si="0"/>
        <v>9.7910974613879524</v>
      </c>
      <c r="G29">
        <f t="shared" si="1"/>
        <v>1.6196363086474417</v>
      </c>
    </row>
    <row r="30" spans="1:7" x14ac:dyDescent="0.2">
      <c r="A30" s="6" t="s">
        <v>48</v>
      </c>
      <c r="B30" s="7" t="s">
        <v>49</v>
      </c>
      <c r="C30" s="10">
        <v>3688</v>
      </c>
      <c r="D30">
        <v>7.1</v>
      </c>
      <c r="E30">
        <v>3.6568790725758702</v>
      </c>
      <c r="F30">
        <f t="shared" si="0"/>
        <v>3.7031561385087022</v>
      </c>
      <c r="G30">
        <f t="shared" si="1"/>
        <v>0.61257342827727568</v>
      </c>
    </row>
    <row r="31" spans="1:7" x14ac:dyDescent="0.2">
      <c r="A31" s="6" t="s">
        <v>50</v>
      </c>
      <c r="B31" s="7" t="s">
        <v>51</v>
      </c>
      <c r="C31" s="10">
        <v>12372</v>
      </c>
      <c r="D31">
        <v>7.1</v>
      </c>
      <c r="E31">
        <v>12.6823101568131</v>
      </c>
      <c r="F31">
        <f t="shared" si="0"/>
        <v>12.728587222745933</v>
      </c>
      <c r="G31">
        <f t="shared" si="1"/>
        <v>2.1055537548313614</v>
      </c>
    </row>
    <row r="32" spans="1:7" x14ac:dyDescent="0.2">
      <c r="A32" s="6" t="s">
        <v>52</v>
      </c>
      <c r="B32" s="7" t="s">
        <v>53</v>
      </c>
      <c r="C32" s="10">
        <v>10273</v>
      </c>
      <c r="D32">
        <v>8.1</v>
      </c>
      <c r="E32">
        <v>10.461823765547001</v>
      </c>
      <c r="F32">
        <f t="shared" si="0"/>
        <v>10.508100831479833</v>
      </c>
      <c r="G32">
        <f t="shared" si="1"/>
        <v>1.7382424910700984</v>
      </c>
    </row>
    <row r="33" spans="1:7" x14ac:dyDescent="0.2">
      <c r="A33" s="6" t="s">
        <v>54</v>
      </c>
      <c r="B33" s="7" t="s">
        <v>55</v>
      </c>
      <c r="C33" s="10">
        <v>5033</v>
      </c>
      <c r="D33">
        <v>8.1</v>
      </c>
      <c r="E33">
        <v>5.02770590868358</v>
      </c>
      <c r="F33">
        <f t="shared" si="0"/>
        <v>5.0739829746164116</v>
      </c>
      <c r="G33">
        <f t="shared" si="1"/>
        <v>0.83933461877548654</v>
      </c>
    </row>
    <row r="34" spans="1:7" x14ac:dyDescent="0.2">
      <c r="A34" s="6" t="s">
        <v>56</v>
      </c>
      <c r="B34" s="7" t="s">
        <v>57</v>
      </c>
      <c r="C34" s="10">
        <v>3508</v>
      </c>
      <c r="D34">
        <v>8.1</v>
      </c>
      <c r="E34">
        <v>3.4741405074293201</v>
      </c>
      <c r="F34">
        <f t="shared" si="0"/>
        <v>3.5204175733621521</v>
      </c>
      <c r="G34">
        <f t="shared" si="1"/>
        <v>0.5823449461006176</v>
      </c>
    </row>
    <row r="35" spans="1:7" x14ac:dyDescent="0.2">
      <c r="A35" s="6" t="s">
        <v>58</v>
      </c>
      <c r="B35" s="7" t="s">
        <v>59</v>
      </c>
      <c r="C35" s="10">
        <v>6354</v>
      </c>
      <c r="D35">
        <v>9.1</v>
      </c>
      <c r="E35">
        <v>6.3834180195188299</v>
      </c>
      <c r="F35">
        <f t="shared" si="0"/>
        <v>6.4296950854516615</v>
      </c>
      <c r="G35">
        <f t="shared" si="1"/>
        <v>1.06359554227676</v>
      </c>
    </row>
    <row r="36" spans="1:7" x14ac:dyDescent="0.2">
      <c r="A36" s="6" t="s">
        <v>60</v>
      </c>
      <c r="B36" s="7" t="s">
        <v>61</v>
      </c>
      <c r="C36" s="10">
        <v>1605</v>
      </c>
      <c r="D36">
        <v>9.1</v>
      </c>
      <c r="E36">
        <v>1.55237371448402</v>
      </c>
      <c r="F36">
        <f t="shared" si="0"/>
        <v>1.5986507804168519</v>
      </c>
      <c r="G36">
        <f t="shared" si="1"/>
        <v>0.26444766370895273</v>
      </c>
    </row>
    <row r="37" spans="1:7" x14ac:dyDescent="0.2">
      <c r="A37" s="6" t="s">
        <v>62</v>
      </c>
      <c r="B37" s="7" t="s">
        <v>63</v>
      </c>
      <c r="C37" s="10">
        <v>3527</v>
      </c>
      <c r="D37">
        <v>9.1</v>
      </c>
      <c r="E37">
        <v>3.49342164063449</v>
      </c>
      <c r="F37">
        <f t="shared" si="0"/>
        <v>3.539698706567322</v>
      </c>
      <c r="G37">
        <f t="shared" si="1"/>
        <v>0.58553441730485323</v>
      </c>
    </row>
    <row r="38" spans="1:7" x14ac:dyDescent="0.2">
      <c r="A38" s="6" t="s">
        <v>64</v>
      </c>
      <c r="B38" s="7" t="s">
        <v>65</v>
      </c>
      <c r="C38" s="10">
        <v>2616</v>
      </c>
      <c r="D38">
        <v>10.1</v>
      </c>
      <c r="E38">
        <v>2.5710391407300501</v>
      </c>
      <c r="F38">
        <f t="shared" si="0"/>
        <v>2.6173162066628821</v>
      </c>
      <c r="G38">
        <f t="shared" si="1"/>
        <v>0.43295456676229171</v>
      </c>
    </row>
    <row r="39" spans="1:7" x14ac:dyDescent="0.2">
      <c r="A39" s="6" t="s">
        <v>66</v>
      </c>
      <c r="B39" s="7" t="s">
        <v>67</v>
      </c>
      <c r="C39" s="10">
        <v>4403</v>
      </c>
      <c r="D39">
        <v>10.1</v>
      </c>
      <c r="E39">
        <v>4.3844252295301596</v>
      </c>
      <c r="F39">
        <f t="shared" si="0"/>
        <v>4.4307022954629911</v>
      </c>
      <c r="G39">
        <f t="shared" si="1"/>
        <v>0.73292359092932191</v>
      </c>
    </row>
    <row r="40" spans="1:7" x14ac:dyDescent="0.2">
      <c r="A40" s="6" t="s">
        <v>68</v>
      </c>
      <c r="B40" s="7" t="s">
        <v>69</v>
      </c>
      <c r="C40" s="10">
        <v>3808</v>
      </c>
      <c r="D40">
        <v>10.1</v>
      </c>
      <c r="E40">
        <v>3.7787983306628599</v>
      </c>
      <c r="F40">
        <f t="shared" si="0"/>
        <v>3.8250753965956918</v>
      </c>
      <c r="G40">
        <f t="shared" si="1"/>
        <v>0.63274122436956937</v>
      </c>
    </row>
    <row r="41" spans="1:7" x14ac:dyDescent="0.2">
      <c r="A41" s="6" t="s">
        <v>70</v>
      </c>
      <c r="B41" s="7" t="s">
        <v>71</v>
      </c>
      <c r="C41" s="10">
        <v>3466</v>
      </c>
      <c r="D41">
        <v>11.1</v>
      </c>
      <c r="E41">
        <v>3.4315256954748601</v>
      </c>
      <c r="F41">
        <f t="shared" si="0"/>
        <v>3.4778027614076921</v>
      </c>
      <c r="G41">
        <f t="shared" si="1"/>
        <v>0.57529563451937604</v>
      </c>
    </row>
    <row r="42" spans="1:7" x14ac:dyDescent="0.2">
      <c r="A42" s="6" t="s">
        <v>72</v>
      </c>
      <c r="B42" s="7" t="s">
        <v>73</v>
      </c>
      <c r="C42" s="10">
        <v>7531</v>
      </c>
      <c r="D42">
        <v>11.1</v>
      </c>
      <c r="E42">
        <v>7.5993069765397596</v>
      </c>
      <c r="F42">
        <f t="shared" si="0"/>
        <v>7.6455840424725912</v>
      </c>
      <c r="G42">
        <f t="shared" si="1"/>
        <v>1.2647270201157523</v>
      </c>
    </row>
    <row r="43" spans="1:7" x14ac:dyDescent="0.2">
      <c r="A43" s="6" t="s">
        <v>74</v>
      </c>
      <c r="B43" s="7" t="s">
        <v>75</v>
      </c>
      <c r="C43" s="10">
        <v>3639</v>
      </c>
      <c r="D43">
        <v>11.1</v>
      </c>
      <c r="E43">
        <v>3.6071169085827299</v>
      </c>
      <c r="F43">
        <f t="shared" si="0"/>
        <v>3.6533939745155619</v>
      </c>
      <c r="G43">
        <f t="shared" si="1"/>
        <v>0.60434180685608185</v>
      </c>
    </row>
    <row r="44" spans="1:7" x14ac:dyDescent="0.2">
      <c r="A44" s="6" t="s">
        <v>76</v>
      </c>
      <c r="B44" s="7" t="s">
        <v>77</v>
      </c>
      <c r="C44" s="10">
        <v>4341</v>
      </c>
      <c r="D44">
        <v>12.1</v>
      </c>
      <c r="E44">
        <v>4.3212313319381197</v>
      </c>
      <c r="F44">
        <f t="shared" si="0"/>
        <v>4.3675083978709512</v>
      </c>
      <c r="G44">
        <f t="shared" si="1"/>
        <v>0.72247010178485704</v>
      </c>
    </row>
    <row r="45" spans="1:7" x14ac:dyDescent="0.2">
      <c r="A45" s="6" t="s">
        <v>78</v>
      </c>
      <c r="B45" s="7" t="s">
        <v>79</v>
      </c>
      <c r="C45" s="10">
        <v>3152</v>
      </c>
      <c r="D45">
        <v>12.1</v>
      </c>
      <c r="E45">
        <v>3.1132184209746598</v>
      </c>
      <c r="F45">
        <f t="shared" si="0"/>
        <v>3.1594954869074918</v>
      </c>
      <c r="G45">
        <f t="shared" si="1"/>
        <v>0.52264147382694925</v>
      </c>
    </row>
    <row r="46" spans="1:7" x14ac:dyDescent="0.2">
      <c r="A46" s="6" t="s">
        <v>80</v>
      </c>
      <c r="B46" s="7" t="s">
        <v>81</v>
      </c>
      <c r="C46" s="10">
        <v>14527</v>
      </c>
      <c r="D46">
        <v>12.1</v>
      </c>
      <c r="E46">
        <v>14.989451751280701</v>
      </c>
      <c r="F46">
        <f t="shared" si="0"/>
        <v>15.035728817213533</v>
      </c>
      <c r="G46">
        <f t="shared" si="1"/>
        <v>2.4871994600576244</v>
      </c>
    </row>
    <row r="47" spans="1:7" x14ac:dyDescent="0.2">
      <c r="A47" s="6" t="s">
        <v>82</v>
      </c>
      <c r="B47" s="7" t="s">
        <v>83</v>
      </c>
      <c r="C47" s="10">
        <v>12342</v>
      </c>
      <c r="D47">
        <v>13.1</v>
      </c>
      <c r="E47">
        <v>12.6503904747915</v>
      </c>
      <c r="F47">
        <f t="shared" si="0"/>
        <v>12.696667540724333</v>
      </c>
      <c r="G47">
        <f t="shared" si="1"/>
        <v>2.1002736239607884</v>
      </c>
    </row>
    <row r="48" spans="1:7" x14ac:dyDescent="0.2">
      <c r="A48" s="6" t="s">
        <v>84</v>
      </c>
      <c r="B48" s="7" t="s">
        <v>85</v>
      </c>
      <c r="C48" s="10">
        <v>8731</v>
      </c>
      <c r="D48">
        <v>13.1</v>
      </c>
      <c r="E48">
        <v>8.8468316958350606</v>
      </c>
      <c r="F48">
        <f t="shared" si="0"/>
        <v>8.893108761767893</v>
      </c>
      <c r="G48">
        <f t="shared" si="1"/>
        <v>1.4710916630246846</v>
      </c>
    </row>
    <row r="49" spans="1:7" x14ac:dyDescent="0.2">
      <c r="A49" s="6" t="s">
        <v>86</v>
      </c>
      <c r="B49" s="7" t="s">
        <v>87</v>
      </c>
      <c r="C49" s="10">
        <v>3910</v>
      </c>
      <c r="D49">
        <v>13.1</v>
      </c>
      <c r="E49">
        <v>3.8824886629583601</v>
      </c>
      <c r="F49">
        <f t="shared" si="0"/>
        <v>3.9287657288911921</v>
      </c>
      <c r="G49">
        <f t="shared" si="1"/>
        <v>0.64989360465214741</v>
      </c>
    </row>
    <row r="50" spans="1:7" x14ac:dyDescent="0.2">
      <c r="A50" s="6" t="s">
        <v>88</v>
      </c>
      <c r="B50" s="7" t="s">
        <v>89</v>
      </c>
      <c r="C50" s="10">
        <v>108365</v>
      </c>
      <c r="D50">
        <v>14.1</v>
      </c>
      <c r="E50">
        <v>202.09279008572901</v>
      </c>
      <c r="F50">
        <f t="shared" si="0"/>
        <v>202.13906715166183</v>
      </c>
      <c r="G50">
        <f t="shared" si="1"/>
        <v>33.437699282031758</v>
      </c>
    </row>
    <row r="51" spans="1:7" x14ac:dyDescent="0.2">
      <c r="A51" s="6" t="s">
        <v>90</v>
      </c>
      <c r="B51" s="7" t="s">
        <v>91</v>
      </c>
      <c r="C51" s="10">
        <v>6929</v>
      </c>
      <c r="D51">
        <v>14.1</v>
      </c>
      <c r="E51">
        <v>6.9764698257391196</v>
      </c>
      <c r="F51">
        <f t="shared" si="0"/>
        <v>7.0227468916719511</v>
      </c>
      <c r="G51">
        <f t="shared" si="1"/>
        <v>1.1616977460441367</v>
      </c>
    </row>
    <row r="52" spans="1:7" x14ac:dyDescent="0.2">
      <c r="A52" s="6" t="s">
        <v>92</v>
      </c>
      <c r="B52" s="7" t="s">
        <v>93</v>
      </c>
      <c r="C52" s="10">
        <v>14406</v>
      </c>
      <c r="D52">
        <v>14.1</v>
      </c>
      <c r="E52">
        <v>14.859155914047999</v>
      </c>
      <c r="F52">
        <f t="shared" si="0"/>
        <v>14.905432979980832</v>
      </c>
      <c r="G52">
        <f t="shared" si="1"/>
        <v>2.465646016260346</v>
      </c>
    </row>
    <row r="53" spans="1:7" x14ac:dyDescent="0.2">
      <c r="A53" s="6" t="s">
        <v>94</v>
      </c>
      <c r="B53" s="7" t="s">
        <v>95</v>
      </c>
      <c r="C53" s="10">
        <v>2799</v>
      </c>
      <c r="D53">
        <v>15.1</v>
      </c>
      <c r="E53">
        <v>2.7559830652341102</v>
      </c>
      <c r="F53">
        <f t="shared" si="0"/>
        <v>2.8022601311669422</v>
      </c>
      <c r="G53">
        <f t="shared" si="1"/>
        <v>0.46354785789965364</v>
      </c>
    </row>
    <row r="54" spans="1:7" x14ac:dyDescent="0.2">
      <c r="A54" s="6" t="s">
        <v>96</v>
      </c>
      <c r="B54" s="7" t="s">
        <v>97</v>
      </c>
      <c r="C54" s="10">
        <v>6465</v>
      </c>
      <c r="D54">
        <v>15.1</v>
      </c>
      <c r="E54">
        <v>6.4977627466039696</v>
      </c>
      <c r="F54">
        <f t="shared" si="0"/>
        <v>6.5440398125368011</v>
      </c>
      <c r="G54">
        <f t="shared" si="1"/>
        <v>1.0825103648918768</v>
      </c>
    </row>
    <row r="55" spans="1:7" x14ac:dyDescent="0.2">
      <c r="A55" s="6" t="s">
        <v>98</v>
      </c>
      <c r="B55" s="7" t="s">
        <v>99</v>
      </c>
      <c r="C55" s="10">
        <v>4617</v>
      </c>
      <c r="D55">
        <v>15.1</v>
      </c>
      <c r="E55">
        <v>4.6027014529484402</v>
      </c>
      <c r="F55">
        <f t="shared" si="0"/>
        <v>4.6489785188812718</v>
      </c>
      <c r="G55">
        <f t="shared" si="1"/>
        <v>0.76903068700888366</v>
      </c>
    </row>
    <row r="56" spans="1:7" x14ac:dyDescent="0.2">
      <c r="A56" s="6" t="s">
        <v>100</v>
      </c>
      <c r="B56" s="7" t="s">
        <v>101</v>
      </c>
      <c r="C56" s="10">
        <v>11279</v>
      </c>
      <c r="D56">
        <v>16.100000000000001</v>
      </c>
      <c r="E56">
        <v>11.522820699537601</v>
      </c>
      <c r="F56">
        <f t="shared" si="0"/>
        <v>11.569097765470433</v>
      </c>
      <c r="G56">
        <f t="shared" si="1"/>
        <v>1.9137518417257897</v>
      </c>
    </row>
    <row r="57" spans="1:7" x14ac:dyDescent="0.2">
      <c r="A57" s="6" t="s">
        <v>102</v>
      </c>
      <c r="B57" s="7" t="s">
        <v>103</v>
      </c>
      <c r="C57" s="10">
        <v>11939</v>
      </c>
      <c r="D57">
        <v>16.100000000000001</v>
      </c>
      <c r="E57">
        <v>12.222122956758801</v>
      </c>
      <c r="F57">
        <f t="shared" si="0"/>
        <v>12.268400022691633</v>
      </c>
      <c r="G57">
        <f t="shared" si="1"/>
        <v>2.0294299187729377</v>
      </c>
    </row>
    <row r="58" spans="1:7" x14ac:dyDescent="0.2">
      <c r="A58" s="6" t="s">
        <v>104</v>
      </c>
      <c r="B58" s="7" t="s">
        <v>105</v>
      </c>
      <c r="C58" s="10">
        <v>3666</v>
      </c>
      <c r="D58">
        <v>16.100000000000001</v>
      </c>
      <c r="E58">
        <v>3.6345353330435</v>
      </c>
      <c r="F58">
        <f>E58-$F$59</f>
        <v>3.6808123989763319</v>
      </c>
      <c r="G58">
        <f>F58*0.0001*324.8/0.196349540849362</f>
        <v>0.60887734293441176</v>
      </c>
    </row>
    <row r="59" spans="1:7" x14ac:dyDescent="0.2">
      <c r="A59" s="6" t="s">
        <v>106</v>
      </c>
      <c r="B59" s="7" t="s">
        <v>107</v>
      </c>
      <c r="C59" s="10">
        <v>572</v>
      </c>
      <c r="D59" t="s">
        <v>188</v>
      </c>
      <c r="E59">
        <v>-7.6788974942652799E-2</v>
      </c>
      <c r="F59">
        <f>AVERAGE(E59:E61)</f>
        <v>-4.6277065932831908E-2</v>
      </c>
    </row>
    <row r="60" spans="1:7" x14ac:dyDescent="0.2">
      <c r="A60" s="6" t="s">
        <v>108</v>
      </c>
      <c r="B60" s="7" t="s">
        <v>109</v>
      </c>
      <c r="C60" s="10">
        <v>610</v>
      </c>
      <c r="D60" t="s">
        <v>188</v>
      </c>
      <c r="E60">
        <v>-6.1797110674422798E-2</v>
      </c>
    </row>
    <row r="61" spans="1:7" x14ac:dyDescent="0.2">
      <c r="A61" s="6" t="s">
        <v>110</v>
      </c>
      <c r="B61" s="7" t="s">
        <v>111</v>
      </c>
      <c r="C61" s="10">
        <v>766</v>
      </c>
      <c r="D61" t="s">
        <v>188</v>
      </c>
      <c r="E61">
        <v>-2.4511218142013599E-4</v>
      </c>
    </row>
    <row r="62" spans="1:7" x14ac:dyDescent="0.2">
      <c r="A62" s="6" t="s">
        <v>112</v>
      </c>
      <c r="B62" s="7" t="s">
        <v>113</v>
      </c>
      <c r="C62" s="10">
        <v>124</v>
      </c>
      <c r="D62" t="s">
        <v>189</v>
      </c>
      <c r="E62">
        <f>AVERAGE(C62:C64)</f>
        <v>124.66666666666667</v>
      </c>
      <c r="F62">
        <f>AVERAGE(C65:C67)</f>
        <v>718.66666666666663</v>
      </c>
      <c r="G62">
        <f>F62-E62</f>
        <v>594</v>
      </c>
    </row>
    <row r="63" spans="1:7" x14ac:dyDescent="0.2">
      <c r="A63" s="6" t="s">
        <v>114</v>
      </c>
      <c r="B63" s="7" t="s">
        <v>115</v>
      </c>
      <c r="C63" s="10">
        <v>123</v>
      </c>
      <c r="D63" t="s">
        <v>189</v>
      </c>
    </row>
    <row r="64" spans="1:7" x14ac:dyDescent="0.2">
      <c r="A64" s="6" t="s">
        <v>116</v>
      </c>
      <c r="B64" s="7" t="s">
        <v>117</v>
      </c>
      <c r="C64" s="10">
        <v>127</v>
      </c>
      <c r="D64" t="s">
        <v>189</v>
      </c>
    </row>
    <row r="65" spans="1:7" x14ac:dyDescent="0.2">
      <c r="A65" s="6" t="s">
        <v>118</v>
      </c>
      <c r="B65" s="7" t="s">
        <v>119</v>
      </c>
      <c r="C65" s="10">
        <v>753</v>
      </c>
      <c r="D65">
        <v>0</v>
      </c>
      <c r="E65">
        <f>C65-$G$62</f>
        <v>159</v>
      </c>
      <c r="F65">
        <v>2.502262443438914</v>
      </c>
      <c r="G65">
        <f>E65*F65</f>
        <v>397.85972850678735</v>
      </c>
    </row>
    <row r="66" spans="1:7" x14ac:dyDescent="0.2">
      <c r="A66" s="6" t="s">
        <v>120</v>
      </c>
      <c r="B66" s="7" t="s">
        <v>121</v>
      </c>
      <c r="C66" s="10">
        <v>646</v>
      </c>
      <c r="D66">
        <v>0</v>
      </c>
      <c r="E66">
        <f t="shared" ref="E66:E96" si="2">C66-$G$62</f>
        <v>52</v>
      </c>
      <c r="F66">
        <v>2.502262443438914</v>
      </c>
      <c r="G66">
        <f t="shared" ref="G66:G96" si="3">E66*F66</f>
        <v>130.11764705882354</v>
      </c>
    </row>
    <row r="67" spans="1:7" x14ac:dyDescent="0.2">
      <c r="A67" s="6" t="s">
        <v>122</v>
      </c>
      <c r="B67" s="7" t="s">
        <v>123</v>
      </c>
      <c r="C67" s="10">
        <v>757</v>
      </c>
      <c r="D67">
        <v>0</v>
      </c>
      <c r="E67">
        <f t="shared" si="2"/>
        <v>163</v>
      </c>
      <c r="F67">
        <v>2.502262443438914</v>
      </c>
      <c r="G67">
        <f t="shared" si="3"/>
        <v>407.86877828054298</v>
      </c>
    </row>
    <row r="68" spans="1:7" x14ac:dyDescent="0.2">
      <c r="A68" s="6" t="s">
        <v>124</v>
      </c>
      <c r="B68" s="7" t="s">
        <v>125</v>
      </c>
      <c r="C68" s="10">
        <v>871</v>
      </c>
      <c r="D68">
        <v>0.1</v>
      </c>
      <c r="E68">
        <f t="shared" si="2"/>
        <v>277</v>
      </c>
      <c r="F68">
        <v>0.86935286935286937</v>
      </c>
      <c r="G68">
        <f>E68*F68</f>
        <v>240.81074481074481</v>
      </c>
    </row>
    <row r="69" spans="1:7" x14ac:dyDescent="0.2">
      <c r="A69" s="6" t="s">
        <v>126</v>
      </c>
      <c r="B69" s="7" t="s">
        <v>127</v>
      </c>
      <c r="C69" s="10">
        <v>850</v>
      </c>
      <c r="D69">
        <v>0.1</v>
      </c>
      <c r="E69">
        <f t="shared" si="2"/>
        <v>256</v>
      </c>
      <c r="F69">
        <v>0.86935286935286937</v>
      </c>
      <c r="G69">
        <f t="shared" si="3"/>
        <v>222.55433455433456</v>
      </c>
    </row>
    <row r="70" spans="1:7" x14ac:dyDescent="0.2">
      <c r="A70" s="6" t="s">
        <v>128</v>
      </c>
      <c r="B70" s="7" t="s">
        <v>129</v>
      </c>
      <c r="C70" s="10">
        <v>942</v>
      </c>
      <c r="D70">
        <v>0.1</v>
      </c>
      <c r="E70">
        <f t="shared" si="2"/>
        <v>348</v>
      </c>
      <c r="F70">
        <v>0.86935286935286937</v>
      </c>
      <c r="G70">
        <f t="shared" si="3"/>
        <v>302.53479853479854</v>
      </c>
    </row>
    <row r="71" spans="1:7" x14ac:dyDescent="0.2">
      <c r="A71" s="6" t="s">
        <v>130</v>
      </c>
      <c r="B71" s="7" t="s">
        <v>131</v>
      </c>
      <c r="C71" s="10">
        <v>1422</v>
      </c>
      <c r="D71">
        <v>0.25</v>
      </c>
      <c r="E71">
        <f t="shared" si="2"/>
        <v>828</v>
      </c>
      <c r="F71">
        <v>0.57492711370262395</v>
      </c>
      <c r="G71">
        <f t="shared" si="3"/>
        <v>476.03965014577261</v>
      </c>
    </row>
    <row r="72" spans="1:7" x14ac:dyDescent="0.2">
      <c r="A72" s="6" t="s">
        <v>132</v>
      </c>
      <c r="B72" s="7" t="s">
        <v>133</v>
      </c>
      <c r="C72" s="10">
        <v>1509</v>
      </c>
      <c r="D72">
        <v>0.25</v>
      </c>
      <c r="E72">
        <f t="shared" si="2"/>
        <v>915</v>
      </c>
      <c r="F72">
        <v>0.57492711370262395</v>
      </c>
      <c r="G72">
        <f t="shared" si="3"/>
        <v>526.05830903790093</v>
      </c>
    </row>
    <row r="73" spans="1:7" x14ac:dyDescent="0.2">
      <c r="A73" s="6" t="s">
        <v>134</v>
      </c>
      <c r="B73" s="7" t="s">
        <v>135</v>
      </c>
      <c r="C73" s="10">
        <v>1384</v>
      </c>
      <c r="D73">
        <v>0.25</v>
      </c>
      <c r="E73">
        <f t="shared" si="2"/>
        <v>790</v>
      </c>
      <c r="F73">
        <v>0.57492711370262395</v>
      </c>
      <c r="G73">
        <f t="shared" si="3"/>
        <v>454.19241982507293</v>
      </c>
    </row>
    <row r="74" spans="1:7" x14ac:dyDescent="0.2">
      <c r="A74" s="6" t="s">
        <v>136</v>
      </c>
      <c r="B74" s="7" t="s">
        <v>137</v>
      </c>
      <c r="C74" s="10">
        <v>2086</v>
      </c>
      <c r="D74">
        <v>0.5</v>
      </c>
      <c r="E74">
        <f t="shared" si="2"/>
        <v>1492</v>
      </c>
      <c r="F74">
        <v>0.47082939135919272</v>
      </c>
      <c r="G74">
        <f t="shared" si="3"/>
        <v>702.47745190791557</v>
      </c>
    </row>
    <row r="75" spans="1:7" x14ac:dyDescent="0.2">
      <c r="A75" s="6" t="s">
        <v>138</v>
      </c>
      <c r="B75" s="7" t="s">
        <v>139</v>
      </c>
      <c r="C75" s="10">
        <v>1992</v>
      </c>
      <c r="D75">
        <v>0.5</v>
      </c>
      <c r="E75">
        <f t="shared" si="2"/>
        <v>1398</v>
      </c>
      <c r="F75">
        <v>0.47082939135919272</v>
      </c>
      <c r="G75">
        <f t="shared" si="3"/>
        <v>658.21948912015137</v>
      </c>
    </row>
    <row r="76" spans="1:7" x14ac:dyDescent="0.2">
      <c r="A76" s="6" t="s">
        <v>140</v>
      </c>
      <c r="B76" s="7" t="s">
        <v>141</v>
      </c>
      <c r="C76" s="10">
        <v>1995</v>
      </c>
      <c r="D76">
        <v>0.5</v>
      </c>
      <c r="E76">
        <f t="shared" si="2"/>
        <v>1401</v>
      </c>
      <c r="F76">
        <v>0.47082939135919272</v>
      </c>
      <c r="G76">
        <f t="shared" si="3"/>
        <v>659.63197729422905</v>
      </c>
    </row>
    <row r="77" spans="1:7" x14ac:dyDescent="0.2">
      <c r="A77" s="6" t="s">
        <v>142</v>
      </c>
      <c r="B77" s="7" t="s">
        <v>143</v>
      </c>
      <c r="C77" s="10">
        <v>2867</v>
      </c>
      <c r="D77">
        <v>0.75</v>
      </c>
      <c r="E77">
        <f t="shared" si="2"/>
        <v>2273</v>
      </c>
      <c r="F77">
        <v>0.43280542986425341</v>
      </c>
      <c r="G77">
        <f t="shared" si="3"/>
        <v>983.766742081448</v>
      </c>
    </row>
    <row r="78" spans="1:7" x14ac:dyDescent="0.2">
      <c r="A78" s="6" t="s">
        <v>144</v>
      </c>
      <c r="B78" s="7" t="s">
        <v>145</v>
      </c>
      <c r="C78" s="10">
        <v>2765</v>
      </c>
      <c r="D78">
        <v>0.75</v>
      </c>
      <c r="E78">
        <f t="shared" si="2"/>
        <v>2171</v>
      </c>
      <c r="F78">
        <v>0.43280542986425341</v>
      </c>
      <c r="G78">
        <f t="shared" si="3"/>
        <v>939.62058823529412</v>
      </c>
    </row>
    <row r="79" spans="1:7" x14ac:dyDescent="0.2">
      <c r="A79" s="6" t="s">
        <v>146</v>
      </c>
      <c r="B79" s="7" t="s">
        <v>147</v>
      </c>
      <c r="C79" s="10">
        <v>2851</v>
      </c>
      <c r="D79">
        <v>0.75</v>
      </c>
      <c r="E79">
        <f t="shared" si="2"/>
        <v>2257</v>
      </c>
      <c r="F79">
        <v>0.43280542986425341</v>
      </c>
      <c r="G79">
        <f t="shared" si="3"/>
        <v>976.84185520361996</v>
      </c>
    </row>
    <row r="80" spans="1:7" x14ac:dyDescent="0.2">
      <c r="A80" s="6" t="s">
        <v>148</v>
      </c>
      <c r="B80" s="7" t="s">
        <v>149</v>
      </c>
      <c r="C80" s="10">
        <v>3280</v>
      </c>
      <c r="D80">
        <v>1</v>
      </c>
      <c r="E80">
        <f t="shared" si="2"/>
        <v>2686</v>
      </c>
      <c r="F80">
        <v>0.42552143209065524</v>
      </c>
      <c r="G80">
        <f t="shared" si="3"/>
        <v>1142.9505665955</v>
      </c>
    </row>
    <row r="81" spans="1:7" x14ac:dyDescent="0.2">
      <c r="A81" s="6" t="s">
        <v>150</v>
      </c>
      <c r="B81" s="7" t="s">
        <v>151</v>
      </c>
      <c r="C81" s="10">
        <v>3542</v>
      </c>
      <c r="D81">
        <v>1</v>
      </c>
      <c r="E81">
        <f t="shared" si="2"/>
        <v>2948</v>
      </c>
      <c r="F81">
        <v>0.42552143209065524</v>
      </c>
      <c r="G81">
        <f t="shared" si="3"/>
        <v>1254.4371818032516</v>
      </c>
    </row>
    <row r="82" spans="1:7" x14ac:dyDescent="0.2">
      <c r="A82" s="6" t="s">
        <v>152</v>
      </c>
      <c r="B82" s="7" t="s">
        <v>153</v>
      </c>
      <c r="C82" s="10">
        <v>3348</v>
      </c>
      <c r="D82">
        <v>1</v>
      </c>
      <c r="E82">
        <f t="shared" si="2"/>
        <v>2754</v>
      </c>
      <c r="F82">
        <v>0.42552143209065524</v>
      </c>
      <c r="G82">
        <f t="shared" si="3"/>
        <v>1171.8860239776645</v>
      </c>
    </row>
    <row r="83" spans="1:7" x14ac:dyDescent="0.2">
      <c r="A83" s="6" t="s">
        <v>154</v>
      </c>
      <c r="B83" s="7" t="s">
        <v>155</v>
      </c>
      <c r="C83" s="10">
        <v>6692</v>
      </c>
      <c r="D83">
        <v>2</v>
      </c>
      <c r="E83">
        <f t="shared" si="2"/>
        <v>6098</v>
      </c>
      <c r="F83">
        <v>0.3579671708121282</v>
      </c>
      <c r="G83">
        <f t="shared" si="3"/>
        <v>2182.8838076123579</v>
      </c>
    </row>
    <row r="84" spans="1:7" x14ac:dyDescent="0.2">
      <c r="A84" s="6" t="s">
        <v>156</v>
      </c>
      <c r="B84" s="7" t="s">
        <v>157</v>
      </c>
      <c r="C84" s="10">
        <v>6609</v>
      </c>
      <c r="D84">
        <v>2</v>
      </c>
      <c r="E84">
        <f t="shared" si="2"/>
        <v>6015</v>
      </c>
      <c r="F84">
        <v>0.3579671708121282</v>
      </c>
      <c r="G84">
        <f t="shared" si="3"/>
        <v>2153.1725324349513</v>
      </c>
    </row>
    <row r="85" spans="1:7" x14ac:dyDescent="0.2">
      <c r="A85" s="6" t="s">
        <v>158</v>
      </c>
      <c r="B85" s="7" t="s">
        <v>159</v>
      </c>
      <c r="C85" s="10">
        <v>6734</v>
      </c>
      <c r="D85">
        <v>2</v>
      </c>
      <c r="E85">
        <f t="shared" si="2"/>
        <v>6140</v>
      </c>
      <c r="F85">
        <v>0.3579671708121282</v>
      </c>
      <c r="G85">
        <f t="shared" si="3"/>
        <v>2197.9184287864673</v>
      </c>
    </row>
    <row r="86" spans="1:7" x14ac:dyDescent="0.2">
      <c r="A86" s="6" t="s">
        <v>160</v>
      </c>
      <c r="B86" s="7" t="s">
        <v>161</v>
      </c>
      <c r="C86" s="10">
        <v>14562</v>
      </c>
      <c r="D86">
        <v>5</v>
      </c>
      <c r="E86">
        <f t="shared" si="2"/>
        <v>13968</v>
      </c>
      <c r="F86">
        <v>0.30884817831622902</v>
      </c>
      <c r="G86">
        <f t="shared" si="3"/>
        <v>4313.9913547210872</v>
      </c>
    </row>
    <row r="87" spans="1:7" x14ac:dyDescent="0.2">
      <c r="A87" s="6" t="s">
        <v>162</v>
      </c>
      <c r="B87" s="7" t="s">
        <v>163</v>
      </c>
      <c r="C87" s="10">
        <v>16029</v>
      </c>
      <c r="D87">
        <v>5</v>
      </c>
      <c r="E87">
        <f t="shared" si="2"/>
        <v>15435</v>
      </c>
      <c r="F87">
        <v>0.30884817831622902</v>
      </c>
      <c r="G87">
        <f t="shared" si="3"/>
        <v>4767.0716323109946</v>
      </c>
    </row>
    <row r="88" spans="1:7" x14ac:dyDescent="0.2">
      <c r="A88" s="6" t="s">
        <v>164</v>
      </c>
      <c r="B88" s="7" t="s">
        <v>165</v>
      </c>
      <c r="C88" s="10">
        <v>16232</v>
      </c>
      <c r="D88">
        <v>5</v>
      </c>
      <c r="E88">
        <f t="shared" si="2"/>
        <v>15638</v>
      </c>
      <c r="F88">
        <v>0.30884817831622902</v>
      </c>
      <c r="G88">
        <f t="shared" si="3"/>
        <v>4829.7678125091898</v>
      </c>
    </row>
    <row r="89" spans="1:7" x14ac:dyDescent="0.2">
      <c r="A89" s="6" t="s">
        <v>166</v>
      </c>
      <c r="B89" s="7" t="s">
        <v>167</v>
      </c>
      <c r="C89" s="10">
        <v>30135</v>
      </c>
      <c r="D89">
        <v>10</v>
      </c>
      <c r="E89">
        <f t="shared" si="2"/>
        <v>29541</v>
      </c>
      <c r="F89">
        <v>0.31194776931447227</v>
      </c>
      <c r="G89">
        <f t="shared" si="3"/>
        <v>9215.2490533188247</v>
      </c>
    </row>
    <row r="90" spans="1:7" x14ac:dyDescent="0.2">
      <c r="A90" s="6" t="s">
        <v>168</v>
      </c>
      <c r="B90" s="7" t="s">
        <v>169</v>
      </c>
      <c r="C90" s="10">
        <v>29066</v>
      </c>
      <c r="D90">
        <v>10</v>
      </c>
      <c r="E90">
        <f t="shared" si="2"/>
        <v>28472</v>
      </c>
      <c r="F90">
        <v>0.31194776931447227</v>
      </c>
      <c r="G90">
        <f t="shared" si="3"/>
        <v>8881.7768879216546</v>
      </c>
    </row>
    <row r="91" spans="1:7" x14ac:dyDescent="0.2">
      <c r="A91" s="6" t="s">
        <v>170</v>
      </c>
      <c r="B91" s="7" t="s">
        <v>171</v>
      </c>
      <c r="C91" s="10">
        <v>27160</v>
      </c>
      <c r="D91">
        <v>10</v>
      </c>
      <c r="E91">
        <f t="shared" si="2"/>
        <v>26566</v>
      </c>
      <c r="F91">
        <v>0.31194776931447227</v>
      </c>
      <c r="G91">
        <f t="shared" si="3"/>
        <v>8287.2044396082711</v>
      </c>
    </row>
    <row r="92" spans="1:7" x14ac:dyDescent="0.2">
      <c r="A92" s="6" t="s">
        <v>172</v>
      </c>
      <c r="B92" s="7" t="s">
        <v>173</v>
      </c>
      <c r="C92" s="10">
        <v>115473</v>
      </c>
      <c r="D92">
        <v>50</v>
      </c>
      <c r="E92">
        <f t="shared" si="2"/>
        <v>114879</v>
      </c>
      <c r="F92">
        <v>0.37746923338134214</v>
      </c>
      <c r="G92">
        <f t="shared" si="3"/>
        <v>43363.288061615203</v>
      </c>
    </row>
    <row r="93" spans="1:7" x14ac:dyDescent="0.2">
      <c r="A93" s="6" t="s">
        <v>174</v>
      </c>
      <c r="B93" s="7" t="s">
        <v>175</v>
      </c>
      <c r="C93" s="10">
        <v>122159</v>
      </c>
      <c r="D93">
        <v>50</v>
      </c>
      <c r="E93">
        <f t="shared" si="2"/>
        <v>121565</v>
      </c>
      <c r="F93">
        <v>0.37746923338134214</v>
      </c>
      <c r="G93">
        <f t="shared" si="3"/>
        <v>45887.047356002855</v>
      </c>
    </row>
    <row r="94" spans="1:7" x14ac:dyDescent="0.2">
      <c r="A94" s="6" t="s">
        <v>176</v>
      </c>
      <c r="B94" s="7" t="s">
        <v>177</v>
      </c>
      <c r="C94" s="10">
        <v>117081</v>
      </c>
      <c r="D94">
        <v>50</v>
      </c>
      <c r="E94">
        <f t="shared" si="2"/>
        <v>116487</v>
      </c>
      <c r="F94">
        <v>0.37746923338134214</v>
      </c>
      <c r="G94">
        <f t="shared" si="3"/>
        <v>43970.2585888924</v>
      </c>
    </row>
    <row r="95" spans="1:7" x14ac:dyDescent="0.2">
      <c r="A95" s="6" t="s">
        <v>178</v>
      </c>
      <c r="B95" s="7" t="s">
        <v>179</v>
      </c>
      <c r="C95" s="10">
        <v>232788</v>
      </c>
      <c r="D95">
        <v>100</v>
      </c>
      <c r="E95">
        <f t="shared" si="2"/>
        <v>232194</v>
      </c>
      <c r="F95">
        <v>0.34322660817207845</v>
      </c>
      <c r="G95">
        <f t="shared" si="3"/>
        <v>79695.159057907586</v>
      </c>
    </row>
    <row r="96" spans="1:7" x14ac:dyDescent="0.2">
      <c r="A96" s="6" t="s">
        <v>180</v>
      </c>
      <c r="B96" s="7" t="s">
        <v>181</v>
      </c>
      <c r="C96" s="10">
        <v>215777</v>
      </c>
      <c r="D96">
        <v>100</v>
      </c>
      <c r="E96">
        <f t="shared" si="2"/>
        <v>215183</v>
      </c>
      <c r="F96">
        <v>0.34322660817207845</v>
      </c>
      <c r="G96">
        <f t="shared" si="3"/>
        <v>73856.531226292354</v>
      </c>
    </row>
    <row r="97" spans="1:7" x14ac:dyDescent="0.2">
      <c r="A97" s="6" t="s">
        <v>182</v>
      </c>
      <c r="B97" s="7" t="s">
        <v>183</v>
      </c>
      <c r="C97" s="10">
        <v>212460</v>
      </c>
      <c r="D97">
        <v>100</v>
      </c>
      <c r="E97">
        <f>C97-$G$62</f>
        <v>211866</v>
      </c>
      <c r="F97">
        <v>0.34322660817207845</v>
      </c>
      <c r="G97">
        <f>E97*F97</f>
        <v>72718.04856698557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1590</v>
      </c>
    </row>
    <row r="12" spans="1:3" x14ac:dyDescent="0.2">
      <c r="A12" s="6" t="s">
        <v>12</v>
      </c>
      <c r="B12" s="7" t="s">
        <v>13</v>
      </c>
      <c r="C12" s="10">
        <v>8789</v>
      </c>
    </row>
    <row r="13" spans="1:3" x14ac:dyDescent="0.2">
      <c r="A13" s="6" t="s">
        <v>14</v>
      </c>
      <c r="B13" s="7" t="s">
        <v>15</v>
      </c>
      <c r="C13" s="10">
        <v>4867</v>
      </c>
    </row>
    <row r="14" spans="1:3" x14ac:dyDescent="0.2">
      <c r="A14" s="6" t="s">
        <v>16</v>
      </c>
      <c r="B14" s="7" t="s">
        <v>17</v>
      </c>
      <c r="C14" s="10">
        <v>1983</v>
      </c>
    </row>
    <row r="15" spans="1:3" x14ac:dyDescent="0.2">
      <c r="A15" s="6" t="s">
        <v>18</v>
      </c>
      <c r="B15" s="7" t="s">
        <v>19</v>
      </c>
      <c r="C15" s="10">
        <v>1488</v>
      </c>
    </row>
    <row r="16" spans="1:3" x14ac:dyDescent="0.2">
      <c r="A16" s="6" t="s">
        <v>20</v>
      </c>
      <c r="B16" s="7" t="s">
        <v>21</v>
      </c>
      <c r="C16" s="10">
        <v>1559</v>
      </c>
    </row>
    <row r="17" spans="1:3" x14ac:dyDescent="0.2">
      <c r="A17" s="6" t="s">
        <v>22</v>
      </c>
      <c r="B17" s="7" t="s">
        <v>23</v>
      </c>
      <c r="C17" s="10">
        <v>1172</v>
      </c>
    </row>
    <row r="18" spans="1:3" x14ac:dyDescent="0.2">
      <c r="A18" s="6" t="s">
        <v>24</v>
      </c>
      <c r="B18" s="7" t="s">
        <v>25</v>
      </c>
      <c r="C18" s="10">
        <v>1760</v>
      </c>
    </row>
    <row r="19" spans="1:3" x14ac:dyDescent="0.2">
      <c r="A19" s="6" t="s">
        <v>26</v>
      </c>
      <c r="B19" s="7" t="s">
        <v>27</v>
      </c>
      <c r="C19" s="10">
        <v>696</v>
      </c>
    </row>
    <row r="20" spans="1:3" x14ac:dyDescent="0.2">
      <c r="A20" s="6" t="s">
        <v>28</v>
      </c>
      <c r="B20" s="7" t="s">
        <v>29</v>
      </c>
      <c r="C20" s="10">
        <v>894</v>
      </c>
    </row>
    <row r="21" spans="1:3" x14ac:dyDescent="0.2">
      <c r="A21" s="6" t="s">
        <v>30</v>
      </c>
      <c r="B21" s="7" t="s">
        <v>31</v>
      </c>
      <c r="C21" s="10">
        <v>1190</v>
      </c>
    </row>
    <row r="22" spans="1:3" x14ac:dyDescent="0.2">
      <c r="A22" s="6" t="s">
        <v>32</v>
      </c>
      <c r="B22" s="7" t="s">
        <v>33</v>
      </c>
      <c r="C22" s="10">
        <v>1082</v>
      </c>
    </row>
    <row r="23" spans="1:3" x14ac:dyDescent="0.2">
      <c r="A23" s="6" t="s">
        <v>34</v>
      </c>
      <c r="B23" s="7" t="s">
        <v>35</v>
      </c>
      <c r="C23" s="10">
        <v>2124</v>
      </c>
    </row>
    <row r="24" spans="1:3" x14ac:dyDescent="0.2">
      <c r="A24" s="6" t="s">
        <v>36</v>
      </c>
      <c r="B24" s="7" t="s">
        <v>37</v>
      </c>
      <c r="C24" s="10">
        <v>2185</v>
      </c>
    </row>
    <row r="25" spans="1:3" x14ac:dyDescent="0.2">
      <c r="A25" s="6" t="s">
        <v>38</v>
      </c>
      <c r="B25" s="7" t="s">
        <v>39</v>
      </c>
      <c r="C25" s="10">
        <v>5530</v>
      </c>
    </row>
    <row r="26" spans="1:3" x14ac:dyDescent="0.2">
      <c r="A26" s="6" t="s">
        <v>40</v>
      </c>
      <c r="B26" s="7" t="s">
        <v>41</v>
      </c>
      <c r="C26" s="10">
        <v>1218</v>
      </c>
    </row>
    <row r="27" spans="1:3" x14ac:dyDescent="0.2">
      <c r="A27" s="6" t="s">
        <v>42</v>
      </c>
      <c r="B27" s="7" t="s">
        <v>43</v>
      </c>
      <c r="C27" s="10">
        <v>544</v>
      </c>
    </row>
    <row r="28" spans="1:3" x14ac:dyDescent="0.2">
      <c r="A28" s="6" t="s">
        <v>44</v>
      </c>
      <c r="B28" s="7" t="s">
        <v>45</v>
      </c>
      <c r="C28" s="10">
        <v>1275</v>
      </c>
    </row>
    <row r="29" spans="1:3" x14ac:dyDescent="0.2">
      <c r="A29" s="6" t="s">
        <v>46</v>
      </c>
      <c r="B29" s="7" t="s">
        <v>47</v>
      </c>
      <c r="C29" s="10">
        <v>1307</v>
      </c>
    </row>
    <row r="30" spans="1:3" x14ac:dyDescent="0.2">
      <c r="A30" s="6" t="s">
        <v>48</v>
      </c>
      <c r="B30" s="7" t="s">
        <v>49</v>
      </c>
      <c r="C30" s="10">
        <v>1841</v>
      </c>
    </row>
    <row r="31" spans="1:3" x14ac:dyDescent="0.2">
      <c r="A31" s="6" t="s">
        <v>50</v>
      </c>
      <c r="B31" s="7" t="s">
        <v>51</v>
      </c>
      <c r="C31" s="10">
        <v>1382</v>
      </c>
    </row>
    <row r="32" spans="1:3" x14ac:dyDescent="0.2">
      <c r="A32" s="6" t="s">
        <v>52</v>
      </c>
      <c r="B32" s="7" t="s">
        <v>53</v>
      </c>
      <c r="C32" s="10">
        <v>1304</v>
      </c>
    </row>
    <row r="33" spans="1:3" x14ac:dyDescent="0.2">
      <c r="A33" s="6" t="s">
        <v>54</v>
      </c>
      <c r="B33" s="7" t="s">
        <v>55</v>
      </c>
      <c r="C33" s="10">
        <v>3864</v>
      </c>
    </row>
    <row r="34" spans="1:3" x14ac:dyDescent="0.2">
      <c r="A34" s="6" t="s">
        <v>56</v>
      </c>
      <c r="B34" s="7" t="s">
        <v>57</v>
      </c>
      <c r="C34" s="10">
        <v>2405</v>
      </c>
    </row>
    <row r="35" spans="1:3" x14ac:dyDescent="0.2">
      <c r="A35" s="6" t="s">
        <v>58</v>
      </c>
      <c r="B35" s="7" t="s">
        <v>59</v>
      </c>
      <c r="C35" s="10">
        <v>668</v>
      </c>
    </row>
    <row r="36" spans="1:3" x14ac:dyDescent="0.2">
      <c r="A36" s="6" t="s">
        <v>60</v>
      </c>
      <c r="B36" s="7" t="s">
        <v>61</v>
      </c>
      <c r="C36" s="10">
        <v>822</v>
      </c>
    </row>
    <row r="37" spans="1:3" x14ac:dyDescent="0.2">
      <c r="A37" s="6" t="s">
        <v>62</v>
      </c>
      <c r="B37" s="7" t="s">
        <v>63</v>
      </c>
      <c r="C37" s="10">
        <v>710</v>
      </c>
    </row>
    <row r="38" spans="1:3" x14ac:dyDescent="0.2">
      <c r="A38" s="6" t="s">
        <v>64</v>
      </c>
      <c r="B38" s="7" t="s">
        <v>65</v>
      </c>
      <c r="C38" s="10">
        <v>1565</v>
      </c>
    </row>
    <row r="39" spans="1:3" x14ac:dyDescent="0.2">
      <c r="A39" s="6" t="s">
        <v>66</v>
      </c>
      <c r="B39" s="7" t="s">
        <v>67</v>
      </c>
      <c r="C39" s="10">
        <v>429</v>
      </c>
    </row>
    <row r="40" spans="1:3" x14ac:dyDescent="0.2">
      <c r="A40" s="6" t="s">
        <v>68</v>
      </c>
      <c r="B40" s="7" t="s">
        <v>69</v>
      </c>
      <c r="C40" s="10">
        <v>719</v>
      </c>
    </row>
    <row r="41" spans="1:3" x14ac:dyDescent="0.2">
      <c r="A41" s="6" t="s">
        <v>70</v>
      </c>
      <c r="B41" s="7" t="s">
        <v>71</v>
      </c>
      <c r="C41" s="10">
        <v>1239</v>
      </c>
    </row>
    <row r="42" spans="1:3" x14ac:dyDescent="0.2">
      <c r="A42" s="6" t="s">
        <v>72</v>
      </c>
      <c r="B42" s="7" t="s">
        <v>73</v>
      </c>
      <c r="C42" s="10">
        <v>787</v>
      </c>
    </row>
    <row r="43" spans="1:3" x14ac:dyDescent="0.2">
      <c r="A43" s="6" t="s">
        <v>74</v>
      </c>
      <c r="B43" s="7" t="s">
        <v>75</v>
      </c>
      <c r="C43" s="10">
        <v>1268</v>
      </c>
    </row>
    <row r="44" spans="1:3" x14ac:dyDescent="0.2">
      <c r="A44" s="6" t="s">
        <v>76</v>
      </c>
      <c r="B44" s="7" t="s">
        <v>77</v>
      </c>
      <c r="C44" s="10">
        <v>2117</v>
      </c>
    </row>
    <row r="45" spans="1:3" x14ac:dyDescent="0.2">
      <c r="A45" s="6" t="s">
        <v>78</v>
      </c>
      <c r="B45" s="7" t="s">
        <v>79</v>
      </c>
      <c r="C45" s="10">
        <v>1272</v>
      </c>
    </row>
    <row r="46" spans="1:3" x14ac:dyDescent="0.2">
      <c r="A46" s="6" t="s">
        <v>80</v>
      </c>
      <c r="B46" s="7" t="s">
        <v>81</v>
      </c>
      <c r="C46" s="10">
        <v>2337</v>
      </c>
    </row>
    <row r="47" spans="1:3" x14ac:dyDescent="0.2">
      <c r="A47" s="6" t="s">
        <v>82</v>
      </c>
      <c r="B47" s="7" t="s">
        <v>83</v>
      </c>
      <c r="C47" s="10">
        <v>1415</v>
      </c>
    </row>
    <row r="48" spans="1:3" x14ac:dyDescent="0.2">
      <c r="A48" s="6" t="s">
        <v>84</v>
      </c>
      <c r="B48" s="7" t="s">
        <v>85</v>
      </c>
      <c r="C48" s="10">
        <v>3383</v>
      </c>
    </row>
    <row r="49" spans="1:3" x14ac:dyDescent="0.2">
      <c r="A49" s="6" t="s">
        <v>86</v>
      </c>
      <c r="B49" s="7" t="s">
        <v>87</v>
      </c>
      <c r="C49" s="10">
        <v>1789</v>
      </c>
    </row>
    <row r="50" spans="1:3" x14ac:dyDescent="0.2">
      <c r="A50" s="6" t="s">
        <v>88</v>
      </c>
      <c r="B50" s="7" t="s">
        <v>89</v>
      </c>
      <c r="C50" s="10">
        <v>6751</v>
      </c>
    </row>
    <row r="51" spans="1:3" x14ac:dyDescent="0.2">
      <c r="A51" s="6" t="s">
        <v>90</v>
      </c>
      <c r="B51" s="7" t="s">
        <v>91</v>
      </c>
      <c r="C51" s="10">
        <v>1373</v>
      </c>
    </row>
    <row r="52" spans="1:3" x14ac:dyDescent="0.2">
      <c r="A52" s="6" t="s">
        <v>92</v>
      </c>
      <c r="B52" s="7" t="s">
        <v>93</v>
      </c>
      <c r="C52" s="10">
        <v>3560</v>
      </c>
    </row>
    <row r="53" spans="1:3" x14ac:dyDescent="0.2">
      <c r="A53" s="6" t="s">
        <v>94</v>
      </c>
      <c r="B53" s="7" t="s">
        <v>95</v>
      </c>
      <c r="C53" s="10">
        <v>787</v>
      </c>
    </row>
    <row r="54" spans="1:3" x14ac:dyDescent="0.2">
      <c r="A54" s="6" t="s">
        <v>96</v>
      </c>
      <c r="B54" s="7" t="s">
        <v>97</v>
      </c>
      <c r="C54" s="10">
        <v>1201</v>
      </c>
    </row>
    <row r="55" spans="1:3" x14ac:dyDescent="0.2">
      <c r="A55" s="6" t="s">
        <v>98</v>
      </c>
      <c r="B55" s="7" t="s">
        <v>99</v>
      </c>
      <c r="C55" s="10">
        <v>631</v>
      </c>
    </row>
    <row r="56" spans="1:3" x14ac:dyDescent="0.2">
      <c r="A56" s="6" t="s">
        <v>100</v>
      </c>
      <c r="B56" s="7" t="s">
        <v>101</v>
      </c>
      <c r="C56" s="10">
        <v>9081</v>
      </c>
    </row>
    <row r="57" spans="1:3" x14ac:dyDescent="0.2">
      <c r="A57" s="6" t="s">
        <v>102</v>
      </c>
      <c r="B57" s="7" t="s">
        <v>103</v>
      </c>
      <c r="C57" s="10">
        <v>7226</v>
      </c>
    </row>
    <row r="58" spans="1:3" x14ac:dyDescent="0.2">
      <c r="A58" s="6" t="s">
        <v>104</v>
      </c>
      <c r="B58" s="7" t="s">
        <v>105</v>
      </c>
      <c r="C58" s="10">
        <v>1982</v>
      </c>
    </row>
    <row r="59" spans="1:3" x14ac:dyDescent="0.2">
      <c r="A59" s="6" t="s">
        <v>106</v>
      </c>
      <c r="B59" s="7" t="s">
        <v>107</v>
      </c>
      <c r="C59" s="10">
        <v>482</v>
      </c>
    </row>
    <row r="60" spans="1:3" x14ac:dyDescent="0.2">
      <c r="A60" s="6" t="s">
        <v>108</v>
      </c>
      <c r="B60" s="7" t="s">
        <v>109</v>
      </c>
      <c r="C60" s="10">
        <v>501</v>
      </c>
    </row>
    <row r="61" spans="1:3" x14ac:dyDescent="0.2">
      <c r="A61" s="6" t="s">
        <v>110</v>
      </c>
      <c r="B61" s="7" t="s">
        <v>111</v>
      </c>
      <c r="C61" s="10">
        <v>475</v>
      </c>
    </row>
    <row r="62" spans="1:3" x14ac:dyDescent="0.2">
      <c r="A62" s="6" t="s">
        <v>112</v>
      </c>
      <c r="B62" s="7" t="s">
        <v>113</v>
      </c>
      <c r="C62" s="10">
        <v>127</v>
      </c>
    </row>
    <row r="63" spans="1:3" x14ac:dyDescent="0.2">
      <c r="A63" s="6" t="s">
        <v>114</v>
      </c>
      <c r="B63" s="7" t="s">
        <v>115</v>
      </c>
      <c r="C63" s="10">
        <v>136</v>
      </c>
    </row>
    <row r="64" spans="1:3" x14ac:dyDescent="0.2">
      <c r="A64" s="6" t="s">
        <v>116</v>
      </c>
      <c r="B64" s="7" t="s">
        <v>117</v>
      </c>
      <c r="C64" s="10">
        <v>130</v>
      </c>
    </row>
    <row r="65" spans="1:3" x14ac:dyDescent="0.2">
      <c r="A65" s="6" t="s">
        <v>118</v>
      </c>
      <c r="B65" s="7" t="s">
        <v>119</v>
      </c>
      <c r="C65" s="10">
        <v>762</v>
      </c>
    </row>
    <row r="66" spans="1:3" x14ac:dyDescent="0.2">
      <c r="A66" s="6" t="s">
        <v>120</v>
      </c>
      <c r="B66" s="7" t="s">
        <v>121</v>
      </c>
      <c r="C66" s="10">
        <v>952</v>
      </c>
    </row>
    <row r="67" spans="1:3" x14ac:dyDescent="0.2">
      <c r="A67" s="6" t="s">
        <v>122</v>
      </c>
      <c r="B67" s="7" t="s">
        <v>123</v>
      </c>
      <c r="C67" s="10">
        <v>915</v>
      </c>
    </row>
    <row r="68" spans="1:3" x14ac:dyDescent="0.2">
      <c r="A68" s="6" t="s">
        <v>124</v>
      </c>
      <c r="B68" s="7" t="s">
        <v>125</v>
      </c>
      <c r="C68" s="10">
        <v>929</v>
      </c>
    </row>
    <row r="69" spans="1:3" x14ac:dyDescent="0.2">
      <c r="A69" s="6" t="s">
        <v>126</v>
      </c>
      <c r="B69" s="7" t="s">
        <v>127</v>
      </c>
      <c r="C69" s="10">
        <v>928</v>
      </c>
    </row>
    <row r="70" spans="1:3" x14ac:dyDescent="0.2">
      <c r="A70" s="6" t="s">
        <v>128</v>
      </c>
      <c r="B70" s="7" t="s">
        <v>129</v>
      </c>
      <c r="C70" s="10">
        <v>876</v>
      </c>
    </row>
    <row r="71" spans="1:3" x14ac:dyDescent="0.2">
      <c r="A71" s="6" t="s">
        <v>130</v>
      </c>
      <c r="B71" s="7" t="s">
        <v>131</v>
      </c>
      <c r="C71" s="10">
        <v>1563</v>
      </c>
    </row>
    <row r="72" spans="1:3" x14ac:dyDescent="0.2">
      <c r="A72" s="6" t="s">
        <v>132</v>
      </c>
      <c r="B72" s="7" t="s">
        <v>133</v>
      </c>
      <c r="C72" s="10">
        <v>1618</v>
      </c>
    </row>
    <row r="73" spans="1:3" x14ac:dyDescent="0.2">
      <c r="A73" s="6" t="s">
        <v>134</v>
      </c>
      <c r="B73" s="7" t="s">
        <v>135</v>
      </c>
      <c r="C73" s="10">
        <v>1569</v>
      </c>
    </row>
    <row r="74" spans="1:3" x14ac:dyDescent="0.2">
      <c r="A74" s="6" t="s">
        <v>136</v>
      </c>
      <c r="B74" s="7" t="s">
        <v>137</v>
      </c>
      <c r="C74" s="10">
        <v>3089</v>
      </c>
    </row>
    <row r="75" spans="1:3" x14ac:dyDescent="0.2">
      <c r="A75" s="6" t="s">
        <v>138</v>
      </c>
      <c r="B75" s="7" t="s">
        <v>139</v>
      </c>
      <c r="C75" s="10">
        <v>2839</v>
      </c>
    </row>
    <row r="76" spans="1:3" x14ac:dyDescent="0.2">
      <c r="A76" s="6" t="s">
        <v>140</v>
      </c>
      <c r="B76" s="7" t="s">
        <v>141</v>
      </c>
      <c r="C76" s="10">
        <v>3177</v>
      </c>
    </row>
    <row r="77" spans="1:3" x14ac:dyDescent="0.2">
      <c r="A77" s="6" t="s">
        <v>142</v>
      </c>
      <c r="B77" s="7" t="s">
        <v>143</v>
      </c>
      <c r="C77" s="10">
        <v>4994</v>
      </c>
    </row>
    <row r="78" spans="1:3" x14ac:dyDescent="0.2">
      <c r="A78" s="6" t="s">
        <v>144</v>
      </c>
      <c r="B78" s="7" t="s">
        <v>145</v>
      </c>
      <c r="C78" s="10">
        <v>4874</v>
      </c>
    </row>
    <row r="79" spans="1:3" x14ac:dyDescent="0.2">
      <c r="A79" s="6" t="s">
        <v>146</v>
      </c>
      <c r="B79" s="7" t="s">
        <v>147</v>
      </c>
      <c r="C79" s="10">
        <v>4686</v>
      </c>
    </row>
    <row r="80" spans="1:3" x14ac:dyDescent="0.2">
      <c r="A80" s="6" t="s">
        <v>148</v>
      </c>
      <c r="B80" s="7" t="s">
        <v>149</v>
      </c>
      <c r="C80" s="10">
        <v>5254</v>
      </c>
    </row>
    <row r="81" spans="1:3" x14ac:dyDescent="0.2">
      <c r="A81" s="6" t="s">
        <v>150</v>
      </c>
      <c r="B81" s="7" t="s">
        <v>151</v>
      </c>
      <c r="C81" s="10">
        <v>5084</v>
      </c>
    </row>
    <row r="82" spans="1:3" x14ac:dyDescent="0.2">
      <c r="A82" s="6" t="s">
        <v>152</v>
      </c>
      <c r="B82" s="7" t="s">
        <v>153</v>
      </c>
      <c r="C82" s="10">
        <v>4986</v>
      </c>
    </row>
    <row r="83" spans="1:3" x14ac:dyDescent="0.2">
      <c r="A83" s="6" t="s">
        <v>154</v>
      </c>
      <c r="B83" s="7" t="s">
        <v>155</v>
      </c>
      <c r="C83" s="10">
        <v>9724</v>
      </c>
    </row>
    <row r="84" spans="1:3" x14ac:dyDescent="0.2">
      <c r="A84" s="6" t="s">
        <v>156</v>
      </c>
      <c r="B84" s="7" t="s">
        <v>157</v>
      </c>
      <c r="C84" s="10">
        <v>10048</v>
      </c>
    </row>
    <row r="85" spans="1:3" x14ac:dyDescent="0.2">
      <c r="A85" s="6" t="s">
        <v>158</v>
      </c>
      <c r="B85" s="7" t="s">
        <v>159</v>
      </c>
      <c r="C85" s="10">
        <v>10096</v>
      </c>
    </row>
    <row r="86" spans="1:3" x14ac:dyDescent="0.2">
      <c r="A86" s="6" t="s">
        <v>160</v>
      </c>
      <c r="B86" s="7" t="s">
        <v>161</v>
      </c>
      <c r="C86" s="10">
        <v>25720</v>
      </c>
    </row>
    <row r="87" spans="1:3" x14ac:dyDescent="0.2">
      <c r="A87" s="6" t="s">
        <v>162</v>
      </c>
      <c r="B87" s="7" t="s">
        <v>163</v>
      </c>
      <c r="C87" s="10">
        <v>26257</v>
      </c>
    </row>
    <row r="88" spans="1:3" x14ac:dyDescent="0.2">
      <c r="A88" s="6" t="s">
        <v>164</v>
      </c>
      <c r="B88" s="7" t="s">
        <v>165</v>
      </c>
      <c r="C88" s="10">
        <v>25811</v>
      </c>
    </row>
    <row r="89" spans="1:3" x14ac:dyDescent="0.2">
      <c r="A89" s="6" t="s">
        <v>166</v>
      </c>
      <c r="B89" s="7" t="s">
        <v>167</v>
      </c>
      <c r="C89" s="10">
        <v>46275</v>
      </c>
    </row>
    <row r="90" spans="1:3" x14ac:dyDescent="0.2">
      <c r="A90" s="6" t="s">
        <v>168</v>
      </c>
      <c r="B90" s="7" t="s">
        <v>169</v>
      </c>
      <c r="C90" s="10">
        <v>45234</v>
      </c>
    </row>
    <row r="91" spans="1:3" x14ac:dyDescent="0.2">
      <c r="A91" s="6" t="s">
        <v>170</v>
      </c>
      <c r="B91" s="7" t="s">
        <v>171</v>
      </c>
      <c r="C91" s="10">
        <v>46299</v>
      </c>
    </row>
    <row r="92" spans="1:3" x14ac:dyDescent="0.2">
      <c r="A92" s="6" t="s">
        <v>172</v>
      </c>
      <c r="B92" s="7" t="s">
        <v>173</v>
      </c>
      <c r="C92" s="10">
        <v>165520</v>
      </c>
    </row>
    <row r="93" spans="1:3" x14ac:dyDescent="0.2">
      <c r="A93" s="6" t="s">
        <v>174</v>
      </c>
      <c r="B93" s="7" t="s">
        <v>175</v>
      </c>
      <c r="C93" s="10">
        <v>164290</v>
      </c>
    </row>
    <row r="94" spans="1:3" x14ac:dyDescent="0.2">
      <c r="A94" s="6" t="s">
        <v>176</v>
      </c>
      <c r="B94" s="7" t="s">
        <v>177</v>
      </c>
      <c r="C94" s="10">
        <v>162061</v>
      </c>
    </row>
    <row r="95" spans="1:3" x14ac:dyDescent="0.2">
      <c r="A95" s="6" t="s">
        <v>178</v>
      </c>
      <c r="B95" s="7" t="s">
        <v>179</v>
      </c>
      <c r="C95" s="10">
        <v>235871</v>
      </c>
    </row>
    <row r="96" spans="1:3" x14ac:dyDescent="0.2">
      <c r="A96" s="6" t="s">
        <v>180</v>
      </c>
      <c r="B96" s="7" t="s">
        <v>181</v>
      </c>
      <c r="C96" s="10">
        <v>235276</v>
      </c>
    </row>
    <row r="97" spans="1:3" x14ac:dyDescent="0.2">
      <c r="A97" s="6" t="s">
        <v>182</v>
      </c>
      <c r="B97" s="7" t="s">
        <v>183</v>
      </c>
      <c r="C97" s="10">
        <v>235263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184</v>
      </c>
    </row>
    <row r="4" spans="1:3" x14ac:dyDescent="0.2">
      <c r="A4" s="1" t="s">
        <v>185</v>
      </c>
    </row>
    <row r="5" spans="1:3" x14ac:dyDescent="0.2">
      <c r="A5" s="1" t="s">
        <v>4</v>
      </c>
    </row>
    <row r="6" spans="1:3" x14ac:dyDescent="0.2">
      <c r="A6" s="1" t="s">
        <v>186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187</v>
      </c>
    </row>
    <row r="11" spans="1:3" x14ac:dyDescent="0.2">
      <c r="A11" s="4" t="s">
        <v>10</v>
      </c>
      <c r="B11" s="5" t="s">
        <v>11</v>
      </c>
      <c r="C11" s="9">
        <v>4969</v>
      </c>
    </row>
    <row r="12" spans="1:3" x14ac:dyDescent="0.2">
      <c r="A12" s="6" t="s">
        <v>12</v>
      </c>
      <c r="B12" s="7" t="s">
        <v>13</v>
      </c>
      <c r="C12" s="10">
        <v>5668</v>
      </c>
    </row>
    <row r="13" spans="1:3" x14ac:dyDescent="0.2">
      <c r="A13" s="6" t="s">
        <v>14</v>
      </c>
      <c r="B13" s="7" t="s">
        <v>15</v>
      </c>
      <c r="C13" s="10">
        <v>2099</v>
      </c>
    </row>
    <row r="14" spans="1:3" x14ac:dyDescent="0.2">
      <c r="A14" s="6" t="s">
        <v>16</v>
      </c>
      <c r="B14" s="7" t="s">
        <v>17</v>
      </c>
      <c r="C14" s="10">
        <v>6669</v>
      </c>
    </row>
    <row r="15" spans="1:3" x14ac:dyDescent="0.2">
      <c r="A15" s="6" t="s">
        <v>18</v>
      </c>
      <c r="B15" s="7" t="s">
        <v>19</v>
      </c>
      <c r="C15" s="10">
        <v>6648</v>
      </c>
    </row>
    <row r="16" spans="1:3" x14ac:dyDescent="0.2">
      <c r="A16" s="6" t="s">
        <v>20</v>
      </c>
      <c r="B16" s="7" t="s">
        <v>21</v>
      </c>
      <c r="C16" s="10">
        <v>5477</v>
      </c>
    </row>
    <row r="17" spans="1:3" x14ac:dyDescent="0.2">
      <c r="A17" s="6" t="s">
        <v>22</v>
      </c>
      <c r="B17" s="7" t="s">
        <v>23</v>
      </c>
      <c r="C17" s="10">
        <v>7720</v>
      </c>
    </row>
    <row r="18" spans="1:3" x14ac:dyDescent="0.2">
      <c r="A18" s="6" t="s">
        <v>24</v>
      </c>
      <c r="B18" s="7" t="s">
        <v>25</v>
      </c>
      <c r="C18" s="10">
        <v>10850</v>
      </c>
    </row>
    <row r="19" spans="1:3" x14ac:dyDescent="0.2">
      <c r="A19" s="6" t="s">
        <v>26</v>
      </c>
      <c r="B19" s="7" t="s">
        <v>27</v>
      </c>
      <c r="C19" s="10">
        <v>5532</v>
      </c>
    </row>
    <row r="20" spans="1:3" x14ac:dyDescent="0.2">
      <c r="A20" s="6" t="s">
        <v>28</v>
      </c>
      <c r="B20" s="7" t="s">
        <v>29</v>
      </c>
      <c r="C20" s="10">
        <v>48865</v>
      </c>
    </row>
    <row r="21" spans="1:3" x14ac:dyDescent="0.2">
      <c r="A21" s="6" t="s">
        <v>30</v>
      </c>
      <c r="B21" s="7" t="s">
        <v>31</v>
      </c>
      <c r="C21" s="10">
        <v>5547</v>
      </c>
    </row>
    <row r="22" spans="1:3" x14ac:dyDescent="0.2">
      <c r="A22" s="6" t="s">
        <v>32</v>
      </c>
      <c r="B22" s="7" t="s">
        <v>33</v>
      </c>
      <c r="C22" s="10">
        <v>5084</v>
      </c>
    </row>
    <row r="23" spans="1:3" x14ac:dyDescent="0.2">
      <c r="A23" s="6" t="s">
        <v>34</v>
      </c>
      <c r="B23" s="7" t="s">
        <v>35</v>
      </c>
      <c r="C23" s="10">
        <v>3070</v>
      </c>
    </row>
    <row r="24" spans="1:3" x14ac:dyDescent="0.2">
      <c r="A24" s="6" t="s">
        <v>36</v>
      </c>
      <c r="B24" s="7" t="s">
        <v>37</v>
      </c>
      <c r="C24" s="10">
        <v>5609</v>
      </c>
    </row>
    <row r="25" spans="1:3" x14ac:dyDescent="0.2">
      <c r="A25" s="6" t="s">
        <v>38</v>
      </c>
      <c r="B25" s="7" t="s">
        <v>39</v>
      </c>
      <c r="C25" s="10">
        <v>7724</v>
      </c>
    </row>
    <row r="26" spans="1:3" x14ac:dyDescent="0.2">
      <c r="A26" s="6" t="s">
        <v>40</v>
      </c>
      <c r="B26" s="7" t="s">
        <v>41</v>
      </c>
      <c r="C26" s="10">
        <v>4217</v>
      </c>
    </row>
    <row r="27" spans="1:3" x14ac:dyDescent="0.2">
      <c r="A27" s="6" t="s">
        <v>42</v>
      </c>
      <c r="B27" s="7" t="s">
        <v>43</v>
      </c>
      <c r="C27" s="10">
        <v>2247</v>
      </c>
    </row>
    <row r="28" spans="1:3" x14ac:dyDescent="0.2">
      <c r="A28" s="6" t="s">
        <v>44</v>
      </c>
      <c r="B28" s="7" t="s">
        <v>45</v>
      </c>
      <c r="C28" s="10">
        <v>4965</v>
      </c>
    </row>
    <row r="29" spans="1:3" x14ac:dyDescent="0.2">
      <c r="A29" s="6" t="s">
        <v>46</v>
      </c>
      <c r="B29" s="7" t="s">
        <v>47</v>
      </c>
      <c r="C29" s="10">
        <v>9590</v>
      </c>
    </row>
    <row r="30" spans="1:3" x14ac:dyDescent="0.2">
      <c r="A30" s="6" t="s">
        <v>48</v>
      </c>
      <c r="B30" s="7" t="s">
        <v>49</v>
      </c>
      <c r="C30" s="10">
        <v>3688</v>
      </c>
    </row>
    <row r="31" spans="1:3" x14ac:dyDescent="0.2">
      <c r="A31" s="6" t="s">
        <v>50</v>
      </c>
      <c r="B31" s="7" t="s">
        <v>51</v>
      </c>
      <c r="C31" s="10">
        <v>12372</v>
      </c>
    </row>
    <row r="32" spans="1:3" x14ac:dyDescent="0.2">
      <c r="A32" s="6" t="s">
        <v>52</v>
      </c>
      <c r="B32" s="7" t="s">
        <v>53</v>
      </c>
      <c r="C32" s="10">
        <v>10273</v>
      </c>
    </row>
    <row r="33" spans="1:3" x14ac:dyDescent="0.2">
      <c r="A33" s="6" t="s">
        <v>54</v>
      </c>
      <c r="B33" s="7" t="s">
        <v>55</v>
      </c>
      <c r="C33" s="10">
        <v>5033</v>
      </c>
    </row>
    <row r="34" spans="1:3" x14ac:dyDescent="0.2">
      <c r="A34" s="6" t="s">
        <v>56</v>
      </c>
      <c r="B34" s="7" t="s">
        <v>57</v>
      </c>
      <c r="C34" s="10">
        <v>3508</v>
      </c>
    </row>
    <row r="35" spans="1:3" x14ac:dyDescent="0.2">
      <c r="A35" s="6" t="s">
        <v>58</v>
      </c>
      <c r="B35" s="7" t="s">
        <v>59</v>
      </c>
      <c r="C35" s="10">
        <v>6354</v>
      </c>
    </row>
    <row r="36" spans="1:3" x14ac:dyDescent="0.2">
      <c r="A36" s="6" t="s">
        <v>60</v>
      </c>
      <c r="B36" s="7" t="s">
        <v>61</v>
      </c>
      <c r="C36" s="10">
        <v>1605</v>
      </c>
    </row>
    <row r="37" spans="1:3" x14ac:dyDescent="0.2">
      <c r="A37" s="6" t="s">
        <v>62</v>
      </c>
      <c r="B37" s="7" t="s">
        <v>63</v>
      </c>
      <c r="C37" s="10">
        <v>3527</v>
      </c>
    </row>
    <row r="38" spans="1:3" x14ac:dyDescent="0.2">
      <c r="A38" s="6" t="s">
        <v>64</v>
      </c>
      <c r="B38" s="7" t="s">
        <v>65</v>
      </c>
      <c r="C38" s="10">
        <v>2616</v>
      </c>
    </row>
    <row r="39" spans="1:3" x14ac:dyDescent="0.2">
      <c r="A39" s="6" t="s">
        <v>66</v>
      </c>
      <c r="B39" s="7" t="s">
        <v>67</v>
      </c>
      <c r="C39" s="10">
        <v>4403</v>
      </c>
    </row>
    <row r="40" spans="1:3" x14ac:dyDescent="0.2">
      <c r="A40" s="6" t="s">
        <v>68</v>
      </c>
      <c r="B40" s="7" t="s">
        <v>69</v>
      </c>
      <c r="C40" s="10">
        <v>3808</v>
      </c>
    </row>
    <row r="41" spans="1:3" x14ac:dyDescent="0.2">
      <c r="A41" s="6" t="s">
        <v>70</v>
      </c>
      <c r="B41" s="7" t="s">
        <v>71</v>
      </c>
      <c r="C41" s="10">
        <v>3466</v>
      </c>
    </row>
    <row r="42" spans="1:3" x14ac:dyDescent="0.2">
      <c r="A42" s="6" t="s">
        <v>72</v>
      </c>
      <c r="B42" s="7" t="s">
        <v>73</v>
      </c>
      <c r="C42" s="10">
        <v>7531</v>
      </c>
    </row>
    <row r="43" spans="1:3" x14ac:dyDescent="0.2">
      <c r="A43" s="6" t="s">
        <v>74</v>
      </c>
      <c r="B43" s="7" t="s">
        <v>75</v>
      </c>
      <c r="C43" s="10">
        <v>3639</v>
      </c>
    </row>
    <row r="44" spans="1:3" x14ac:dyDescent="0.2">
      <c r="A44" s="6" t="s">
        <v>76</v>
      </c>
      <c r="B44" s="7" t="s">
        <v>77</v>
      </c>
      <c r="C44" s="10">
        <v>4341</v>
      </c>
    </row>
    <row r="45" spans="1:3" x14ac:dyDescent="0.2">
      <c r="A45" s="6" t="s">
        <v>78</v>
      </c>
      <c r="B45" s="7" t="s">
        <v>79</v>
      </c>
      <c r="C45" s="10">
        <v>3152</v>
      </c>
    </row>
    <row r="46" spans="1:3" x14ac:dyDescent="0.2">
      <c r="A46" s="6" t="s">
        <v>80</v>
      </c>
      <c r="B46" s="7" t="s">
        <v>81</v>
      </c>
      <c r="C46" s="10">
        <v>14527</v>
      </c>
    </row>
    <row r="47" spans="1:3" x14ac:dyDescent="0.2">
      <c r="A47" s="6" t="s">
        <v>82</v>
      </c>
      <c r="B47" s="7" t="s">
        <v>83</v>
      </c>
      <c r="C47" s="10">
        <v>12342</v>
      </c>
    </row>
    <row r="48" spans="1:3" x14ac:dyDescent="0.2">
      <c r="A48" s="6" t="s">
        <v>84</v>
      </c>
      <c r="B48" s="7" t="s">
        <v>85</v>
      </c>
      <c r="C48" s="10">
        <v>8731</v>
      </c>
    </row>
    <row r="49" spans="1:3" x14ac:dyDescent="0.2">
      <c r="A49" s="6" t="s">
        <v>86</v>
      </c>
      <c r="B49" s="7" t="s">
        <v>87</v>
      </c>
      <c r="C49" s="10">
        <v>3910</v>
      </c>
    </row>
    <row r="50" spans="1:3" x14ac:dyDescent="0.2">
      <c r="A50" s="6" t="s">
        <v>88</v>
      </c>
      <c r="B50" s="7" t="s">
        <v>89</v>
      </c>
      <c r="C50" s="10">
        <v>108365</v>
      </c>
    </row>
    <row r="51" spans="1:3" x14ac:dyDescent="0.2">
      <c r="A51" s="6" t="s">
        <v>90</v>
      </c>
      <c r="B51" s="7" t="s">
        <v>91</v>
      </c>
      <c r="C51" s="10">
        <v>6929</v>
      </c>
    </row>
    <row r="52" spans="1:3" x14ac:dyDescent="0.2">
      <c r="A52" s="6" t="s">
        <v>92</v>
      </c>
      <c r="B52" s="7" t="s">
        <v>93</v>
      </c>
      <c r="C52" s="10">
        <v>14406</v>
      </c>
    </row>
    <row r="53" spans="1:3" x14ac:dyDescent="0.2">
      <c r="A53" s="6" t="s">
        <v>94</v>
      </c>
      <c r="B53" s="7" t="s">
        <v>95</v>
      </c>
      <c r="C53" s="10">
        <v>2799</v>
      </c>
    </row>
    <row r="54" spans="1:3" x14ac:dyDescent="0.2">
      <c r="A54" s="6" t="s">
        <v>96</v>
      </c>
      <c r="B54" s="7" t="s">
        <v>97</v>
      </c>
      <c r="C54" s="10">
        <v>6465</v>
      </c>
    </row>
    <row r="55" spans="1:3" x14ac:dyDescent="0.2">
      <c r="A55" s="6" t="s">
        <v>98</v>
      </c>
      <c r="B55" s="7" t="s">
        <v>99</v>
      </c>
      <c r="C55" s="10">
        <v>4617</v>
      </c>
    </row>
    <row r="56" spans="1:3" x14ac:dyDescent="0.2">
      <c r="A56" s="6" t="s">
        <v>100</v>
      </c>
      <c r="B56" s="7" t="s">
        <v>101</v>
      </c>
      <c r="C56" s="10">
        <v>11279</v>
      </c>
    </row>
    <row r="57" spans="1:3" x14ac:dyDescent="0.2">
      <c r="A57" s="6" t="s">
        <v>102</v>
      </c>
      <c r="B57" s="7" t="s">
        <v>103</v>
      </c>
      <c r="C57" s="10">
        <v>11939</v>
      </c>
    </row>
    <row r="58" spans="1:3" x14ac:dyDescent="0.2">
      <c r="A58" s="6" t="s">
        <v>104</v>
      </c>
      <c r="B58" s="7" t="s">
        <v>105</v>
      </c>
      <c r="C58" s="10">
        <v>3666</v>
      </c>
    </row>
    <row r="59" spans="1:3" x14ac:dyDescent="0.2">
      <c r="A59" s="6" t="s">
        <v>106</v>
      </c>
      <c r="B59" s="7" t="s">
        <v>107</v>
      </c>
      <c r="C59" s="10">
        <v>572</v>
      </c>
    </row>
    <row r="60" spans="1:3" x14ac:dyDescent="0.2">
      <c r="A60" s="6" t="s">
        <v>108</v>
      </c>
      <c r="B60" s="7" t="s">
        <v>109</v>
      </c>
      <c r="C60" s="10">
        <v>610</v>
      </c>
    </row>
    <row r="61" spans="1:3" x14ac:dyDescent="0.2">
      <c r="A61" s="6" t="s">
        <v>110</v>
      </c>
      <c r="B61" s="7" t="s">
        <v>111</v>
      </c>
      <c r="C61" s="10">
        <v>766</v>
      </c>
    </row>
    <row r="62" spans="1:3" x14ac:dyDescent="0.2">
      <c r="A62" s="6" t="s">
        <v>112</v>
      </c>
      <c r="B62" s="7" t="s">
        <v>113</v>
      </c>
      <c r="C62" s="10">
        <v>124</v>
      </c>
    </row>
    <row r="63" spans="1:3" x14ac:dyDescent="0.2">
      <c r="A63" s="6" t="s">
        <v>114</v>
      </c>
      <c r="B63" s="7" t="s">
        <v>115</v>
      </c>
      <c r="C63" s="10">
        <v>123</v>
      </c>
    </row>
    <row r="64" spans="1:3" x14ac:dyDescent="0.2">
      <c r="A64" s="6" t="s">
        <v>116</v>
      </c>
      <c r="B64" s="7" t="s">
        <v>117</v>
      </c>
      <c r="C64" s="10">
        <v>127</v>
      </c>
    </row>
    <row r="65" spans="1:3" x14ac:dyDescent="0.2">
      <c r="A65" s="6" t="s">
        <v>118</v>
      </c>
      <c r="B65" s="7" t="s">
        <v>119</v>
      </c>
      <c r="C65" s="10">
        <v>753</v>
      </c>
    </row>
    <row r="66" spans="1:3" x14ac:dyDescent="0.2">
      <c r="A66" s="6" t="s">
        <v>120</v>
      </c>
      <c r="B66" s="7" t="s">
        <v>121</v>
      </c>
      <c r="C66" s="10">
        <v>646</v>
      </c>
    </row>
    <row r="67" spans="1:3" x14ac:dyDescent="0.2">
      <c r="A67" s="6" t="s">
        <v>122</v>
      </c>
      <c r="B67" s="7" t="s">
        <v>123</v>
      </c>
      <c r="C67" s="10">
        <v>757</v>
      </c>
    </row>
    <row r="68" spans="1:3" x14ac:dyDescent="0.2">
      <c r="A68" s="6" t="s">
        <v>124</v>
      </c>
      <c r="B68" s="7" t="s">
        <v>125</v>
      </c>
      <c r="C68" s="10">
        <v>871</v>
      </c>
    </row>
    <row r="69" spans="1:3" x14ac:dyDescent="0.2">
      <c r="A69" s="6" t="s">
        <v>126</v>
      </c>
      <c r="B69" s="7" t="s">
        <v>127</v>
      </c>
      <c r="C69" s="10">
        <v>850</v>
      </c>
    </row>
    <row r="70" spans="1:3" x14ac:dyDescent="0.2">
      <c r="A70" s="6" t="s">
        <v>128</v>
      </c>
      <c r="B70" s="7" t="s">
        <v>129</v>
      </c>
      <c r="C70" s="10">
        <v>942</v>
      </c>
    </row>
    <row r="71" spans="1:3" x14ac:dyDescent="0.2">
      <c r="A71" s="6" t="s">
        <v>130</v>
      </c>
      <c r="B71" s="7" t="s">
        <v>131</v>
      </c>
      <c r="C71" s="10">
        <v>1422</v>
      </c>
    </row>
    <row r="72" spans="1:3" x14ac:dyDescent="0.2">
      <c r="A72" s="6" t="s">
        <v>132</v>
      </c>
      <c r="B72" s="7" t="s">
        <v>133</v>
      </c>
      <c r="C72" s="10">
        <v>1509</v>
      </c>
    </row>
    <row r="73" spans="1:3" x14ac:dyDescent="0.2">
      <c r="A73" s="6" t="s">
        <v>134</v>
      </c>
      <c r="B73" s="7" t="s">
        <v>135</v>
      </c>
      <c r="C73" s="10">
        <v>1384</v>
      </c>
    </row>
    <row r="74" spans="1:3" x14ac:dyDescent="0.2">
      <c r="A74" s="6" t="s">
        <v>136</v>
      </c>
      <c r="B74" s="7" t="s">
        <v>137</v>
      </c>
      <c r="C74" s="10">
        <v>2086</v>
      </c>
    </row>
    <row r="75" spans="1:3" x14ac:dyDescent="0.2">
      <c r="A75" s="6" t="s">
        <v>138</v>
      </c>
      <c r="B75" s="7" t="s">
        <v>139</v>
      </c>
      <c r="C75" s="10">
        <v>1992</v>
      </c>
    </row>
    <row r="76" spans="1:3" x14ac:dyDescent="0.2">
      <c r="A76" s="6" t="s">
        <v>140</v>
      </c>
      <c r="B76" s="7" t="s">
        <v>141</v>
      </c>
      <c r="C76" s="10">
        <v>1995</v>
      </c>
    </row>
    <row r="77" spans="1:3" x14ac:dyDescent="0.2">
      <c r="A77" s="6" t="s">
        <v>142</v>
      </c>
      <c r="B77" s="7" t="s">
        <v>143</v>
      </c>
      <c r="C77" s="10">
        <v>2867</v>
      </c>
    </row>
    <row r="78" spans="1:3" x14ac:dyDescent="0.2">
      <c r="A78" s="6" t="s">
        <v>144</v>
      </c>
      <c r="B78" s="7" t="s">
        <v>145</v>
      </c>
      <c r="C78" s="10">
        <v>2765</v>
      </c>
    </row>
    <row r="79" spans="1:3" x14ac:dyDescent="0.2">
      <c r="A79" s="6" t="s">
        <v>146</v>
      </c>
      <c r="B79" s="7" t="s">
        <v>147</v>
      </c>
      <c r="C79" s="10">
        <v>2851</v>
      </c>
    </row>
    <row r="80" spans="1:3" x14ac:dyDescent="0.2">
      <c r="A80" s="6" t="s">
        <v>148</v>
      </c>
      <c r="B80" s="7" t="s">
        <v>149</v>
      </c>
      <c r="C80" s="10">
        <v>3280</v>
      </c>
    </row>
    <row r="81" spans="1:3" x14ac:dyDescent="0.2">
      <c r="A81" s="6" t="s">
        <v>150</v>
      </c>
      <c r="B81" s="7" t="s">
        <v>151</v>
      </c>
      <c r="C81" s="10">
        <v>3542</v>
      </c>
    </row>
    <row r="82" spans="1:3" x14ac:dyDescent="0.2">
      <c r="A82" s="6" t="s">
        <v>152</v>
      </c>
      <c r="B82" s="7" t="s">
        <v>153</v>
      </c>
      <c r="C82" s="10">
        <v>3348</v>
      </c>
    </row>
    <row r="83" spans="1:3" x14ac:dyDescent="0.2">
      <c r="A83" s="6" t="s">
        <v>154</v>
      </c>
      <c r="B83" s="7" t="s">
        <v>155</v>
      </c>
      <c r="C83" s="10">
        <v>6692</v>
      </c>
    </row>
    <row r="84" spans="1:3" x14ac:dyDescent="0.2">
      <c r="A84" s="6" t="s">
        <v>156</v>
      </c>
      <c r="B84" s="7" t="s">
        <v>157</v>
      </c>
      <c r="C84" s="10">
        <v>6609</v>
      </c>
    </row>
    <row r="85" spans="1:3" x14ac:dyDescent="0.2">
      <c r="A85" s="6" t="s">
        <v>158</v>
      </c>
      <c r="B85" s="7" t="s">
        <v>159</v>
      </c>
      <c r="C85" s="10">
        <v>6734</v>
      </c>
    </row>
    <row r="86" spans="1:3" x14ac:dyDescent="0.2">
      <c r="A86" s="6" t="s">
        <v>160</v>
      </c>
      <c r="B86" s="7" t="s">
        <v>161</v>
      </c>
      <c r="C86" s="10">
        <v>14562</v>
      </c>
    </row>
    <row r="87" spans="1:3" x14ac:dyDescent="0.2">
      <c r="A87" s="6" t="s">
        <v>162</v>
      </c>
      <c r="B87" s="7" t="s">
        <v>163</v>
      </c>
      <c r="C87" s="10">
        <v>16029</v>
      </c>
    </row>
    <row r="88" spans="1:3" x14ac:dyDescent="0.2">
      <c r="A88" s="6" t="s">
        <v>164</v>
      </c>
      <c r="B88" s="7" t="s">
        <v>165</v>
      </c>
      <c r="C88" s="10">
        <v>16232</v>
      </c>
    </row>
    <row r="89" spans="1:3" x14ac:dyDescent="0.2">
      <c r="A89" s="6" t="s">
        <v>166</v>
      </c>
      <c r="B89" s="7" t="s">
        <v>167</v>
      </c>
      <c r="C89" s="10">
        <v>30135</v>
      </c>
    </row>
    <row r="90" spans="1:3" x14ac:dyDescent="0.2">
      <c r="A90" s="6" t="s">
        <v>168</v>
      </c>
      <c r="B90" s="7" t="s">
        <v>169</v>
      </c>
      <c r="C90" s="10">
        <v>29066</v>
      </c>
    </row>
    <row r="91" spans="1:3" x14ac:dyDescent="0.2">
      <c r="A91" s="6" t="s">
        <v>170</v>
      </c>
      <c r="B91" s="7" t="s">
        <v>171</v>
      </c>
      <c r="C91" s="10">
        <v>27160</v>
      </c>
    </row>
    <row r="92" spans="1:3" x14ac:dyDescent="0.2">
      <c r="A92" s="6" t="s">
        <v>172</v>
      </c>
      <c r="B92" s="7" t="s">
        <v>173</v>
      </c>
      <c r="C92" s="10">
        <v>115473</v>
      </c>
    </row>
    <row r="93" spans="1:3" x14ac:dyDescent="0.2">
      <c r="A93" s="6" t="s">
        <v>174</v>
      </c>
      <c r="B93" s="7" t="s">
        <v>175</v>
      </c>
      <c r="C93" s="10">
        <v>122159</v>
      </c>
    </row>
    <row r="94" spans="1:3" x14ac:dyDescent="0.2">
      <c r="A94" s="6" t="s">
        <v>176</v>
      </c>
      <c r="B94" s="7" t="s">
        <v>177</v>
      </c>
      <c r="C94" s="10">
        <v>117081</v>
      </c>
    </row>
    <row r="95" spans="1:3" x14ac:dyDescent="0.2">
      <c r="A95" s="6" t="s">
        <v>178</v>
      </c>
      <c r="B95" s="7" t="s">
        <v>179</v>
      </c>
      <c r="C95" s="10">
        <v>232788</v>
      </c>
    </row>
    <row r="96" spans="1:3" x14ac:dyDescent="0.2">
      <c r="A96" s="6" t="s">
        <v>180</v>
      </c>
      <c r="B96" s="7" t="s">
        <v>181</v>
      </c>
      <c r="C96" s="10">
        <v>215777</v>
      </c>
    </row>
    <row r="97" spans="1:3" x14ac:dyDescent="0.2">
      <c r="A97" s="6" t="s">
        <v>182</v>
      </c>
      <c r="B97" s="7" t="s">
        <v>183</v>
      </c>
      <c r="C97" s="10">
        <v>212460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1590</v>
      </c>
    </row>
    <row r="12" spans="1:3" x14ac:dyDescent="0.2">
      <c r="A12" s="6" t="s">
        <v>12</v>
      </c>
      <c r="B12" s="7" t="s">
        <v>13</v>
      </c>
      <c r="C12" s="10">
        <v>8789</v>
      </c>
    </row>
    <row r="13" spans="1:3" x14ac:dyDescent="0.2">
      <c r="A13" s="6" t="s">
        <v>14</v>
      </c>
      <c r="B13" s="7" t="s">
        <v>15</v>
      </c>
      <c r="C13" s="10">
        <v>4867</v>
      </c>
    </row>
    <row r="14" spans="1:3" x14ac:dyDescent="0.2">
      <c r="A14" s="6" t="s">
        <v>16</v>
      </c>
      <c r="B14" s="7" t="s">
        <v>17</v>
      </c>
      <c r="C14" s="10">
        <v>1983</v>
      </c>
    </row>
    <row r="15" spans="1:3" x14ac:dyDescent="0.2">
      <c r="A15" s="6" t="s">
        <v>18</v>
      </c>
      <c r="B15" s="7" t="s">
        <v>19</v>
      </c>
      <c r="C15" s="10">
        <v>1488</v>
      </c>
    </row>
    <row r="16" spans="1:3" x14ac:dyDescent="0.2">
      <c r="A16" s="6" t="s">
        <v>20</v>
      </c>
      <c r="B16" s="7" t="s">
        <v>21</v>
      </c>
      <c r="C16" s="10">
        <v>1559</v>
      </c>
    </row>
    <row r="17" spans="1:3" x14ac:dyDescent="0.2">
      <c r="A17" s="6" t="s">
        <v>22</v>
      </c>
      <c r="B17" s="7" t="s">
        <v>23</v>
      </c>
      <c r="C17" s="10">
        <v>1172</v>
      </c>
    </row>
    <row r="18" spans="1:3" x14ac:dyDescent="0.2">
      <c r="A18" s="6" t="s">
        <v>24</v>
      </c>
      <c r="B18" s="7" t="s">
        <v>25</v>
      </c>
      <c r="C18" s="10">
        <v>1760</v>
      </c>
    </row>
    <row r="19" spans="1:3" x14ac:dyDescent="0.2">
      <c r="A19" s="6" t="s">
        <v>26</v>
      </c>
      <c r="B19" s="7" t="s">
        <v>27</v>
      </c>
      <c r="C19" s="10">
        <v>696</v>
      </c>
    </row>
    <row r="20" spans="1:3" x14ac:dyDescent="0.2">
      <c r="A20" s="6" t="s">
        <v>28</v>
      </c>
      <c r="B20" s="7" t="s">
        <v>29</v>
      </c>
      <c r="C20" s="10">
        <v>894</v>
      </c>
    </row>
    <row r="21" spans="1:3" x14ac:dyDescent="0.2">
      <c r="A21" s="6" t="s">
        <v>30</v>
      </c>
      <c r="B21" s="7" t="s">
        <v>31</v>
      </c>
      <c r="C21" s="10">
        <v>1190</v>
      </c>
    </row>
    <row r="22" spans="1:3" x14ac:dyDescent="0.2">
      <c r="A22" s="6" t="s">
        <v>32</v>
      </c>
      <c r="B22" s="7" t="s">
        <v>33</v>
      </c>
      <c r="C22" s="10">
        <v>1082</v>
      </c>
    </row>
    <row r="23" spans="1:3" x14ac:dyDescent="0.2">
      <c r="A23" s="6" t="s">
        <v>34</v>
      </c>
      <c r="B23" s="7" t="s">
        <v>35</v>
      </c>
      <c r="C23" s="10">
        <v>2124</v>
      </c>
    </row>
    <row r="24" spans="1:3" x14ac:dyDescent="0.2">
      <c r="A24" s="6" t="s">
        <v>36</v>
      </c>
      <c r="B24" s="7" t="s">
        <v>37</v>
      </c>
      <c r="C24" s="10">
        <v>2185</v>
      </c>
    </row>
    <row r="25" spans="1:3" x14ac:dyDescent="0.2">
      <c r="A25" s="6" t="s">
        <v>38</v>
      </c>
      <c r="B25" s="7" t="s">
        <v>39</v>
      </c>
      <c r="C25" s="10">
        <v>5530</v>
      </c>
    </row>
    <row r="26" spans="1:3" x14ac:dyDescent="0.2">
      <c r="A26" s="6" t="s">
        <v>40</v>
      </c>
      <c r="B26" s="7" t="s">
        <v>41</v>
      </c>
      <c r="C26" s="10">
        <v>1218</v>
      </c>
    </row>
    <row r="27" spans="1:3" x14ac:dyDescent="0.2">
      <c r="A27" s="6" t="s">
        <v>42</v>
      </c>
      <c r="B27" s="7" t="s">
        <v>43</v>
      </c>
      <c r="C27" s="10">
        <v>544</v>
      </c>
    </row>
    <row r="28" spans="1:3" x14ac:dyDescent="0.2">
      <c r="A28" s="6" t="s">
        <v>44</v>
      </c>
      <c r="B28" s="7" t="s">
        <v>45</v>
      </c>
      <c r="C28" s="10">
        <v>1275</v>
      </c>
    </row>
    <row r="29" spans="1:3" x14ac:dyDescent="0.2">
      <c r="A29" s="6" t="s">
        <v>46</v>
      </c>
      <c r="B29" s="7" t="s">
        <v>47</v>
      </c>
      <c r="C29" s="10">
        <v>1307</v>
      </c>
    </row>
    <row r="30" spans="1:3" x14ac:dyDescent="0.2">
      <c r="A30" s="6" t="s">
        <v>48</v>
      </c>
      <c r="B30" s="7" t="s">
        <v>49</v>
      </c>
      <c r="C30" s="10">
        <v>1841</v>
      </c>
    </row>
    <row r="31" spans="1:3" x14ac:dyDescent="0.2">
      <c r="A31" s="6" t="s">
        <v>50</v>
      </c>
      <c r="B31" s="7" t="s">
        <v>51</v>
      </c>
      <c r="C31" s="10">
        <v>1382</v>
      </c>
    </row>
    <row r="32" spans="1:3" x14ac:dyDescent="0.2">
      <c r="A32" s="6" t="s">
        <v>52</v>
      </c>
      <c r="B32" s="7" t="s">
        <v>53</v>
      </c>
      <c r="C32" s="10">
        <v>1304</v>
      </c>
    </row>
    <row r="33" spans="1:3" x14ac:dyDescent="0.2">
      <c r="A33" s="6" t="s">
        <v>54</v>
      </c>
      <c r="B33" s="7" t="s">
        <v>55</v>
      </c>
      <c r="C33" s="10">
        <v>3864</v>
      </c>
    </row>
    <row r="34" spans="1:3" x14ac:dyDescent="0.2">
      <c r="A34" s="6" t="s">
        <v>56</v>
      </c>
      <c r="B34" s="7" t="s">
        <v>57</v>
      </c>
      <c r="C34" s="10">
        <v>2405</v>
      </c>
    </row>
    <row r="35" spans="1:3" x14ac:dyDescent="0.2">
      <c r="A35" s="6" t="s">
        <v>58</v>
      </c>
      <c r="B35" s="7" t="s">
        <v>59</v>
      </c>
      <c r="C35" s="10">
        <v>668</v>
      </c>
    </row>
    <row r="36" spans="1:3" x14ac:dyDescent="0.2">
      <c r="A36" s="6" t="s">
        <v>60</v>
      </c>
      <c r="B36" s="7" t="s">
        <v>61</v>
      </c>
      <c r="C36" s="10">
        <v>822</v>
      </c>
    </row>
    <row r="37" spans="1:3" x14ac:dyDescent="0.2">
      <c r="A37" s="6" t="s">
        <v>62</v>
      </c>
      <c r="B37" s="7" t="s">
        <v>63</v>
      </c>
      <c r="C37" s="10">
        <v>710</v>
      </c>
    </row>
    <row r="38" spans="1:3" x14ac:dyDescent="0.2">
      <c r="A38" s="6" t="s">
        <v>64</v>
      </c>
      <c r="B38" s="7" t="s">
        <v>65</v>
      </c>
      <c r="C38" s="10">
        <v>1565</v>
      </c>
    </row>
    <row r="39" spans="1:3" x14ac:dyDescent="0.2">
      <c r="A39" s="6" t="s">
        <v>66</v>
      </c>
      <c r="B39" s="7" t="s">
        <v>67</v>
      </c>
      <c r="C39" s="10">
        <v>429</v>
      </c>
    </row>
    <row r="40" spans="1:3" x14ac:dyDescent="0.2">
      <c r="A40" s="6" t="s">
        <v>68</v>
      </c>
      <c r="B40" s="7" t="s">
        <v>69</v>
      </c>
      <c r="C40" s="10">
        <v>719</v>
      </c>
    </row>
    <row r="41" spans="1:3" x14ac:dyDescent="0.2">
      <c r="A41" s="6" t="s">
        <v>70</v>
      </c>
      <c r="B41" s="7" t="s">
        <v>71</v>
      </c>
      <c r="C41" s="10">
        <v>1239</v>
      </c>
    </row>
    <row r="42" spans="1:3" x14ac:dyDescent="0.2">
      <c r="A42" s="6" t="s">
        <v>72</v>
      </c>
      <c r="B42" s="7" t="s">
        <v>73</v>
      </c>
      <c r="C42" s="10">
        <v>787</v>
      </c>
    </row>
    <row r="43" spans="1:3" x14ac:dyDescent="0.2">
      <c r="A43" s="6" t="s">
        <v>74</v>
      </c>
      <c r="B43" s="7" t="s">
        <v>75</v>
      </c>
      <c r="C43" s="10">
        <v>1268</v>
      </c>
    </row>
    <row r="44" spans="1:3" x14ac:dyDescent="0.2">
      <c r="A44" s="6" t="s">
        <v>76</v>
      </c>
      <c r="B44" s="7" t="s">
        <v>77</v>
      </c>
      <c r="C44" s="10">
        <v>2117</v>
      </c>
    </row>
    <row r="45" spans="1:3" x14ac:dyDescent="0.2">
      <c r="A45" s="6" t="s">
        <v>78</v>
      </c>
      <c r="B45" s="7" t="s">
        <v>79</v>
      </c>
      <c r="C45" s="10">
        <v>1272</v>
      </c>
    </row>
    <row r="46" spans="1:3" x14ac:dyDescent="0.2">
      <c r="A46" s="6" t="s">
        <v>80</v>
      </c>
      <c r="B46" s="7" t="s">
        <v>81</v>
      </c>
      <c r="C46" s="10">
        <v>2337</v>
      </c>
    </row>
    <row r="47" spans="1:3" x14ac:dyDescent="0.2">
      <c r="A47" s="6" t="s">
        <v>82</v>
      </c>
      <c r="B47" s="7" t="s">
        <v>83</v>
      </c>
      <c r="C47" s="10">
        <v>1415</v>
      </c>
    </row>
    <row r="48" spans="1:3" x14ac:dyDescent="0.2">
      <c r="A48" s="6" t="s">
        <v>84</v>
      </c>
      <c r="B48" s="7" t="s">
        <v>85</v>
      </c>
      <c r="C48" s="10">
        <v>3383</v>
      </c>
    </row>
    <row r="49" spans="1:3" x14ac:dyDescent="0.2">
      <c r="A49" s="6" t="s">
        <v>86</v>
      </c>
      <c r="B49" s="7" t="s">
        <v>87</v>
      </c>
      <c r="C49" s="10">
        <v>1789</v>
      </c>
    </row>
    <row r="50" spans="1:3" x14ac:dyDescent="0.2">
      <c r="A50" s="6" t="s">
        <v>88</v>
      </c>
      <c r="B50" s="7" t="s">
        <v>89</v>
      </c>
      <c r="C50" s="10">
        <v>6751</v>
      </c>
    </row>
    <row r="51" spans="1:3" x14ac:dyDescent="0.2">
      <c r="A51" s="6" t="s">
        <v>90</v>
      </c>
      <c r="B51" s="7" t="s">
        <v>91</v>
      </c>
      <c r="C51" s="10">
        <v>1373</v>
      </c>
    </row>
    <row r="52" spans="1:3" x14ac:dyDescent="0.2">
      <c r="A52" s="6" t="s">
        <v>92</v>
      </c>
      <c r="B52" s="7" t="s">
        <v>93</v>
      </c>
      <c r="C52" s="10">
        <v>3560</v>
      </c>
    </row>
    <row r="53" spans="1:3" x14ac:dyDescent="0.2">
      <c r="A53" s="6" t="s">
        <v>94</v>
      </c>
      <c r="B53" s="7" t="s">
        <v>95</v>
      </c>
      <c r="C53" s="10">
        <v>787</v>
      </c>
    </row>
    <row r="54" spans="1:3" x14ac:dyDescent="0.2">
      <c r="A54" s="6" t="s">
        <v>96</v>
      </c>
      <c r="B54" s="7" t="s">
        <v>97</v>
      </c>
      <c r="C54" s="10">
        <v>1201</v>
      </c>
    </row>
    <row r="55" spans="1:3" x14ac:dyDescent="0.2">
      <c r="A55" s="6" t="s">
        <v>98</v>
      </c>
      <c r="B55" s="7" t="s">
        <v>99</v>
      </c>
      <c r="C55" s="10">
        <v>631</v>
      </c>
    </row>
    <row r="56" spans="1:3" x14ac:dyDescent="0.2">
      <c r="A56" s="6" t="s">
        <v>100</v>
      </c>
      <c r="B56" s="7" t="s">
        <v>101</v>
      </c>
      <c r="C56" s="10">
        <v>9081</v>
      </c>
    </row>
    <row r="57" spans="1:3" x14ac:dyDescent="0.2">
      <c r="A57" s="6" t="s">
        <v>102</v>
      </c>
      <c r="B57" s="7" t="s">
        <v>103</v>
      </c>
      <c r="C57" s="10">
        <v>7226</v>
      </c>
    </row>
    <row r="58" spans="1:3" x14ac:dyDescent="0.2">
      <c r="A58" s="6" t="s">
        <v>104</v>
      </c>
      <c r="B58" s="7" t="s">
        <v>105</v>
      </c>
      <c r="C58" s="10">
        <v>1982</v>
      </c>
    </row>
    <row r="59" spans="1:3" x14ac:dyDescent="0.2">
      <c r="A59" s="6" t="s">
        <v>106</v>
      </c>
      <c r="B59" s="7" t="s">
        <v>107</v>
      </c>
      <c r="C59" s="10">
        <v>482</v>
      </c>
    </row>
    <row r="60" spans="1:3" x14ac:dyDescent="0.2">
      <c r="A60" s="6" t="s">
        <v>108</v>
      </c>
      <c r="B60" s="7" t="s">
        <v>109</v>
      </c>
      <c r="C60" s="10">
        <v>501</v>
      </c>
    </row>
    <row r="61" spans="1:3" x14ac:dyDescent="0.2">
      <c r="A61" s="6" t="s">
        <v>110</v>
      </c>
      <c r="B61" s="7" t="s">
        <v>111</v>
      </c>
      <c r="C61" s="10">
        <v>475</v>
      </c>
    </row>
    <row r="62" spans="1:3" x14ac:dyDescent="0.2">
      <c r="A62" s="6" t="s">
        <v>112</v>
      </c>
      <c r="B62" s="7" t="s">
        <v>113</v>
      </c>
      <c r="C62" s="10">
        <v>127</v>
      </c>
    </row>
    <row r="63" spans="1:3" x14ac:dyDescent="0.2">
      <c r="A63" s="6" t="s">
        <v>114</v>
      </c>
      <c r="B63" s="7" t="s">
        <v>115</v>
      </c>
      <c r="C63" s="10">
        <v>136</v>
      </c>
    </row>
    <row r="64" spans="1:3" x14ac:dyDescent="0.2">
      <c r="A64" s="6" t="s">
        <v>116</v>
      </c>
      <c r="B64" s="7" t="s">
        <v>117</v>
      </c>
      <c r="C64" s="10">
        <v>130</v>
      </c>
    </row>
    <row r="65" spans="1:3" x14ac:dyDescent="0.2">
      <c r="A65" s="6" t="s">
        <v>118</v>
      </c>
      <c r="B65" s="7" t="s">
        <v>119</v>
      </c>
      <c r="C65" s="10">
        <v>762</v>
      </c>
    </row>
    <row r="66" spans="1:3" x14ac:dyDescent="0.2">
      <c r="A66" s="6" t="s">
        <v>120</v>
      </c>
      <c r="B66" s="7" t="s">
        <v>121</v>
      </c>
      <c r="C66" s="10">
        <v>952</v>
      </c>
    </row>
    <row r="67" spans="1:3" x14ac:dyDescent="0.2">
      <c r="A67" s="6" t="s">
        <v>122</v>
      </c>
      <c r="B67" s="7" t="s">
        <v>123</v>
      </c>
      <c r="C67" s="10">
        <v>915</v>
      </c>
    </row>
    <row r="68" spans="1:3" x14ac:dyDescent="0.2">
      <c r="A68" s="6" t="s">
        <v>124</v>
      </c>
      <c r="B68" s="7" t="s">
        <v>125</v>
      </c>
      <c r="C68" s="10">
        <v>929</v>
      </c>
    </row>
    <row r="69" spans="1:3" x14ac:dyDescent="0.2">
      <c r="A69" s="6" t="s">
        <v>126</v>
      </c>
      <c r="B69" s="7" t="s">
        <v>127</v>
      </c>
      <c r="C69" s="10">
        <v>928</v>
      </c>
    </row>
    <row r="70" spans="1:3" x14ac:dyDescent="0.2">
      <c r="A70" s="6" t="s">
        <v>128</v>
      </c>
      <c r="B70" s="7" t="s">
        <v>129</v>
      </c>
      <c r="C70" s="10">
        <v>876</v>
      </c>
    </row>
    <row r="71" spans="1:3" x14ac:dyDescent="0.2">
      <c r="A71" s="6" t="s">
        <v>130</v>
      </c>
      <c r="B71" s="7" t="s">
        <v>131</v>
      </c>
      <c r="C71" s="10">
        <v>1563</v>
      </c>
    </row>
    <row r="72" spans="1:3" x14ac:dyDescent="0.2">
      <c r="A72" s="6" t="s">
        <v>132</v>
      </c>
      <c r="B72" s="7" t="s">
        <v>133</v>
      </c>
      <c r="C72" s="10">
        <v>1618</v>
      </c>
    </row>
    <row r="73" spans="1:3" x14ac:dyDescent="0.2">
      <c r="A73" s="6" t="s">
        <v>134</v>
      </c>
      <c r="B73" s="7" t="s">
        <v>135</v>
      </c>
      <c r="C73" s="10">
        <v>1569</v>
      </c>
    </row>
    <row r="74" spans="1:3" x14ac:dyDescent="0.2">
      <c r="A74" s="6" t="s">
        <v>136</v>
      </c>
      <c r="B74" s="7" t="s">
        <v>137</v>
      </c>
      <c r="C74" s="10">
        <v>3089</v>
      </c>
    </row>
    <row r="75" spans="1:3" x14ac:dyDescent="0.2">
      <c r="A75" s="6" t="s">
        <v>138</v>
      </c>
      <c r="B75" s="7" t="s">
        <v>139</v>
      </c>
      <c r="C75" s="10">
        <v>2839</v>
      </c>
    </row>
    <row r="76" spans="1:3" x14ac:dyDescent="0.2">
      <c r="A76" s="6" t="s">
        <v>140</v>
      </c>
      <c r="B76" s="7" t="s">
        <v>141</v>
      </c>
      <c r="C76" s="10">
        <v>3177</v>
      </c>
    </row>
    <row r="77" spans="1:3" x14ac:dyDescent="0.2">
      <c r="A77" s="6" t="s">
        <v>142</v>
      </c>
      <c r="B77" s="7" t="s">
        <v>143</v>
      </c>
      <c r="C77" s="10">
        <v>4994</v>
      </c>
    </row>
    <row r="78" spans="1:3" x14ac:dyDescent="0.2">
      <c r="A78" s="6" t="s">
        <v>144</v>
      </c>
      <c r="B78" s="7" t="s">
        <v>145</v>
      </c>
      <c r="C78" s="10">
        <v>4874</v>
      </c>
    </row>
    <row r="79" spans="1:3" x14ac:dyDescent="0.2">
      <c r="A79" s="6" t="s">
        <v>146</v>
      </c>
      <c r="B79" s="7" t="s">
        <v>147</v>
      </c>
      <c r="C79" s="10">
        <v>4686</v>
      </c>
    </row>
    <row r="80" spans="1:3" x14ac:dyDescent="0.2">
      <c r="A80" s="6" t="s">
        <v>148</v>
      </c>
      <c r="B80" s="7" t="s">
        <v>149</v>
      </c>
      <c r="C80" s="10">
        <v>5254</v>
      </c>
    </row>
    <row r="81" spans="1:3" x14ac:dyDescent="0.2">
      <c r="A81" s="6" t="s">
        <v>150</v>
      </c>
      <c r="B81" s="7" t="s">
        <v>151</v>
      </c>
      <c r="C81" s="10">
        <v>5084</v>
      </c>
    </row>
    <row r="82" spans="1:3" x14ac:dyDescent="0.2">
      <c r="A82" s="6" t="s">
        <v>152</v>
      </c>
      <c r="B82" s="7" t="s">
        <v>153</v>
      </c>
      <c r="C82" s="10">
        <v>4986</v>
      </c>
    </row>
    <row r="83" spans="1:3" x14ac:dyDescent="0.2">
      <c r="A83" s="6" t="s">
        <v>154</v>
      </c>
      <c r="B83" s="7" t="s">
        <v>155</v>
      </c>
      <c r="C83" s="10">
        <v>9724</v>
      </c>
    </row>
    <row r="84" spans="1:3" x14ac:dyDescent="0.2">
      <c r="A84" s="6" t="s">
        <v>156</v>
      </c>
      <c r="B84" s="7" t="s">
        <v>157</v>
      </c>
      <c r="C84" s="10">
        <v>10048</v>
      </c>
    </row>
    <row r="85" spans="1:3" x14ac:dyDescent="0.2">
      <c r="A85" s="6" t="s">
        <v>158</v>
      </c>
      <c r="B85" s="7" t="s">
        <v>159</v>
      </c>
      <c r="C85" s="10">
        <v>10096</v>
      </c>
    </row>
    <row r="86" spans="1:3" x14ac:dyDescent="0.2">
      <c r="A86" s="6" t="s">
        <v>160</v>
      </c>
      <c r="B86" s="7" t="s">
        <v>161</v>
      </c>
      <c r="C86" s="10">
        <v>25720</v>
      </c>
    </row>
    <row r="87" spans="1:3" x14ac:dyDescent="0.2">
      <c r="A87" s="6" t="s">
        <v>162</v>
      </c>
      <c r="B87" s="7" t="s">
        <v>163</v>
      </c>
      <c r="C87" s="10">
        <v>26257</v>
      </c>
    </row>
    <row r="88" spans="1:3" x14ac:dyDescent="0.2">
      <c r="A88" s="6" t="s">
        <v>164</v>
      </c>
      <c r="B88" s="7" t="s">
        <v>165</v>
      </c>
      <c r="C88" s="10">
        <v>25811</v>
      </c>
    </row>
    <row r="89" spans="1:3" x14ac:dyDescent="0.2">
      <c r="A89" s="6" t="s">
        <v>166</v>
      </c>
      <c r="B89" s="7" t="s">
        <v>167</v>
      </c>
      <c r="C89" s="10">
        <v>46275</v>
      </c>
    </row>
    <row r="90" spans="1:3" x14ac:dyDescent="0.2">
      <c r="A90" s="6" t="s">
        <v>168</v>
      </c>
      <c r="B90" s="7" t="s">
        <v>169</v>
      </c>
      <c r="C90" s="10">
        <v>45234</v>
      </c>
    </row>
    <row r="91" spans="1:3" x14ac:dyDescent="0.2">
      <c r="A91" s="6" t="s">
        <v>170</v>
      </c>
      <c r="B91" s="7" t="s">
        <v>171</v>
      </c>
      <c r="C91" s="10">
        <v>46299</v>
      </c>
    </row>
    <row r="92" spans="1:3" x14ac:dyDescent="0.2">
      <c r="A92" s="6" t="s">
        <v>172</v>
      </c>
      <c r="B92" s="7" t="s">
        <v>173</v>
      </c>
      <c r="C92" s="10">
        <v>165520</v>
      </c>
    </row>
    <row r="93" spans="1:3" x14ac:dyDescent="0.2">
      <c r="A93" s="6" t="s">
        <v>174</v>
      </c>
      <c r="B93" s="7" t="s">
        <v>175</v>
      </c>
      <c r="C93" s="10">
        <v>164290</v>
      </c>
    </row>
    <row r="94" spans="1:3" x14ac:dyDescent="0.2">
      <c r="A94" s="6" t="s">
        <v>176</v>
      </c>
      <c r="B94" s="7" t="s">
        <v>177</v>
      </c>
      <c r="C94" s="10">
        <v>162061</v>
      </c>
    </row>
    <row r="95" spans="1:3" x14ac:dyDescent="0.2">
      <c r="A95" s="6" t="s">
        <v>178</v>
      </c>
      <c r="B95" s="7" t="s">
        <v>179</v>
      </c>
      <c r="C95" s="10">
        <v>235871</v>
      </c>
    </row>
    <row r="96" spans="1:3" x14ac:dyDescent="0.2">
      <c r="A96" s="6" t="s">
        <v>180</v>
      </c>
      <c r="B96" s="7" t="s">
        <v>181</v>
      </c>
      <c r="C96" s="10">
        <v>235276</v>
      </c>
    </row>
    <row r="97" spans="1:3" x14ac:dyDescent="0.2">
      <c r="A97" s="6" t="s">
        <v>182</v>
      </c>
      <c r="B97" s="7" t="s">
        <v>183</v>
      </c>
      <c r="C97" s="10">
        <v>235263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 point_3</vt:lpstr>
      <vt:lpstr>End point_2</vt:lpstr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2022-07-06T02:45:05Z</dcterms:created>
  <dcterms:modified xsi:type="dcterms:W3CDTF">2022-11-15T23:06:18Z</dcterms:modified>
</cp:coreProperties>
</file>