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-15" yWindow="30" windowWidth="12390" windowHeight="11955" activeTab="1"/>
  </bookViews>
  <sheets>
    <sheet name="Änderungsgeschichte" sheetId="3" r:id="rId1"/>
    <sheet name="Risiken" sheetId="2" r:id="rId2"/>
  </sheets>
  <definedNames>
    <definedName name="_xlnm._FilterDatabase" localSheetId="1" hidden="1">Risiken!$A$3:$H$11</definedName>
  </definedNames>
  <calcPr calcId="145621"/>
</workbook>
</file>

<file path=xl/calcChain.xml><?xml version="1.0" encoding="utf-8"?>
<calcChain xmlns="http://schemas.openxmlformats.org/spreadsheetml/2006/main">
  <c r="F4" i="2" l="1"/>
  <c r="F10" i="2"/>
  <c r="F9" i="2"/>
  <c r="F7" i="2"/>
  <c r="F6" i="2" l="1"/>
  <c r="F8" i="2" l="1"/>
  <c r="F5" i="2" l="1"/>
  <c r="E12" i="2"/>
  <c r="F12" i="2"/>
</calcChain>
</file>

<file path=xl/sharedStrings.xml><?xml version="1.0" encoding="utf-8"?>
<sst xmlns="http://schemas.openxmlformats.org/spreadsheetml/2006/main" count="64" uniqueCount="59">
  <si>
    <t>Risikomanagement</t>
  </si>
  <si>
    <t>Risiko</t>
  </si>
  <si>
    <t>Beschreibung</t>
  </si>
  <si>
    <t>Reserven [h]</t>
  </si>
  <si>
    <t>Vermeidungs- und Verminderungsmassnahmen</t>
  </si>
  <si>
    <t>Aktionen beim Eintreffen</t>
  </si>
  <si>
    <t>Datum</t>
  </si>
  <si>
    <t>Version</t>
  </si>
  <si>
    <t>Änderungsgeschichte</t>
  </si>
  <si>
    <t>Änderung</t>
  </si>
  <si>
    <t>Erste Version des Dokuments</t>
  </si>
  <si>
    <t>Der Aufwand wurde falsch eingeschätzt. Somit stimmt der Projektplan nicht.</t>
  </si>
  <si>
    <t>Autor</t>
  </si>
  <si>
    <t>Konzentration auf die wichtigsten Kernfunktionalitäten, ev. werden gewisse Funktionen weggelassen.</t>
  </si>
  <si>
    <t>Nr.</t>
  </si>
  <si>
    <t>W'keit des Eintretens [%]</t>
  </si>
  <si>
    <t>Total</t>
  </si>
  <si>
    <t>Schadens-potenzial [h]</t>
  </si>
  <si>
    <t>Sprint neu</t>
  </si>
  <si>
    <t>Sprint bereinigt</t>
  </si>
  <si>
    <t>Fehlein-schätzung des Zeitaufwands</t>
  </si>
  <si>
    <t>Endgültige Hardware wird nicht rechtzeitig geliefert</t>
  </si>
  <si>
    <t>DT</t>
  </si>
  <si>
    <t>Auflösung der Video Wall ungenügend</t>
  </si>
  <si>
    <t>Suchen einer Lösung für die Erstellung der Video Wall, bei der jeder einzelne Monitor Full HD ist.</t>
  </si>
  <si>
    <t>Frühe Anfrage, frühe Abklärungen durch Markus Stolze / Schulleitung.</t>
  </si>
  <si>
    <t>Kinect: Menschliche Drehung</t>
  </si>
  <si>
    <t>Kinect erkennt nicht, wenn sich Personen vor der Videowall drehen.</t>
  </si>
  <si>
    <t>Testen der Erkennung mit vorhandenen Frameworks.</t>
  </si>
  <si>
    <t>Sich bewegende, aber nicht erkannte Personen, müssen manuell erkannt werden. Dies ist schwierig und mathematisch kompliziert.</t>
  </si>
  <si>
    <t>Testen der Drehung mit vorhandenen Frameworks.</t>
  </si>
  <si>
    <t>Das Interaktionskonzept muss  überdacht werden.</t>
  </si>
  <si>
    <t>App verbessern.</t>
  </si>
  <si>
    <t>Leichte Usability Test Korrekturen</t>
  </si>
  <si>
    <t>Die Usability Tests fallen so aus, dass Teile der App leicht anders programmiert werden müssen.</t>
  </si>
  <si>
    <t>Die Usability Tests fallen so aus, dass grosse Teile der App anders programmiert, das Interaktionskonzept überarbeitet und die Usability Tests wiederholt werden müssen.</t>
  </si>
  <si>
    <t>Schwere Usability Test Korrekturen (zusätzlich zu Risiko 6)</t>
  </si>
  <si>
    <t>Gut auf die Usability Tests vorbereiten, Tests vor Ausführung mit Testpersonen selbst testen und evt. korrigieren.</t>
  </si>
  <si>
    <t>Interaktionskonzept und App verbessern. Usability Tests wiederholen.</t>
  </si>
  <si>
    <t>Es wird ein alternatives Testsetup evaluiert, mithilfe dessen die Arbeit getestet werden kann.</t>
  </si>
  <si>
    <t>1.0</t>
  </si>
  <si>
    <t>LE</t>
  </si>
  <si>
    <t>Auf neue Risiken geprüft, leichte Anpassung an der Eintrittswahrscheinlichkeit vom Riskio 5, da laut Matrox eine Auflösung von mehr als FullHD pro Monitorausgang möglich ist.</t>
  </si>
  <si>
    <t>1.2</t>
  </si>
  <si>
    <t>Die Hardware für die Video Wall kann nicht  rechtzeitig geliefert werden.</t>
  </si>
  <si>
    <t>Risiko 1 ist eingetreten: HW wird nicht rechtzeitig geliefert. Deshalb muss alternatives Testsetup evaluiert werden (Schaden: 25h).
Neue Risiken hinzugefügt (4,6,7), Schätzungen angepasst, Beschreibungen erweitert</t>
  </si>
  <si>
    <t>Scrum, früher Prototyp, kleine Demoprogramme zu Beginn des Projektes. Kontinuierliche Überprüfung der Projektplanung und eventuelle Anpassung. Verantwortung für aktuellen Projektplan an einem Teammitglied zuweisen.</t>
  </si>
  <si>
    <t>Die Auflösung der Video Wall ist für das Lesen der Bachelor Posters ungenügend.</t>
  </si>
  <si>
    <t>Darstellung der Poster in einer Grösse, die gut lesbar ist. Usability Tests müssen wiederholt werden. Alternative (2h Aufwand): Zu kleine Texte / Dokumente dürfen nicht hochgeladen / angezeigt werden (Constraint einführen).</t>
  </si>
  <si>
    <t>1.3</t>
  </si>
  <si>
    <t>Review, grammatikalische Korrekturen</t>
  </si>
  <si>
    <t>1.4</t>
  </si>
  <si>
    <t>Review, keine Änderungen an den Risiken</t>
  </si>
  <si>
    <t>1.5</t>
  </si>
  <si>
    <t>Kinect erkennt Menschen nicht, die sich parallel zur Wand ausgerichtet vor der Video Wall bewegen.</t>
  </si>
  <si>
    <t>Kinect: Erkennung von der Seite</t>
  </si>
  <si>
    <t>Risiko 3: "Kinect: Erkennung von der Seite" ist bereinigt durch die Aufnahmen, die mit Kinect im Gebäude 4 durchgeführt wurden (siehe Dokument Vorstudie).</t>
  </si>
  <si>
    <t>WPF Applikationen laufen bei hoher Auflösung nicht flüssig</t>
  </si>
  <si>
    <t>Die Applikation besitzt zwar die Wunschauflösung, diese ist aber dadurch sind Animationen nicht mehr flüssig und die Applikation stürzt im schlimmsten Fall 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</si>
</sst>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4F4F59"/>
      <name val="Cambria"/>
      <family val="2"/>
      <scheme val="major"/>
    </font>
    <font>
      <b/>
      <sz val="18"/>
      <color rgb="FF00629E"/>
      <name val="Cambria"/>
      <family val="1"/>
      <scheme val="maj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  <fill>
      <patternFill patternType="solid">
        <fgColor rgb="FF84849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0" fontId="4" fillId="0" borderId="0" xfId="1" applyBorder="1" applyAlignment="1"/>
    <xf numFmtId="0" fontId="6" fillId="0" borderId="0" xfId="0" applyFont="1"/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Border="1" applyAlignment="1">
      <alignment horizontal="left" vertical="center" indent="1"/>
    </xf>
    <xf numFmtId="49" fontId="0" fillId="0" borderId="0" xfId="0" applyNumberFormat="1" applyBorder="1" applyAlignment="1">
      <alignment wrapText="1"/>
    </xf>
    <xf numFmtId="49" fontId="0" fillId="0" borderId="0" xfId="0" applyNumberFormat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/>
    <xf numFmtId="0" fontId="5" fillId="0" borderId="0" xfId="1" applyFont="1" applyBorder="1" applyAlignment="1">
      <alignment horizontal="left"/>
    </xf>
    <xf numFmtId="0" fontId="4" fillId="0" borderId="0" xfId="1" applyBorder="1" applyAlignment="1">
      <alignment horizontal="left"/>
    </xf>
  </cellXfs>
  <cellStyles count="4">
    <cellStyle name="20% - Accent4" xfId="3" builtinId="42" customBuiltin="1"/>
    <cellStyle name="Accent4" xfId="2" builtinId="41" customBuiltin="1"/>
    <cellStyle name="Normal" xfId="0" builtinId="0"/>
    <cellStyle name="Title" xfId="1" builtinId="15" customBuiltin="1"/>
  </cellStyles>
  <dxfs count="3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30" formatCode="@"/>
      <alignment horizontal="left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rgb="FFEBF3FB"/>
          <bgColor rgb="FFEBF3FB"/>
        </patternFill>
      </fill>
    </dxf>
    <dxf>
      <fill>
        <patternFill patternType="solid">
          <fgColor theme="7" tint="0.79995117038483843"/>
          <bgColor rgb="FFEBF3FB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rgb="FF5994CB"/>
        </top>
      </border>
    </dxf>
    <dxf>
      <font>
        <b/>
        <color theme="0"/>
      </font>
      <fill>
        <patternFill patternType="solid">
          <fgColor rgb="FF4F4F59"/>
          <bgColor rgb="FF00629E"/>
        </patternFill>
      </fill>
    </dxf>
    <dxf>
      <font>
        <color theme="1"/>
      </font>
      <border>
        <left style="thin">
          <color rgb="FF5994CB"/>
        </left>
        <right style="thin">
          <color rgb="FF5994CB"/>
        </right>
        <top style="thin">
          <color rgb="FF5994CB"/>
        </top>
        <bottom style="thin">
          <color rgb="FF5994CB"/>
        </bottom>
        <vertical style="thin">
          <color rgb="FF5994CB"/>
        </vertical>
        <horizontal style="thin">
          <color rgb="FF5994CB"/>
        </horizontal>
      </border>
    </dxf>
  </dxfs>
  <tableStyles count="1" defaultTableStyle="TableStyleMedium5 2" defaultPivotStyle="PivotStyleLight16">
    <tableStyle name="TableStyleMedium5 2" pivot="0" count="7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colors>
    <mruColors>
      <color rgb="FF5994CB"/>
      <color rgb="FF00629E"/>
      <color rgb="FFEBF3FB"/>
      <color rgb="FF848491"/>
      <color rgb="FF4F4F59"/>
      <color rgb="FF4F4F55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D9" totalsRowShown="0" headerRowDxfId="28" dataDxfId="27">
  <tableColumns count="4">
    <tableColumn id="1" name="Datum" dataDxfId="26"/>
    <tableColumn id="2" name="Version" dataDxfId="25"/>
    <tableColumn id="3" name="Änderung" dataDxfId="24"/>
    <tableColumn id="5" name="Autor" dataDxfId="23"/>
  </tableColumns>
  <tableStyleInfo name="TableStyleMedium5 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J12" totalsRowCount="1" headerRowDxfId="22" dataDxfId="21" totalsRowDxfId="20">
  <tableColumns count="10">
    <tableColumn id="1" name="Nr." totalsRowLabel="Total" dataDxfId="19" totalsRowDxfId="9"/>
    <tableColumn id="2" name="Risiko" dataDxfId="18" totalsRowDxfId="8"/>
    <tableColumn id="3" name="Beschreibung" dataDxfId="17" totalsRowDxfId="7"/>
    <tableColumn id="4" name="W'keit des Eintretens [%]" dataDxfId="16" totalsRowDxfId="6"/>
    <tableColumn id="5" name="Schadens-potenzial [h]" totalsRowFunction="sum" dataDxfId="15" totalsRowDxfId="5"/>
    <tableColumn id="6" name="Reserven [h]" totalsRowFunction="sum" dataDxfId="14" totalsRowDxfId="4"/>
    <tableColumn id="7" name="Vermeidungs- und Verminderungsmassnahmen" dataDxfId="13" totalsRowDxfId="3"/>
    <tableColumn id="8" name="Aktionen beim Eintreffen" dataDxfId="12" totalsRowDxfId="2"/>
    <tableColumn id="10" name="Sprint neu" dataDxfId="11" totalsRowDxfId="1"/>
    <tableColumn id="11" name="Sprint bereinigt" dataDxfId="10" totalsRowDxfId="0"/>
  </tableColumns>
  <tableStyleInfo name="TableStyleMedium5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9" sqref="C9"/>
    </sheetView>
  </sheetViews>
  <sheetFormatPr defaultColWidth="9.140625" defaultRowHeight="15" x14ac:dyDescent="0.25"/>
  <cols>
    <col min="1" max="1" width="13.5703125" customWidth="1"/>
    <col min="2" max="2" width="10.140625" style="17" bestFit="1" customWidth="1"/>
    <col min="3" max="3" width="67.42578125" customWidth="1"/>
    <col min="4" max="4" width="8.28515625" bestFit="1" customWidth="1"/>
  </cols>
  <sheetData>
    <row r="1" spans="1:10" ht="22.5" x14ac:dyDescent="0.3">
      <c r="A1" s="18" t="s">
        <v>8</v>
      </c>
      <c r="B1" s="18"/>
      <c r="C1" s="18"/>
      <c r="D1" s="18"/>
      <c r="E1" s="9"/>
      <c r="F1" s="9"/>
      <c r="G1" s="9"/>
      <c r="H1" s="9"/>
      <c r="I1" s="9"/>
      <c r="J1" s="9"/>
    </row>
    <row r="2" spans="1:10" x14ac:dyDescent="0.25">
      <c r="A2" s="2"/>
      <c r="B2" s="13"/>
      <c r="C2" s="3"/>
      <c r="D2" s="3"/>
    </row>
    <row r="3" spans="1:10" x14ac:dyDescent="0.25">
      <c r="A3" s="5" t="s">
        <v>6</v>
      </c>
      <c r="B3" s="14" t="s">
        <v>7</v>
      </c>
      <c r="C3" s="6" t="s">
        <v>9</v>
      </c>
      <c r="D3" s="5" t="s">
        <v>12</v>
      </c>
    </row>
    <row r="4" spans="1:10" x14ac:dyDescent="0.25">
      <c r="A4" s="8">
        <v>40962</v>
      </c>
      <c r="B4" s="15" t="s">
        <v>40</v>
      </c>
      <c r="C4" s="6" t="s">
        <v>10</v>
      </c>
      <c r="D4" s="5" t="s">
        <v>22</v>
      </c>
    </row>
    <row r="5" spans="1:10" ht="60" x14ac:dyDescent="0.25">
      <c r="A5" s="11">
        <v>40966</v>
      </c>
      <c r="B5" s="16">
        <v>1.1000000000000001</v>
      </c>
      <c r="C5" s="12" t="s">
        <v>45</v>
      </c>
      <c r="D5" s="4" t="s">
        <v>41</v>
      </c>
    </row>
    <row r="6" spans="1:10" ht="45" x14ac:dyDescent="0.25">
      <c r="A6" s="11">
        <v>40970</v>
      </c>
      <c r="B6" s="16" t="s">
        <v>43</v>
      </c>
      <c r="C6" s="12" t="s">
        <v>42</v>
      </c>
      <c r="D6" s="4" t="s">
        <v>41</v>
      </c>
    </row>
    <row r="7" spans="1:10" x14ac:dyDescent="0.25">
      <c r="A7" s="11">
        <v>40970</v>
      </c>
      <c r="B7" s="16" t="s">
        <v>49</v>
      </c>
      <c r="C7" s="12" t="s">
        <v>50</v>
      </c>
      <c r="D7" s="4" t="s">
        <v>22</v>
      </c>
    </row>
    <row r="8" spans="1:10" x14ac:dyDescent="0.25">
      <c r="A8" s="11">
        <v>40976</v>
      </c>
      <c r="B8" s="16" t="s">
        <v>51</v>
      </c>
      <c r="C8" s="12" t="s">
        <v>52</v>
      </c>
      <c r="D8" s="4" t="s">
        <v>41</v>
      </c>
    </row>
    <row r="9" spans="1:10" ht="45" x14ac:dyDescent="0.25">
      <c r="A9" s="11">
        <v>40984</v>
      </c>
      <c r="B9" s="16" t="s">
        <v>53</v>
      </c>
      <c r="C9" s="12" t="s">
        <v>56</v>
      </c>
      <c r="D9" s="4" t="s">
        <v>22</v>
      </c>
    </row>
  </sheetData>
  <mergeCells count="1">
    <mergeCell ref="A1:D1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K17"/>
  <sheetViews>
    <sheetView tabSelected="1" topLeftCell="A7" zoomScaleNormal="100" workbookViewId="0">
      <selection activeCell="D11" sqref="D11"/>
    </sheetView>
  </sheetViews>
  <sheetFormatPr defaultColWidth="11.42578125" defaultRowHeight="15" x14ac:dyDescent="0.25"/>
  <cols>
    <col min="1" max="1" width="5.42578125" customWidth="1"/>
    <col min="2" max="2" width="14.7109375" customWidth="1"/>
    <col min="3" max="3" width="28.5703125" customWidth="1"/>
    <col min="4" max="4" width="10.5703125" customWidth="1"/>
    <col min="5" max="5" width="10.28515625" customWidth="1"/>
    <col min="6" max="6" width="9.85546875" customWidth="1"/>
    <col min="7" max="7" width="47.140625" customWidth="1"/>
    <col min="8" max="8" width="36.28515625" customWidth="1"/>
    <col min="9" max="9" width="8.28515625" customWidth="1"/>
    <col min="10" max="10" width="9.140625" customWidth="1"/>
    <col min="11" max="11" width="11.42578125" style="10"/>
  </cols>
  <sheetData>
    <row r="1" spans="1:10" ht="22.5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3" spans="1:10" ht="45" x14ac:dyDescent="0.25">
      <c r="A3" s="4" t="s">
        <v>14</v>
      </c>
      <c r="B3" s="4" t="s">
        <v>1</v>
      </c>
      <c r="C3" s="4" t="s">
        <v>2</v>
      </c>
      <c r="D3" s="7" t="s">
        <v>15</v>
      </c>
      <c r="E3" s="7" t="s">
        <v>17</v>
      </c>
      <c r="F3" s="7" t="s">
        <v>3</v>
      </c>
      <c r="G3" s="4" t="s">
        <v>4</v>
      </c>
      <c r="H3" s="4" t="s">
        <v>5</v>
      </c>
      <c r="I3" s="4" t="s">
        <v>18</v>
      </c>
      <c r="J3" s="4" t="s">
        <v>19</v>
      </c>
    </row>
    <row r="4" spans="1:10" ht="75" x14ac:dyDescent="0.25">
      <c r="A4" s="4">
        <v>1</v>
      </c>
      <c r="B4" s="4" t="s">
        <v>21</v>
      </c>
      <c r="C4" s="4" t="s">
        <v>44</v>
      </c>
      <c r="D4" s="4">
        <v>100</v>
      </c>
      <c r="E4" s="4">
        <v>25</v>
      </c>
      <c r="F4" s="4">
        <f t="shared" ref="F4:F9" si="0">(D4/100)*E4</f>
        <v>25</v>
      </c>
      <c r="G4" s="4" t="s">
        <v>25</v>
      </c>
      <c r="H4" s="4" t="s">
        <v>39</v>
      </c>
      <c r="I4" s="4">
        <v>1</v>
      </c>
      <c r="J4" s="4">
        <v>1</v>
      </c>
    </row>
    <row r="5" spans="1:10" ht="75" x14ac:dyDescent="0.25">
      <c r="A5" s="4">
        <v>2</v>
      </c>
      <c r="B5" s="4" t="s">
        <v>20</v>
      </c>
      <c r="C5" s="4" t="s">
        <v>11</v>
      </c>
      <c r="D5" s="4">
        <v>10</v>
      </c>
      <c r="E5" s="4">
        <v>50</v>
      </c>
      <c r="F5" s="4">
        <f t="shared" si="0"/>
        <v>5</v>
      </c>
      <c r="G5" s="4" t="s">
        <v>46</v>
      </c>
      <c r="H5" s="4" t="s">
        <v>13</v>
      </c>
      <c r="I5" s="4">
        <v>1</v>
      </c>
      <c r="J5" s="4"/>
    </row>
    <row r="6" spans="1:10" ht="60" x14ac:dyDescent="0.25">
      <c r="A6" s="4">
        <v>3</v>
      </c>
      <c r="B6" s="4" t="s">
        <v>55</v>
      </c>
      <c r="C6" s="4" t="s">
        <v>54</v>
      </c>
      <c r="D6" s="4">
        <v>5</v>
      </c>
      <c r="E6" s="4">
        <v>90</v>
      </c>
      <c r="F6" s="4">
        <f t="shared" si="0"/>
        <v>4.5</v>
      </c>
      <c r="G6" s="4" t="s">
        <v>28</v>
      </c>
      <c r="H6" s="4" t="s">
        <v>29</v>
      </c>
      <c r="I6" s="4">
        <v>1</v>
      </c>
      <c r="J6" s="4">
        <v>4</v>
      </c>
    </row>
    <row r="7" spans="1:10" ht="45" x14ac:dyDescent="0.25">
      <c r="A7" s="4">
        <v>4</v>
      </c>
      <c r="B7" s="4" t="s">
        <v>26</v>
      </c>
      <c r="C7" s="4" t="s">
        <v>27</v>
      </c>
      <c r="D7" s="4">
        <v>15</v>
      </c>
      <c r="E7" s="4">
        <v>30</v>
      </c>
      <c r="F7" s="4">
        <f t="shared" ref="F7" si="1">(D7/100)*E7</f>
        <v>4.5</v>
      </c>
      <c r="G7" s="4" t="s">
        <v>30</v>
      </c>
      <c r="H7" s="4" t="s">
        <v>31</v>
      </c>
      <c r="I7" s="4">
        <v>2</v>
      </c>
      <c r="J7" s="4"/>
    </row>
    <row r="8" spans="1:10" ht="105" x14ac:dyDescent="0.25">
      <c r="A8" s="4">
        <v>5</v>
      </c>
      <c r="B8" s="4" t="s">
        <v>23</v>
      </c>
      <c r="C8" s="4" t="s">
        <v>47</v>
      </c>
      <c r="D8" s="4">
        <v>5</v>
      </c>
      <c r="E8" s="4">
        <v>60</v>
      </c>
      <c r="F8" s="4">
        <f t="shared" si="0"/>
        <v>3</v>
      </c>
      <c r="G8" s="4" t="s">
        <v>24</v>
      </c>
      <c r="H8" s="4" t="s">
        <v>48</v>
      </c>
      <c r="I8" s="4">
        <v>1</v>
      </c>
      <c r="J8" s="4"/>
    </row>
    <row r="9" spans="1:10" ht="60" x14ac:dyDescent="0.25">
      <c r="A9" s="4">
        <v>6</v>
      </c>
      <c r="B9" s="4" t="s">
        <v>33</v>
      </c>
      <c r="C9" s="4" t="s">
        <v>34</v>
      </c>
      <c r="D9" s="4">
        <v>30</v>
      </c>
      <c r="E9" s="4">
        <v>20</v>
      </c>
      <c r="F9" s="4">
        <f t="shared" si="0"/>
        <v>6</v>
      </c>
      <c r="G9" s="4" t="s">
        <v>37</v>
      </c>
      <c r="H9" s="4" t="s">
        <v>32</v>
      </c>
      <c r="I9" s="4">
        <v>2</v>
      </c>
      <c r="J9" s="4"/>
    </row>
    <row r="10" spans="1:10" ht="105" x14ac:dyDescent="0.25">
      <c r="A10" s="4">
        <v>7</v>
      </c>
      <c r="B10" s="4" t="s">
        <v>36</v>
      </c>
      <c r="C10" s="4" t="s">
        <v>35</v>
      </c>
      <c r="D10" s="4">
        <v>10</v>
      </c>
      <c r="E10" s="4">
        <v>60</v>
      </c>
      <c r="F10" s="4">
        <f t="shared" ref="F10" si="2">(D10/100)*E10</f>
        <v>6</v>
      </c>
      <c r="G10" s="4" t="s">
        <v>37</v>
      </c>
      <c r="H10" s="4" t="s">
        <v>38</v>
      </c>
      <c r="I10" s="4">
        <v>2</v>
      </c>
      <c r="J10" s="4"/>
    </row>
    <row r="11" spans="1:10" ht="90" x14ac:dyDescent="0.25">
      <c r="A11" s="4">
        <v>8</v>
      </c>
      <c r="B11" s="4" t="s">
        <v>57</v>
      </c>
      <c r="C11" s="4" t="s">
        <v>58</v>
      </c>
      <c r="D11" s="4"/>
      <c r="E11" s="4"/>
      <c r="F11" s="4"/>
      <c r="G11" s="4"/>
      <c r="H11" s="4"/>
      <c r="I11" s="4"/>
      <c r="J11" s="4"/>
    </row>
    <row r="12" spans="1:10" x14ac:dyDescent="0.25">
      <c r="A12" s="4" t="s">
        <v>16</v>
      </c>
      <c r="B12" s="4"/>
      <c r="C12" s="4"/>
      <c r="D12" s="4"/>
      <c r="E12" s="4">
        <f>SUBTOTAL(109,Table1[Schadens-potenzial '[h']])</f>
        <v>335</v>
      </c>
      <c r="F12" s="4">
        <f>SUBTOTAL(109,Table1[Reserven '[h']])</f>
        <v>54</v>
      </c>
      <c r="G12" s="4"/>
      <c r="H12" s="4"/>
      <c r="I12" s="4"/>
      <c r="J12" s="4"/>
    </row>
    <row r="13" spans="1:10" x14ac:dyDescent="0.25">
      <c r="A13" s="1"/>
      <c r="B13" s="1"/>
      <c r="C13" s="1"/>
      <c r="D13" s="1"/>
      <c r="E13" s="1"/>
      <c r="F13" s="1"/>
      <c r="G13" s="1"/>
      <c r="H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mergeCells count="1">
    <mergeCell ref="A1:J1"/>
  </mergeCells>
  <pageMargins left="0.7" right="0.7" top="0.78740157499999996" bottom="0.78740157499999996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Änderungsgeschichte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HSR</cp:lastModifiedBy>
  <cp:lastPrinted>2011-12-21T13:31:12Z</cp:lastPrinted>
  <dcterms:created xsi:type="dcterms:W3CDTF">2011-03-02T15:26:41Z</dcterms:created>
  <dcterms:modified xsi:type="dcterms:W3CDTF">2012-03-23T07:30:56Z</dcterms:modified>
</cp:coreProperties>
</file>