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DieseArbeitsmappe" defaultThemeVersion="124226"/>
  <bookViews>
    <workbookView xWindow="360" yWindow="225" windowWidth="15315" windowHeight="6090" activeTab="1"/>
  </bookViews>
  <sheets>
    <sheet name="Risiko-History" sheetId="1" r:id="rId1"/>
    <sheet name="Risiken" sheetId="2" r:id="rId2"/>
    <sheet name="Tabelle3" sheetId="3" r:id="rId3"/>
  </sheets>
  <definedNames>
    <definedName name="_xlnm._FilterDatabase" localSheetId="1" hidden="1">Risiken!$A$16:$K$26</definedName>
  </definedNames>
  <calcPr calcId="144525"/>
</workbook>
</file>

<file path=xl/calcChain.xml><?xml version="1.0" encoding="utf-8"?>
<calcChain xmlns="http://schemas.openxmlformats.org/spreadsheetml/2006/main">
  <c r="F17" i="2" l="1"/>
  <c r="B8" i="2" l="1"/>
  <c r="F23" i="2" l="1"/>
  <c r="F24" i="2"/>
  <c r="F25" i="2"/>
  <c r="F18" i="2" l="1"/>
  <c r="F19" i="2"/>
  <c r="F20" i="2"/>
  <c r="F21" i="2"/>
  <c r="F26" i="2"/>
  <c r="E28" i="2"/>
  <c r="F28" i="2" l="1"/>
  <c r="B9" i="2" s="1"/>
</calcChain>
</file>

<file path=xl/sharedStrings.xml><?xml version="1.0" encoding="utf-8"?>
<sst xmlns="http://schemas.openxmlformats.org/spreadsheetml/2006/main" count="152" uniqueCount="92">
  <si>
    <t>Risikomanagement</t>
  </si>
  <si>
    <t>Risikonr</t>
  </si>
  <si>
    <t>Risiko</t>
  </si>
  <si>
    <t>Beschreibung</t>
  </si>
  <si>
    <t>Eintrittswahrscheinlichkeit [%]</t>
  </si>
  <si>
    <t>Schadenspotenzial[h]</t>
  </si>
  <si>
    <t>Reserven [h]</t>
  </si>
  <si>
    <t>Vermeidungs- und Verminderungsmassnahmen</t>
  </si>
  <si>
    <t>Aktionen beim Eintreffen</t>
  </si>
  <si>
    <t>Spätester Zeitpunkt der Risikobeseitigung (Iteration)</t>
  </si>
  <si>
    <t>Risiko bereinigt</t>
  </si>
  <si>
    <t>R01</t>
  </si>
  <si>
    <t>R02</t>
  </si>
  <si>
    <t>R03</t>
  </si>
  <si>
    <t>R04</t>
  </si>
  <si>
    <t>R05</t>
  </si>
  <si>
    <t>R06</t>
  </si>
  <si>
    <t>Datum</t>
  </si>
  <si>
    <t>Version</t>
  </si>
  <si>
    <t>Änderungsgeschichte</t>
  </si>
  <si>
    <t>Änderung</t>
  </si>
  <si>
    <t>Erste Version des Dokuments</t>
  </si>
  <si>
    <t>Projektname:</t>
  </si>
  <si>
    <t>Reservezeit [h]:</t>
  </si>
  <si>
    <t>Total:</t>
  </si>
  <si>
    <t xml:space="preserve">MRT </t>
  </si>
  <si>
    <t xml:space="preserve">Phase: </t>
  </si>
  <si>
    <t>Inception</t>
  </si>
  <si>
    <t>Letzte Aktualisierung:</t>
  </si>
  <si>
    <t>Risikonr.</t>
  </si>
  <si>
    <t>Neu</t>
  </si>
  <si>
    <t>bereinigt</t>
  </si>
  <si>
    <t>(Anpassen bis dd.mm.yyyy)</t>
  </si>
  <si>
    <t>Elaboration Iter2</t>
  </si>
  <si>
    <t>Elaboration Iter1</t>
  </si>
  <si>
    <t>Construction Iter1</t>
  </si>
  <si>
    <t>Construction Iter2</t>
  </si>
  <si>
    <t>Transition</t>
  </si>
  <si>
    <t>Risiko-Evaluierung</t>
  </si>
  <si>
    <t>X</t>
  </si>
  <si>
    <t>-</t>
  </si>
  <si>
    <t>Konzentration auf die wichtigsten Kernfunktionalitäten, ev. werden gewisse Funktionen weggelassen</t>
  </si>
  <si>
    <t>Construction Iteration 1</t>
  </si>
  <si>
    <r>
      <t xml:space="preserve">Hinweis: </t>
    </r>
    <r>
      <rPr>
        <sz val="10"/>
        <color theme="1"/>
        <rFont val="Calibri"/>
        <family val="2"/>
        <scheme val="minor"/>
      </rPr>
      <t>Die in der Tabelle ersichtlichen Arbeitsstunden betreffen immer die Arbeitszeit in der ganzen Gruppe und nicht eines einzelnen Projektmitglieds.</t>
    </r>
  </si>
  <si>
    <t>Risiko-Management</t>
  </si>
  <si>
    <t>Anzahl Risiken:</t>
  </si>
  <si>
    <t>Review</t>
  </si>
  <si>
    <t>Server nicht erreichbar</t>
  </si>
  <si>
    <t>Die Situation muss bereits bei einem sich anbahnenden Konflikt besprochen werden. Vorbestimmung eines Schiedsrichters. Dieser trifft Entscheidung bei einem Problem, bei welchem nach langer Diskussion keine gemeinsame Lösung gefunden werden konnte.</t>
  </si>
  <si>
    <t>Die Einarbeitungszeit in das mobile Betriebssystem Android nimmt mehr Zeit in Anspruch als erwartet.</t>
  </si>
  <si>
    <t>Dieser Arbeitsteil wird aufgrund von technischen Herausforderungen von dem erfahrensten Projektmitglied, Lukas Elmer, durchgeführt.</t>
  </si>
  <si>
    <t>Konflikt im Team, kein Einsatz einzelner Mitglieder</t>
  </si>
  <si>
    <t>Es kommt zu Konflikten in der Projektgruppe, welche die Zusammenarbeit erschweren. Einzelne Mitglieder leisten zu wenig Aufwand.</t>
  </si>
  <si>
    <t>Teambildende Massnahmen wie z.B. gemeinsames Mittagessen sollen dem entgegenwirken (Konkret geplante Massnahme: Einmal im Monat ein gemeinsames Abendessen, im Redmine geplant)</t>
  </si>
  <si>
    <t>207-209</t>
  </si>
  <si>
    <t>Fehleinschätzung des Zeitaufwands</t>
  </si>
  <si>
    <t>Kontinuierliche Überprüfung der Projektplanung und eventuelle Anpassung. Verantwortung für aktuellen Projektplan an einem Teammitglied zuweisen.</t>
  </si>
  <si>
    <t>Der Aufwand wurde falsch eingeschätzt. Somit stimmt der Projektplan nicht.</t>
  </si>
  <si>
    <t>Lukas Elmer hat bereits Erfahrung mit Ruby. Bei allfälligen Problemen kann und soll er um Rat angefragt werden.</t>
  </si>
  <si>
    <t>Es werden nur die wichtigstens Kernfunktionalitäten auf dem Android-fähigen Mobiltelefon implementiert. Zusätzlich können kompetente Experten befragt werden, die sich mit der Entwicklung von Android-Applikationen auskennen.</t>
  </si>
  <si>
    <t>Server von Lukas Elmer (home.elmermx.ch) ist nicht verfügbar (1 Tag).
Dadurch fällt das SVN, Redmine und die Serverumgebung für Ruby on Rails aus.</t>
  </si>
  <si>
    <t>SVN regelmässig auschecken um lokale Kopien zu haben. Backups machen, um keine Daten zu verlieren. Für die Demonstration auch lokal einen Server einrichten, um einen potentiellen Ausfall lokal zu kompensieren.</t>
  </si>
  <si>
    <t>SVN: Sobald das SVN-Repository wieder verfügbar ist, werden alle Daten eingechecked und Konflikte gelöst.
Redmine: Die zu verbuchenden Stunden in einer lokalen Datei speichern und diese später nachtragen.</t>
  </si>
  <si>
    <t>Alle</t>
  </si>
  <si>
    <t>Die Einarbeitung in Ruby benötigt mehr Zeit als ursprünglich geplant. Das Tutorial ist zu schwierig.</t>
  </si>
  <si>
    <t>Elaboration Iteration 1</t>
  </si>
  <si>
    <t>Falls dieses Risiko sich in der Elaboration Phase bestätigt, kann der Funktionsumfang reduziert werden. Möglicherweise müsste Lukas Elmer den Ruby on Rails Teil übernehmen, während ein anderes Mitglied sich dem Android Teil widmet.</t>
  </si>
  <si>
    <t>Die Übertragung vom Mobiltelefon zum Server ist unzuverlässig und terminiert zwischen der Übertragung von zwei aufeinanderfolgenden Paketen.</t>
  </si>
  <si>
    <t>Das Protokoll / die Kommunikation zwischen Client und Server muss so gestaltet werden, dass es kein Problem  ist, wenn nicht jederzeit eine Verbindung zwischen Server und Telefon besteht. So muss das Handy über einen lokalen Cache verfügen, der bei Bedarf / während einer Verbindung synchronisiert werden kann.</t>
  </si>
  <si>
    <t>Da bei der Architektur und bei dem Design bereits auf dieses Risiko geachtet wird, sollte das Risiko nicht eintreffen. Falls schon, dann muss die Architektur so angepasst werden, dass dieses Problem nicht mehr eintrifft (z.B. lokaler Cache).</t>
  </si>
  <si>
    <t>169 und untergeordnete Pakete</t>
  </si>
  <si>
    <t xml:space="preserve">Betroffene Arbeitspakete oder Massnahmen </t>
  </si>
  <si>
    <t>Einarbeitung Android</t>
  </si>
  <si>
    <t>Einarbeitung Ruby</t>
  </si>
  <si>
    <t>Übertragungsprobleme 
Mobile &lt;-&gt; Server</t>
  </si>
  <si>
    <t>Autor</t>
  </si>
  <si>
    <t>WR</t>
  </si>
  <si>
    <t>SD</t>
  </si>
  <si>
    <t>HC</t>
  </si>
  <si>
    <t>Änderungen und Review</t>
  </si>
  <si>
    <t>EL, TD,WR</t>
  </si>
  <si>
    <t>Bereinigung von Risiko 04&amp;05</t>
  </si>
  <si>
    <t>(Anpassen bis 08.03.11)</t>
  </si>
  <si>
    <t>(Anpassen bis 29.03.11)</t>
  </si>
  <si>
    <t>(Anpassen bis 12.04.11)</t>
  </si>
  <si>
    <t>(Anpassen bis 31.05.11)</t>
  </si>
  <si>
    <t>Review nach Phase Elaboration 2</t>
  </si>
  <si>
    <t>x</t>
  </si>
  <si>
    <t xml:space="preserve">R06 </t>
  </si>
  <si>
    <t>Übertragungsprobleme Mobile &lt;-&gt; Server</t>
  </si>
  <si>
    <t>(Anpassen bis 03.05.11)</t>
  </si>
  <si>
    <t>Schadenspotenzial angepasst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</si>
</sst>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8" x14ac:knownFonts="1">
    <font>
      <sz val="11"/>
      <color theme="1"/>
      <name val="Calibri"/>
      <family val="2"/>
      <scheme val="minor"/>
    </font>
    <font>
      <b/>
      <sz val="11"/>
      <color theme="1"/>
      <name val="Calibri"/>
      <family val="2"/>
      <scheme val="minor"/>
    </font>
    <font>
      <sz val="10"/>
      <color theme="1"/>
      <name val="Calibri"/>
      <family val="2"/>
      <scheme val="minor"/>
    </font>
    <font>
      <b/>
      <sz val="10"/>
      <color theme="1"/>
      <name val="Calibri"/>
      <family val="2"/>
      <scheme val="minor"/>
    </font>
    <font>
      <b/>
      <sz val="18"/>
      <color theme="3"/>
      <name val="Calibri"/>
      <family val="2"/>
      <scheme val="minor"/>
    </font>
    <font>
      <sz val="18"/>
      <color theme="3"/>
      <name val="Calibri"/>
      <family val="2"/>
      <scheme val="minor"/>
    </font>
    <font>
      <b/>
      <sz val="13"/>
      <color theme="1"/>
      <name val="Calibri"/>
      <family val="2"/>
      <scheme val="minor"/>
    </font>
    <font>
      <sz val="10"/>
      <name val="Calibri"/>
      <family val="2"/>
      <scheme val="minor"/>
    </font>
  </fonts>
  <fills count="3">
    <fill>
      <patternFill patternType="none"/>
    </fill>
    <fill>
      <patternFill patternType="gray125"/>
    </fill>
    <fill>
      <patternFill patternType="solid">
        <fgColor theme="3" tint="0.79998168889431442"/>
        <bgColor indexed="64"/>
      </patternFill>
    </fill>
  </fills>
  <borders count="29">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dotted">
        <color indexed="64"/>
      </top>
      <bottom style="dotted">
        <color indexed="64"/>
      </bottom>
      <diagonal/>
    </border>
    <border>
      <left/>
      <right/>
      <top style="dotted">
        <color indexed="64"/>
      </top>
      <bottom style="dotted">
        <color indexed="64"/>
      </bottom>
      <diagonal/>
    </border>
    <border>
      <left/>
      <right style="thin">
        <color indexed="64"/>
      </right>
      <top style="dotted">
        <color indexed="64"/>
      </top>
      <bottom style="dotted">
        <color indexed="64"/>
      </bottom>
      <diagonal/>
    </border>
    <border>
      <left style="thin">
        <color indexed="64"/>
      </left>
      <right/>
      <top style="dotted">
        <color indexed="64"/>
      </top>
      <bottom style="dotted">
        <color indexed="64"/>
      </bottom>
      <diagonal/>
    </border>
    <border>
      <left style="thin">
        <color indexed="64"/>
      </left>
      <right style="thin">
        <color indexed="64"/>
      </right>
      <top style="dotted">
        <color indexed="64"/>
      </top>
      <bottom/>
      <diagonal/>
    </border>
    <border>
      <left style="thin">
        <color indexed="64"/>
      </left>
      <right style="thin">
        <color indexed="64"/>
      </right>
      <top style="dotted">
        <color indexed="64"/>
      </top>
      <bottom style="thin">
        <color indexed="64"/>
      </bottom>
      <diagonal/>
    </border>
    <border>
      <left/>
      <right style="thin">
        <color indexed="64"/>
      </right>
      <top style="dotted">
        <color indexed="64"/>
      </top>
      <bottom style="thin">
        <color indexed="64"/>
      </bottom>
      <diagonal/>
    </border>
    <border>
      <left style="thin">
        <color indexed="64"/>
      </left>
      <right/>
      <top style="dotted">
        <color indexed="64"/>
      </top>
      <bottom style="thin">
        <color indexed="64"/>
      </bottom>
      <diagonal/>
    </border>
    <border>
      <left/>
      <right/>
      <top/>
      <bottom style="double">
        <color indexed="64"/>
      </bottom>
      <diagonal/>
    </border>
    <border>
      <left style="thin">
        <color indexed="64"/>
      </left>
      <right/>
      <top style="thin">
        <color indexed="64"/>
      </top>
      <bottom style="dotted">
        <color indexed="64"/>
      </bottom>
      <diagonal/>
    </border>
    <border>
      <left style="thin">
        <color indexed="64"/>
      </left>
      <right style="thin">
        <color indexed="64"/>
      </right>
      <top style="thin">
        <color indexed="64"/>
      </top>
      <bottom style="dotted">
        <color indexed="64"/>
      </bottom>
      <diagonal/>
    </border>
    <border>
      <left style="thin">
        <color indexed="64"/>
      </left>
      <right style="thin">
        <color indexed="64"/>
      </right>
      <top/>
      <bottom style="dotted">
        <color indexed="64"/>
      </bottom>
      <diagonal/>
    </border>
    <border>
      <left/>
      <right style="thin">
        <color indexed="64"/>
      </right>
      <top/>
      <bottom style="hair">
        <color indexed="64"/>
      </bottom>
      <diagonal/>
    </border>
    <border>
      <left/>
      <right style="thin">
        <color indexed="64"/>
      </right>
      <top style="thin">
        <color indexed="64"/>
      </top>
      <bottom style="dotted">
        <color indexed="64"/>
      </bottom>
      <diagonal/>
    </border>
  </borders>
  <cellStyleXfs count="1">
    <xf numFmtId="0" fontId="0" fillId="0" borderId="0"/>
  </cellStyleXfs>
  <cellXfs count="117">
    <xf numFmtId="0" fontId="0" fillId="0" borderId="0" xfId="0"/>
    <xf numFmtId="0" fontId="2" fillId="0" borderId="0" xfId="0" applyFont="1"/>
    <xf numFmtId="0" fontId="0" fillId="0" borderId="1" xfId="0" applyBorder="1"/>
    <xf numFmtId="0" fontId="0" fillId="0" borderId="0" xfId="0" applyBorder="1"/>
    <xf numFmtId="0" fontId="0" fillId="0" borderId="9" xfId="0" applyBorder="1"/>
    <xf numFmtId="0" fontId="0" fillId="0" borderId="0" xfId="0" applyAlignment="1">
      <alignment horizontal="center"/>
    </xf>
    <xf numFmtId="14" fontId="0" fillId="0" borderId="0" xfId="0" applyNumberFormat="1"/>
    <xf numFmtId="0" fontId="0" fillId="0" borderId="1" xfId="0" applyBorder="1" applyAlignment="1">
      <alignment horizontal="left" vertical="center" indent="1"/>
    </xf>
    <xf numFmtId="0" fontId="1" fillId="0" borderId="1" xfId="0" applyFont="1" applyBorder="1" applyAlignment="1">
      <alignment horizontal="left" vertical="center" indent="1"/>
    </xf>
    <xf numFmtId="0" fontId="4" fillId="0" borderId="0" xfId="0" applyFont="1"/>
    <xf numFmtId="14" fontId="2" fillId="0" borderId="13" xfId="0" applyNumberFormat="1" applyFont="1" applyBorder="1" applyAlignment="1">
      <alignment horizontal="left" vertical="center" indent="1"/>
    </xf>
    <xf numFmtId="0" fontId="2" fillId="0" borderId="15" xfId="0" applyFont="1" applyBorder="1" applyAlignment="1">
      <alignment horizontal="left" vertical="center" indent="1"/>
    </xf>
    <xf numFmtId="0" fontId="2" fillId="0" borderId="16" xfId="0" applyFont="1" applyBorder="1" applyAlignment="1">
      <alignment horizontal="left" vertical="center" indent="1"/>
    </xf>
    <xf numFmtId="0" fontId="2" fillId="0" borderId="14" xfId="0" applyFont="1" applyBorder="1" applyAlignment="1">
      <alignment horizontal="left" vertical="center" indent="1"/>
    </xf>
    <xf numFmtId="0" fontId="2" fillId="0" borderId="1" xfId="0" applyFont="1" applyBorder="1" applyAlignment="1">
      <alignment horizontal="left" vertical="center" indent="1"/>
    </xf>
    <xf numFmtId="0" fontId="1" fillId="2" borderId="2" xfId="0" applyFont="1" applyFill="1" applyBorder="1" applyAlignment="1">
      <alignment horizontal="left" vertical="center" indent="1"/>
    </xf>
    <xf numFmtId="0" fontId="0" fillId="0" borderId="4" xfId="0" applyBorder="1" applyAlignment="1">
      <alignment horizontal="center"/>
    </xf>
    <xf numFmtId="0" fontId="2" fillId="0" borderId="0" xfId="0" applyFont="1" applyAlignment="1">
      <alignment horizontal="center"/>
    </xf>
    <xf numFmtId="0" fontId="3" fillId="2" borderId="2" xfId="0" applyFont="1" applyFill="1" applyBorder="1" applyAlignment="1">
      <alignment vertical="center" wrapText="1"/>
    </xf>
    <xf numFmtId="0" fontId="3" fillId="2" borderId="12" xfId="0" applyFont="1" applyFill="1" applyBorder="1" applyAlignment="1">
      <alignment vertical="center" wrapText="1"/>
    </xf>
    <xf numFmtId="0" fontId="3" fillId="2" borderId="2" xfId="0" applyFont="1" applyFill="1" applyBorder="1" applyAlignment="1">
      <alignment horizontal="left" vertical="center" wrapText="1" indent="1"/>
    </xf>
    <xf numFmtId="0" fontId="3" fillId="2" borderId="2" xfId="0" applyFont="1" applyFill="1" applyBorder="1" applyAlignment="1">
      <alignment horizontal="center" vertical="center" wrapText="1"/>
    </xf>
    <xf numFmtId="0" fontId="5" fillId="0" borderId="0" xfId="0" applyFont="1"/>
    <xf numFmtId="0" fontId="6" fillId="0" borderId="3" xfId="0" applyFont="1" applyFill="1" applyBorder="1"/>
    <xf numFmtId="0" fontId="6" fillId="0" borderId="4" xfId="0" applyFont="1" applyFill="1" applyBorder="1"/>
    <xf numFmtId="0" fontId="0" fillId="2" borderId="9" xfId="0" applyFill="1" applyBorder="1" applyAlignment="1">
      <alignment horizontal="center"/>
    </xf>
    <xf numFmtId="0" fontId="6" fillId="0" borderId="8" xfId="0" applyFont="1" applyFill="1" applyBorder="1"/>
    <xf numFmtId="0" fontId="6" fillId="0" borderId="1" xfId="0" applyFont="1" applyFill="1" applyBorder="1"/>
    <xf numFmtId="0" fontId="0" fillId="0" borderId="13" xfId="0" applyBorder="1"/>
    <xf numFmtId="0" fontId="0" fillId="0" borderId="14" xfId="0" applyBorder="1"/>
    <xf numFmtId="0" fontId="0" fillId="2" borderId="2" xfId="0" applyFill="1" applyBorder="1"/>
    <xf numFmtId="0" fontId="0" fillId="2" borderId="2" xfId="0" applyFill="1" applyBorder="1" applyAlignment="1">
      <alignment horizontal="center"/>
    </xf>
    <xf numFmtId="0" fontId="0" fillId="0" borderId="7" xfId="0" applyBorder="1" applyAlignment="1">
      <alignment horizontal="center"/>
    </xf>
    <xf numFmtId="0" fontId="0" fillId="0" borderId="9" xfId="0" applyBorder="1" applyAlignment="1">
      <alignment horizontal="center"/>
    </xf>
    <xf numFmtId="0" fontId="2" fillId="0" borderId="0" xfId="0" applyFont="1" applyBorder="1" applyAlignment="1">
      <alignment horizontal="left" vertical="center" indent="1"/>
    </xf>
    <xf numFmtId="14" fontId="0" fillId="0" borderId="0" xfId="0" applyNumberFormat="1" applyAlignment="1">
      <alignment horizontal="left"/>
    </xf>
    <xf numFmtId="0" fontId="3" fillId="2" borderId="11" xfId="0" applyFont="1" applyFill="1" applyBorder="1" applyAlignment="1">
      <alignment horizontal="center" vertical="center" wrapText="1"/>
    </xf>
    <xf numFmtId="0" fontId="1" fillId="2" borderId="2" xfId="0" applyFont="1" applyFill="1" applyBorder="1" applyAlignment="1">
      <alignment horizontal="left" vertical="center"/>
    </xf>
    <xf numFmtId="0" fontId="3" fillId="2" borderId="10" xfId="0" applyFont="1" applyFill="1" applyBorder="1" applyAlignment="1">
      <alignment horizontal="left" vertical="center" wrapText="1" indent="1"/>
    </xf>
    <xf numFmtId="0" fontId="2" fillId="0" borderId="13" xfId="0" applyFont="1" applyBorder="1" applyAlignment="1">
      <alignment horizontal="center" vertical="center"/>
    </xf>
    <xf numFmtId="0" fontId="2" fillId="0" borderId="13" xfId="0" applyFont="1" applyBorder="1" applyAlignment="1">
      <alignment horizontal="left" vertical="center" wrapText="1" indent="1"/>
    </xf>
    <xf numFmtId="0" fontId="2" fillId="0" borderId="0" xfId="0" applyFont="1" applyBorder="1" applyAlignment="1">
      <alignment horizontal="center" vertical="center"/>
    </xf>
    <xf numFmtId="0" fontId="2" fillId="0" borderId="7" xfId="0" applyFont="1" applyBorder="1" applyAlignment="1">
      <alignment horizontal="center" vertical="center"/>
    </xf>
    <xf numFmtId="0" fontId="2" fillId="0" borderId="15" xfId="0" applyFont="1" applyBorder="1" applyAlignment="1">
      <alignment horizontal="center" vertical="center"/>
    </xf>
    <xf numFmtId="0" fontId="2" fillId="0" borderId="16" xfId="0" applyFont="1" applyBorder="1" applyAlignment="1">
      <alignment horizontal="left" vertical="center" indent="1"/>
    </xf>
    <xf numFmtId="0" fontId="2" fillId="0" borderId="15" xfId="0" applyFont="1" applyBorder="1" applyAlignment="1">
      <alignment horizontal="left" vertical="center" wrapText="1" indent="1"/>
    </xf>
    <xf numFmtId="0" fontId="2" fillId="0" borderId="16" xfId="0" applyFont="1" applyBorder="1" applyAlignment="1">
      <alignment horizontal="center" vertical="center"/>
    </xf>
    <xf numFmtId="0" fontId="2" fillId="0" borderId="18" xfId="0" applyFont="1" applyBorder="1" applyAlignment="1">
      <alignment horizontal="center" vertical="center"/>
    </xf>
    <xf numFmtId="0" fontId="2" fillId="0" borderId="17" xfId="0" applyFont="1" applyBorder="1" applyAlignment="1">
      <alignment horizontal="center" vertical="center"/>
    </xf>
    <xf numFmtId="0" fontId="2" fillId="0" borderId="19" xfId="0" applyFont="1" applyBorder="1" applyAlignment="1">
      <alignment horizontal="center" vertical="center"/>
    </xf>
    <xf numFmtId="0" fontId="2" fillId="0" borderId="1" xfId="0" applyFont="1" applyBorder="1" applyAlignment="1">
      <alignment horizontal="left" vertical="center" indent="1"/>
    </xf>
    <xf numFmtId="0" fontId="2" fillId="0" borderId="14" xfId="0" applyFont="1" applyBorder="1" applyAlignment="1">
      <alignment horizontal="left" vertical="center" wrapText="1" indent="1"/>
    </xf>
    <xf numFmtId="0" fontId="2" fillId="0" borderId="1" xfId="0" applyFont="1" applyBorder="1" applyAlignment="1">
      <alignment horizontal="center" vertical="center"/>
    </xf>
    <xf numFmtId="0" fontId="2" fillId="0" borderId="14" xfId="0" applyFont="1" applyBorder="1" applyAlignment="1">
      <alignment horizontal="center" vertical="center"/>
    </xf>
    <xf numFmtId="0" fontId="2" fillId="0" borderId="9" xfId="0" applyFont="1" applyBorder="1" applyAlignment="1">
      <alignment horizontal="center" vertical="center"/>
    </xf>
    <xf numFmtId="0" fontId="0" fillId="0" borderId="15" xfId="0" applyBorder="1"/>
    <xf numFmtId="0" fontId="0" fillId="0" borderId="17" xfId="0" applyBorder="1" applyAlignment="1">
      <alignment horizontal="center"/>
    </xf>
    <xf numFmtId="0" fontId="0" fillId="0" borderId="13" xfId="0" applyBorder="1" applyAlignment="1">
      <alignment horizontal="center"/>
    </xf>
    <xf numFmtId="0" fontId="0" fillId="0" borderId="15" xfId="0" applyBorder="1" applyAlignment="1">
      <alignment horizontal="center"/>
    </xf>
    <xf numFmtId="0" fontId="0" fillId="0" borderId="14" xfId="0" applyBorder="1" applyAlignment="1">
      <alignment horizontal="center"/>
    </xf>
    <xf numFmtId="0" fontId="0" fillId="0" borderId="20" xfId="0" applyBorder="1" applyAlignment="1">
      <alignment horizontal="center"/>
    </xf>
    <xf numFmtId="0" fontId="0" fillId="0" borderId="21" xfId="0" applyBorder="1" applyAlignment="1">
      <alignment horizontal="center"/>
    </xf>
    <xf numFmtId="0" fontId="2" fillId="0" borderId="18" xfId="0" applyFont="1" applyBorder="1" applyAlignment="1">
      <alignment horizontal="left" vertical="center" wrapText="1" indent="1"/>
    </xf>
    <xf numFmtId="0" fontId="0" fillId="0" borderId="23" xfId="0" applyBorder="1" applyAlignment="1">
      <alignment horizontal="center"/>
    </xf>
    <xf numFmtId="0" fontId="2" fillId="0" borderId="15" xfId="0" applyFont="1" applyBorder="1" applyAlignment="1">
      <alignment horizontal="center" vertical="center" wrapText="1"/>
    </xf>
    <xf numFmtId="0" fontId="1" fillId="0" borderId="0" xfId="0" applyFont="1" applyBorder="1" applyAlignment="1">
      <alignment horizontal="left" vertical="center" indent="1"/>
    </xf>
    <xf numFmtId="0" fontId="0" fillId="0" borderId="0" xfId="0" applyBorder="1" applyAlignment="1">
      <alignment horizontal="left" vertical="center" indent="1"/>
    </xf>
    <xf numFmtId="0" fontId="2" fillId="0" borderId="25" xfId="0" applyFont="1" applyBorder="1" applyAlignment="1">
      <alignment horizontal="left" vertical="center" indent="1"/>
    </xf>
    <xf numFmtId="0" fontId="2" fillId="0" borderId="0" xfId="0" applyFont="1" applyAlignment="1">
      <alignment horizontal="left" indent="1"/>
    </xf>
    <xf numFmtId="0" fontId="2" fillId="0" borderId="20" xfId="0" applyFont="1" applyBorder="1" applyAlignment="1">
      <alignment horizontal="left" vertical="center" wrapText="1" indent="1"/>
    </xf>
    <xf numFmtId="0" fontId="7" fillId="0" borderId="15" xfId="0" applyFont="1" applyBorder="1" applyAlignment="1">
      <alignment horizontal="left" vertical="center" indent="1"/>
    </xf>
    <xf numFmtId="14" fontId="2" fillId="0" borderId="15" xfId="0" applyNumberFormat="1" applyFont="1" applyBorder="1" applyAlignment="1">
      <alignment horizontal="left" vertical="center" indent="1"/>
    </xf>
    <xf numFmtId="0" fontId="2" fillId="0" borderId="20" xfId="0" applyFont="1" applyBorder="1" applyAlignment="1">
      <alignment horizontal="left" vertical="center" indent="1"/>
    </xf>
    <xf numFmtId="0" fontId="2" fillId="0" borderId="26" xfId="0" applyFont="1" applyBorder="1" applyAlignment="1">
      <alignment horizontal="left" vertical="center" indent="1"/>
    </xf>
    <xf numFmtId="0" fontId="0" fillId="0" borderId="27" xfId="0" applyBorder="1"/>
    <xf numFmtId="0" fontId="2" fillId="0" borderId="16" xfId="0" applyFont="1" applyBorder="1" applyAlignment="1">
      <alignment horizontal="left" vertical="center" wrapText="1" indent="1"/>
    </xf>
    <xf numFmtId="164" fontId="2" fillId="0" borderId="25" xfId="0" applyNumberFormat="1" applyFont="1" applyBorder="1" applyAlignment="1">
      <alignment horizontal="left" vertical="center" indent="1"/>
    </xf>
    <xf numFmtId="164" fontId="2" fillId="0" borderId="13" xfId="0" applyNumberFormat="1" applyFont="1" applyBorder="1" applyAlignment="1">
      <alignment horizontal="left" vertical="center" indent="1"/>
    </xf>
    <xf numFmtId="164" fontId="2" fillId="0" borderId="15" xfId="0" applyNumberFormat="1" applyFont="1" applyBorder="1" applyAlignment="1">
      <alignment horizontal="left" vertical="center" indent="1"/>
    </xf>
    <xf numFmtId="164" fontId="2" fillId="0" borderId="14" xfId="0" applyNumberFormat="1" applyFont="1" applyBorder="1" applyAlignment="1">
      <alignment horizontal="left" vertical="center" indent="1"/>
    </xf>
    <xf numFmtId="0" fontId="2" fillId="0" borderId="19" xfId="0" applyFont="1" applyBorder="1" applyAlignment="1">
      <alignment horizontal="left" vertical="center" indent="1"/>
    </xf>
    <xf numFmtId="0" fontId="2" fillId="0" borderId="0" xfId="0" applyFont="1" applyBorder="1" applyAlignment="1">
      <alignment horizontal="left" wrapText="1"/>
    </xf>
    <xf numFmtId="0" fontId="2" fillId="0" borderId="4" xfId="0" applyFont="1" applyBorder="1" applyAlignment="1">
      <alignment horizontal="right"/>
    </xf>
    <xf numFmtId="0" fontId="2" fillId="0" borderId="5" xfId="0" applyFont="1" applyBorder="1" applyAlignment="1">
      <alignment horizontal="right"/>
    </xf>
    <xf numFmtId="0" fontId="0" fillId="2" borderId="10" xfId="0" applyFill="1" applyBorder="1" applyAlignment="1">
      <alignment horizontal="left" indent="1"/>
    </xf>
    <xf numFmtId="0" fontId="0" fillId="2" borderId="12" xfId="0" applyFill="1" applyBorder="1" applyAlignment="1">
      <alignment horizontal="left" indent="1"/>
    </xf>
    <xf numFmtId="0" fontId="0" fillId="0" borderId="6" xfId="0" applyBorder="1" applyAlignment="1">
      <alignment horizontal="left" indent="1"/>
    </xf>
    <xf numFmtId="0" fontId="0" fillId="0" borderId="28" xfId="0" applyBorder="1" applyAlignment="1">
      <alignment horizontal="left" indent="1"/>
    </xf>
    <xf numFmtId="0" fontId="0" fillId="0" borderId="18" xfId="0" applyBorder="1" applyAlignment="1">
      <alignment horizontal="left" indent="1"/>
    </xf>
    <xf numFmtId="0" fontId="0" fillId="0" borderId="17" xfId="0" applyBorder="1" applyAlignment="1">
      <alignment horizontal="left" indent="1"/>
    </xf>
    <xf numFmtId="0" fontId="0" fillId="0" borderId="8" xfId="0" applyBorder="1" applyAlignment="1">
      <alignment horizontal="left" indent="1"/>
    </xf>
    <xf numFmtId="0" fontId="0" fillId="0" borderId="9" xfId="0" applyBorder="1" applyAlignment="1">
      <alignment horizontal="left" indent="1"/>
    </xf>
    <xf numFmtId="0" fontId="2" fillId="0" borderId="22" xfId="0" applyFont="1" applyBorder="1" applyAlignment="1">
      <alignment horizontal="left" vertical="center" indent="1"/>
    </xf>
    <xf numFmtId="0" fontId="2" fillId="0" borderId="21" xfId="0" applyFont="1" applyBorder="1" applyAlignment="1">
      <alignment horizontal="left" vertical="center" indent="1"/>
    </xf>
    <xf numFmtId="0" fontId="0" fillId="0" borderId="0" xfId="0" applyAlignment="1">
      <alignment horizontal="center"/>
    </xf>
    <xf numFmtId="0" fontId="0" fillId="0" borderId="7" xfId="0" applyBorder="1" applyAlignment="1">
      <alignment horizontal="left" indent="1"/>
    </xf>
    <xf numFmtId="0" fontId="2" fillId="0" borderId="18" xfId="0" applyFont="1" applyBorder="1" applyAlignment="1">
      <alignment horizontal="left" vertical="center"/>
    </xf>
    <xf numFmtId="0" fontId="2" fillId="0" borderId="17" xfId="0" applyFont="1" applyBorder="1" applyAlignment="1">
      <alignment horizontal="left" vertical="center"/>
    </xf>
    <xf numFmtId="0" fontId="2" fillId="0" borderId="18" xfId="0" applyFont="1" applyBorder="1" applyAlignment="1">
      <alignment horizontal="left" vertical="center" wrapText="1"/>
    </xf>
    <xf numFmtId="0" fontId="2" fillId="0" borderId="17" xfId="0" applyFont="1" applyBorder="1" applyAlignment="1">
      <alignment horizontal="left" vertical="center" wrapText="1"/>
    </xf>
    <xf numFmtId="0" fontId="2" fillId="0" borderId="16" xfId="0" applyFont="1" applyBorder="1" applyAlignment="1">
      <alignment horizontal="left" vertical="center" indent="1"/>
    </xf>
    <xf numFmtId="0" fontId="2" fillId="0" borderId="24" xfId="0" applyFont="1" applyBorder="1" applyAlignment="1">
      <alignment horizontal="left" vertical="center" wrapText="1"/>
    </xf>
    <xf numFmtId="0" fontId="2" fillId="0" borderId="28" xfId="0" applyFont="1" applyBorder="1" applyAlignment="1">
      <alignment horizontal="left" vertical="center" wrapText="1"/>
    </xf>
    <xf numFmtId="0" fontId="3" fillId="0" borderId="3" xfId="0" applyFont="1" applyBorder="1" applyAlignment="1">
      <alignment horizontal="left" wrapText="1"/>
    </xf>
    <xf numFmtId="0" fontId="2" fillId="0" borderId="5" xfId="0" applyFont="1" applyBorder="1" applyAlignment="1">
      <alignment horizontal="left" wrapText="1"/>
    </xf>
    <xf numFmtId="0" fontId="2" fillId="0" borderId="6" xfId="0" applyFont="1" applyBorder="1" applyAlignment="1">
      <alignment horizontal="left" wrapText="1"/>
    </xf>
    <xf numFmtId="0" fontId="2" fillId="0" borderId="7" xfId="0" applyFont="1" applyBorder="1" applyAlignment="1">
      <alignment horizontal="left" wrapText="1"/>
    </xf>
    <xf numFmtId="0" fontId="2" fillId="0" borderId="8" xfId="0" applyFont="1" applyBorder="1" applyAlignment="1">
      <alignment horizontal="left" wrapText="1"/>
    </xf>
    <xf numFmtId="0" fontId="2" fillId="0" borderId="9" xfId="0" applyFont="1" applyBorder="1" applyAlignment="1">
      <alignment horizontal="left" wrapText="1"/>
    </xf>
    <xf numFmtId="0" fontId="2" fillId="0" borderId="24" xfId="0" applyFont="1" applyBorder="1" applyAlignment="1">
      <alignment horizontal="left" vertical="center" indent="1"/>
    </xf>
    <xf numFmtId="0" fontId="2" fillId="0" borderId="28" xfId="0" applyFont="1" applyBorder="1" applyAlignment="1">
      <alignment horizontal="left" vertical="center" indent="1"/>
    </xf>
    <xf numFmtId="0" fontId="1" fillId="2" borderId="11" xfId="0" applyFont="1" applyFill="1" applyBorder="1" applyAlignment="1">
      <alignment horizontal="left" vertical="center" indent="1"/>
    </xf>
    <xf numFmtId="0" fontId="1" fillId="2" borderId="12" xfId="0" applyFont="1" applyFill="1" applyBorder="1" applyAlignment="1">
      <alignment horizontal="left" vertical="center" indent="1"/>
    </xf>
    <xf numFmtId="0" fontId="2" fillId="0" borderId="0" xfId="0" applyFont="1" applyBorder="1" applyAlignment="1">
      <alignment horizontal="left" vertical="center" indent="1"/>
    </xf>
    <xf numFmtId="0" fontId="2" fillId="0" borderId="7" xfId="0" applyFont="1" applyBorder="1" applyAlignment="1">
      <alignment horizontal="left" vertical="center" indent="1"/>
    </xf>
    <xf numFmtId="0" fontId="2" fillId="0" borderId="18" xfId="0" applyFont="1" applyBorder="1" applyAlignment="1">
      <alignment horizontal="left" vertical="center" indent="1"/>
    </xf>
    <xf numFmtId="0" fontId="2" fillId="0" borderId="17" xfId="0" applyFont="1" applyBorder="1" applyAlignment="1">
      <alignment horizontal="left" vertical="center" indent="1"/>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dimension ref="A2:L62"/>
  <sheetViews>
    <sheetView topLeftCell="A19" workbookViewId="0">
      <selection activeCell="B39" sqref="B39:C39"/>
    </sheetView>
  </sheetViews>
  <sheetFormatPr baseColWidth="10" defaultColWidth="11.42578125" defaultRowHeight="15" x14ac:dyDescent="0.25"/>
  <cols>
    <col min="1" max="1" width="8.5703125" customWidth="1"/>
    <col min="2" max="2" width="19.7109375" customWidth="1"/>
    <col min="3" max="3" width="23.5703125" customWidth="1"/>
    <col min="4" max="4" width="7.85546875" customWidth="1"/>
    <col min="5" max="5" width="9.5703125" customWidth="1"/>
    <col min="7" max="7" width="19.85546875" bestFit="1" customWidth="1"/>
  </cols>
  <sheetData>
    <row r="2" spans="1:12" ht="23.25" x14ac:dyDescent="0.35">
      <c r="A2" s="22" t="s">
        <v>38</v>
      </c>
      <c r="H2" s="6"/>
    </row>
    <row r="4" spans="1:12" x14ac:dyDescent="0.25">
      <c r="A4" t="s">
        <v>28</v>
      </c>
      <c r="C4" s="35">
        <v>40646</v>
      </c>
    </row>
    <row r="6" spans="1:12" ht="17.25" x14ac:dyDescent="0.3">
      <c r="A6" s="23" t="s">
        <v>26</v>
      </c>
      <c r="B6" s="24" t="s">
        <v>27</v>
      </c>
      <c r="C6" s="82" t="s">
        <v>82</v>
      </c>
      <c r="D6" s="82"/>
      <c r="E6" s="83"/>
    </row>
    <row r="7" spans="1:12" ht="4.5" customHeight="1" x14ac:dyDescent="0.3">
      <c r="A7" s="26"/>
      <c r="B7" s="27"/>
      <c r="C7" s="27"/>
      <c r="D7" s="2"/>
      <c r="E7" s="4"/>
    </row>
    <row r="8" spans="1:12" x14ac:dyDescent="0.25">
      <c r="A8" s="30" t="s">
        <v>29</v>
      </c>
      <c r="B8" s="84" t="s">
        <v>2</v>
      </c>
      <c r="C8" s="85"/>
      <c r="D8" s="31" t="s">
        <v>30</v>
      </c>
      <c r="E8" s="25" t="s">
        <v>31</v>
      </c>
    </row>
    <row r="9" spans="1:12" x14ac:dyDescent="0.25">
      <c r="A9" s="57" t="s">
        <v>11</v>
      </c>
      <c r="B9" s="101" t="s">
        <v>47</v>
      </c>
      <c r="C9" s="102"/>
      <c r="D9" s="57" t="s">
        <v>39</v>
      </c>
      <c r="E9" s="32"/>
    </row>
    <row r="10" spans="1:12" ht="25.5" customHeight="1" x14ac:dyDescent="0.25">
      <c r="A10" s="58" t="s">
        <v>12</v>
      </c>
      <c r="B10" s="98" t="s">
        <v>51</v>
      </c>
      <c r="C10" s="99"/>
      <c r="D10" s="58" t="s">
        <v>39</v>
      </c>
      <c r="E10" s="56"/>
    </row>
    <row r="11" spans="1:12" x14ac:dyDescent="0.25">
      <c r="A11" s="58" t="s">
        <v>13</v>
      </c>
      <c r="B11" s="98" t="s">
        <v>55</v>
      </c>
      <c r="C11" s="99"/>
      <c r="D11" s="58" t="s">
        <v>39</v>
      </c>
      <c r="E11" s="56"/>
    </row>
    <row r="12" spans="1:12" x14ac:dyDescent="0.25">
      <c r="A12" s="58" t="s">
        <v>14</v>
      </c>
      <c r="B12" s="96" t="s">
        <v>73</v>
      </c>
      <c r="C12" s="97"/>
      <c r="D12" s="58" t="s">
        <v>39</v>
      </c>
      <c r="E12" s="56"/>
    </row>
    <row r="13" spans="1:12" x14ac:dyDescent="0.25">
      <c r="A13" s="58" t="s">
        <v>15</v>
      </c>
      <c r="B13" s="96" t="s">
        <v>72</v>
      </c>
      <c r="C13" s="97"/>
      <c r="D13" s="58" t="s">
        <v>39</v>
      </c>
      <c r="E13" s="56"/>
    </row>
    <row r="14" spans="1:12" ht="25.5" customHeight="1" x14ac:dyDescent="0.25">
      <c r="A14" s="58" t="s">
        <v>16</v>
      </c>
      <c r="B14" s="98" t="s">
        <v>74</v>
      </c>
      <c r="C14" s="99"/>
      <c r="D14" s="58" t="s">
        <v>39</v>
      </c>
      <c r="E14" s="56"/>
    </row>
    <row r="15" spans="1:12" x14ac:dyDescent="0.25">
      <c r="A15" s="58"/>
      <c r="B15" s="100"/>
      <c r="C15" s="100"/>
      <c r="D15" s="58"/>
      <c r="E15" s="56"/>
    </row>
    <row r="16" spans="1:12" x14ac:dyDescent="0.25">
      <c r="A16" s="60"/>
      <c r="B16" s="92"/>
      <c r="C16" s="93"/>
      <c r="D16" s="60"/>
      <c r="E16" s="61"/>
      <c r="H16" s="3"/>
      <c r="I16" s="3"/>
      <c r="J16" s="3"/>
      <c r="K16" s="3"/>
      <c r="L16" s="3"/>
    </row>
    <row r="17" spans="1:12" ht="25.5" customHeight="1" x14ac:dyDescent="0.25">
      <c r="B17" s="94"/>
      <c r="C17" s="94"/>
      <c r="H17" s="3"/>
      <c r="I17" s="3"/>
      <c r="J17" s="3"/>
      <c r="K17" s="3"/>
      <c r="L17" s="3"/>
    </row>
    <row r="18" spans="1:12" ht="17.25" x14ac:dyDescent="0.3">
      <c r="A18" s="23" t="s">
        <v>26</v>
      </c>
      <c r="B18" s="24" t="s">
        <v>34</v>
      </c>
      <c r="C18" s="82" t="s">
        <v>83</v>
      </c>
      <c r="D18" s="82"/>
      <c r="E18" s="83"/>
      <c r="H18" s="3"/>
      <c r="I18" s="3"/>
      <c r="J18" s="3"/>
      <c r="K18" s="3"/>
      <c r="L18" s="3"/>
    </row>
    <row r="19" spans="1:12" ht="17.25" x14ac:dyDescent="0.3">
      <c r="A19" s="26"/>
      <c r="B19" s="27"/>
      <c r="C19" s="27"/>
      <c r="D19" s="2"/>
      <c r="E19" s="4"/>
      <c r="H19" s="3"/>
      <c r="I19" s="3"/>
      <c r="J19" s="3"/>
      <c r="K19" s="3"/>
      <c r="L19" s="3"/>
    </row>
    <row r="20" spans="1:12" x14ac:dyDescent="0.25">
      <c r="A20" s="30" t="s">
        <v>29</v>
      </c>
      <c r="B20" s="84" t="s">
        <v>2</v>
      </c>
      <c r="C20" s="85"/>
      <c r="D20" s="31" t="s">
        <v>30</v>
      </c>
      <c r="E20" s="25" t="s">
        <v>31</v>
      </c>
      <c r="H20" s="3"/>
      <c r="I20" s="3"/>
      <c r="J20" s="3"/>
      <c r="K20" s="3"/>
      <c r="L20" s="3"/>
    </row>
    <row r="21" spans="1:12" x14ac:dyDescent="0.25">
      <c r="A21" s="28" t="s">
        <v>14</v>
      </c>
      <c r="B21" s="86" t="s">
        <v>73</v>
      </c>
      <c r="C21" s="95"/>
      <c r="D21" s="57"/>
      <c r="E21" s="32" t="s">
        <v>39</v>
      </c>
      <c r="H21" s="3"/>
      <c r="I21" s="3"/>
      <c r="J21" s="3"/>
      <c r="K21" s="3"/>
      <c r="L21" s="3"/>
    </row>
    <row r="22" spans="1:12" x14ac:dyDescent="0.25">
      <c r="A22" s="55" t="s">
        <v>15</v>
      </c>
      <c r="B22" s="88" t="s">
        <v>72</v>
      </c>
      <c r="C22" s="89"/>
      <c r="D22" s="58"/>
      <c r="E22" s="56" t="s">
        <v>39</v>
      </c>
      <c r="H22" s="3"/>
      <c r="I22" s="3"/>
      <c r="J22" s="3"/>
      <c r="K22" s="3"/>
      <c r="L22" s="3"/>
    </row>
    <row r="23" spans="1:12" x14ac:dyDescent="0.25">
      <c r="A23" s="55"/>
      <c r="B23" s="88"/>
      <c r="C23" s="89"/>
      <c r="D23" s="58"/>
      <c r="E23" s="56"/>
      <c r="H23" s="3"/>
      <c r="I23" s="3"/>
      <c r="J23" s="3"/>
      <c r="K23" s="3"/>
      <c r="L23" s="3"/>
    </row>
    <row r="24" spans="1:12" x14ac:dyDescent="0.25">
      <c r="A24" s="55"/>
      <c r="B24" s="88"/>
      <c r="C24" s="89"/>
      <c r="D24" s="58"/>
      <c r="E24" s="56"/>
      <c r="H24" s="3"/>
      <c r="I24" s="3"/>
      <c r="J24" s="3"/>
      <c r="K24" s="3"/>
      <c r="L24" s="3"/>
    </row>
    <row r="25" spans="1:12" x14ac:dyDescent="0.25">
      <c r="A25" s="29"/>
      <c r="B25" s="90"/>
      <c r="C25" s="91"/>
      <c r="D25" s="59"/>
      <c r="E25" s="33"/>
    </row>
    <row r="26" spans="1:12" ht="24" customHeight="1" x14ac:dyDescent="0.25"/>
    <row r="27" spans="1:12" ht="17.25" x14ac:dyDescent="0.3">
      <c r="A27" s="23" t="s">
        <v>26</v>
      </c>
      <c r="B27" s="24" t="s">
        <v>33</v>
      </c>
      <c r="C27" s="82" t="s">
        <v>84</v>
      </c>
      <c r="D27" s="82"/>
      <c r="E27" s="83"/>
    </row>
    <row r="28" spans="1:12" ht="17.25" x14ac:dyDescent="0.3">
      <c r="A28" s="26"/>
      <c r="B28" s="27"/>
      <c r="C28" s="27"/>
      <c r="D28" s="2"/>
      <c r="E28" s="4"/>
    </row>
    <row r="29" spans="1:12" x14ac:dyDescent="0.25">
      <c r="A29" s="30" t="s">
        <v>29</v>
      </c>
      <c r="B29" s="84" t="s">
        <v>2</v>
      </c>
      <c r="C29" s="85"/>
      <c r="D29" s="31" t="s">
        <v>30</v>
      </c>
      <c r="E29" s="25" t="s">
        <v>31</v>
      </c>
    </row>
    <row r="30" spans="1:12" x14ac:dyDescent="0.25">
      <c r="A30" s="28" t="s">
        <v>88</v>
      </c>
      <c r="B30" s="86" t="s">
        <v>89</v>
      </c>
      <c r="C30" s="87"/>
      <c r="D30" s="57"/>
      <c r="E30" s="32" t="s">
        <v>39</v>
      </c>
    </row>
    <row r="31" spans="1:12" x14ac:dyDescent="0.25">
      <c r="A31" s="55"/>
      <c r="B31" s="88"/>
      <c r="C31" s="89"/>
      <c r="D31" s="58"/>
      <c r="E31" s="56"/>
    </row>
    <row r="32" spans="1:12" x14ac:dyDescent="0.25">
      <c r="A32" s="55"/>
      <c r="B32" s="88"/>
      <c r="C32" s="89"/>
      <c r="D32" s="58"/>
      <c r="E32" s="56"/>
    </row>
    <row r="33" spans="1:5" x14ac:dyDescent="0.25">
      <c r="A33" s="55"/>
      <c r="B33" s="88"/>
      <c r="C33" s="89"/>
      <c r="D33" s="58"/>
      <c r="E33" s="56"/>
    </row>
    <row r="34" spans="1:5" x14ac:dyDescent="0.25">
      <c r="A34" s="29"/>
      <c r="B34" s="90"/>
      <c r="C34" s="91"/>
      <c r="D34" s="59"/>
      <c r="E34" s="33"/>
    </row>
    <row r="35" spans="1:5" ht="27" customHeight="1" x14ac:dyDescent="0.25"/>
    <row r="36" spans="1:5" ht="17.25" x14ac:dyDescent="0.3">
      <c r="A36" s="23" t="s">
        <v>26</v>
      </c>
      <c r="B36" s="24" t="s">
        <v>35</v>
      </c>
      <c r="C36" s="82" t="s">
        <v>90</v>
      </c>
      <c r="D36" s="82"/>
      <c r="E36" s="83"/>
    </row>
    <row r="37" spans="1:5" ht="17.25" x14ac:dyDescent="0.3">
      <c r="A37" s="26"/>
      <c r="B37" s="27"/>
      <c r="C37" s="27"/>
      <c r="D37" s="2"/>
      <c r="E37" s="4"/>
    </row>
    <row r="38" spans="1:5" x14ac:dyDescent="0.25">
      <c r="A38" s="30" t="s">
        <v>29</v>
      </c>
      <c r="B38" s="84" t="s">
        <v>2</v>
      </c>
      <c r="C38" s="85"/>
      <c r="D38" s="31" t="s">
        <v>30</v>
      </c>
      <c r="E38" s="25" t="s">
        <v>31</v>
      </c>
    </row>
    <row r="39" spans="1:5" x14ac:dyDescent="0.25">
      <c r="A39" s="28"/>
      <c r="B39" s="86"/>
      <c r="C39" s="95"/>
      <c r="D39" s="57"/>
      <c r="E39" s="32"/>
    </row>
    <row r="40" spans="1:5" x14ac:dyDescent="0.25">
      <c r="A40" s="55"/>
      <c r="B40" s="88"/>
      <c r="C40" s="89"/>
      <c r="D40" s="58"/>
      <c r="E40" s="56"/>
    </row>
    <row r="41" spans="1:5" x14ac:dyDescent="0.25">
      <c r="A41" s="55"/>
      <c r="B41" s="88"/>
      <c r="C41" s="89"/>
      <c r="D41" s="58"/>
      <c r="E41" s="56"/>
    </row>
    <row r="42" spans="1:5" x14ac:dyDescent="0.25">
      <c r="A42" s="55"/>
      <c r="B42" s="88"/>
      <c r="C42" s="89"/>
      <c r="D42" s="58"/>
      <c r="E42" s="56"/>
    </row>
    <row r="43" spans="1:5" x14ac:dyDescent="0.25">
      <c r="A43" s="29"/>
      <c r="B43" s="90"/>
      <c r="C43" s="91"/>
      <c r="D43" s="59"/>
      <c r="E43" s="33"/>
    </row>
    <row r="46" spans="1:5" ht="17.25" x14ac:dyDescent="0.3">
      <c r="A46" s="23" t="s">
        <v>26</v>
      </c>
      <c r="B46" s="24" t="s">
        <v>36</v>
      </c>
      <c r="C46" s="82" t="s">
        <v>32</v>
      </c>
      <c r="D46" s="82"/>
      <c r="E46" s="83"/>
    </row>
    <row r="47" spans="1:5" ht="17.25" x14ac:dyDescent="0.3">
      <c r="A47" s="26"/>
      <c r="B47" s="27"/>
      <c r="C47" s="27"/>
      <c r="D47" s="2"/>
      <c r="E47" s="4"/>
    </row>
    <row r="48" spans="1:5" x14ac:dyDescent="0.25">
      <c r="A48" s="30" t="s">
        <v>29</v>
      </c>
      <c r="B48" s="84" t="s">
        <v>2</v>
      </c>
      <c r="C48" s="85"/>
      <c r="D48" s="31" t="s">
        <v>30</v>
      </c>
      <c r="E48" s="25" t="s">
        <v>31</v>
      </c>
    </row>
    <row r="49" spans="1:5" x14ac:dyDescent="0.25">
      <c r="A49" s="28"/>
      <c r="B49" s="86"/>
      <c r="C49" s="95"/>
      <c r="D49" s="57"/>
      <c r="E49" s="32"/>
    </row>
    <row r="50" spans="1:5" x14ac:dyDescent="0.25">
      <c r="A50" s="55"/>
      <c r="B50" s="88"/>
      <c r="C50" s="89"/>
      <c r="D50" s="58"/>
      <c r="E50" s="56"/>
    </row>
    <row r="51" spans="1:5" x14ac:dyDescent="0.25">
      <c r="A51" s="55"/>
      <c r="B51" s="88"/>
      <c r="C51" s="89"/>
      <c r="D51" s="58"/>
      <c r="E51" s="56"/>
    </row>
    <row r="52" spans="1:5" x14ac:dyDescent="0.25">
      <c r="A52" s="55"/>
      <c r="B52" s="88"/>
      <c r="C52" s="89"/>
      <c r="D52" s="58"/>
      <c r="E52" s="56"/>
    </row>
    <row r="53" spans="1:5" x14ac:dyDescent="0.25">
      <c r="A53" s="29"/>
      <c r="B53" s="90"/>
      <c r="C53" s="91"/>
      <c r="D53" s="59"/>
      <c r="E53" s="33"/>
    </row>
    <row r="54" spans="1:5" ht="25.5" customHeight="1" x14ac:dyDescent="0.25"/>
    <row r="55" spans="1:5" ht="17.25" x14ac:dyDescent="0.3">
      <c r="A55" s="23" t="s">
        <v>26</v>
      </c>
      <c r="B55" s="24" t="s">
        <v>37</v>
      </c>
      <c r="C55" s="82" t="s">
        <v>85</v>
      </c>
      <c r="D55" s="82"/>
      <c r="E55" s="83"/>
    </row>
    <row r="56" spans="1:5" ht="17.25" x14ac:dyDescent="0.3">
      <c r="A56" s="26"/>
      <c r="B56" s="27"/>
      <c r="C56" s="27"/>
      <c r="D56" s="2"/>
      <c r="E56" s="4"/>
    </row>
    <row r="57" spans="1:5" x14ac:dyDescent="0.25">
      <c r="A57" s="30" t="s">
        <v>29</v>
      </c>
      <c r="B57" s="84" t="s">
        <v>2</v>
      </c>
      <c r="C57" s="85"/>
      <c r="D57" s="31" t="s">
        <v>30</v>
      </c>
      <c r="E57" s="25" t="s">
        <v>31</v>
      </c>
    </row>
    <row r="58" spans="1:5" x14ac:dyDescent="0.25">
      <c r="A58" s="28"/>
      <c r="B58" s="86"/>
      <c r="C58" s="95"/>
      <c r="D58" s="57"/>
      <c r="E58" s="32"/>
    </row>
    <row r="59" spans="1:5" x14ac:dyDescent="0.25">
      <c r="A59" s="55"/>
      <c r="B59" s="88"/>
      <c r="C59" s="89"/>
      <c r="D59" s="58"/>
      <c r="E59" s="56"/>
    </row>
    <row r="60" spans="1:5" x14ac:dyDescent="0.25">
      <c r="A60" s="55"/>
      <c r="B60" s="88"/>
      <c r="C60" s="89"/>
      <c r="D60" s="58"/>
      <c r="E60" s="56"/>
    </row>
    <row r="61" spans="1:5" x14ac:dyDescent="0.25">
      <c r="A61" s="55"/>
      <c r="B61" s="88"/>
      <c r="C61" s="89"/>
      <c r="D61" s="58"/>
      <c r="E61" s="56"/>
    </row>
    <row r="62" spans="1:5" x14ac:dyDescent="0.25">
      <c r="A62" s="29"/>
      <c r="B62" s="90"/>
      <c r="C62" s="91"/>
      <c r="D62" s="59"/>
      <c r="E62" s="33"/>
    </row>
  </sheetData>
  <mergeCells count="46">
    <mergeCell ref="B62:C62"/>
    <mergeCell ref="B57:C57"/>
    <mergeCell ref="B58:C58"/>
    <mergeCell ref="B59:C59"/>
    <mergeCell ref="B60:C60"/>
    <mergeCell ref="B61:C61"/>
    <mergeCell ref="C55:E55"/>
    <mergeCell ref="B52:C52"/>
    <mergeCell ref="B53:C53"/>
    <mergeCell ref="C46:E46"/>
    <mergeCell ref="B48:C48"/>
    <mergeCell ref="B49:C49"/>
    <mergeCell ref="B50:C50"/>
    <mergeCell ref="B51:C51"/>
    <mergeCell ref="B12:C12"/>
    <mergeCell ref="B14:C14"/>
    <mergeCell ref="B15:C15"/>
    <mergeCell ref="B13:C13"/>
    <mergeCell ref="C6:E6"/>
    <mergeCell ref="B8:C8"/>
    <mergeCell ref="B9:C9"/>
    <mergeCell ref="B10:C10"/>
    <mergeCell ref="B11:C11"/>
    <mergeCell ref="B43:C43"/>
    <mergeCell ref="B16:C16"/>
    <mergeCell ref="C18:E18"/>
    <mergeCell ref="B17:C17"/>
    <mergeCell ref="B21:C21"/>
    <mergeCell ref="B22:C22"/>
    <mergeCell ref="B20:C20"/>
    <mergeCell ref="B23:C23"/>
    <mergeCell ref="B24:C24"/>
    <mergeCell ref="B42:C42"/>
    <mergeCell ref="B38:C38"/>
    <mergeCell ref="B39:C39"/>
    <mergeCell ref="B40:C40"/>
    <mergeCell ref="B41:C41"/>
    <mergeCell ref="B25:C25"/>
    <mergeCell ref="C27:E27"/>
    <mergeCell ref="C36:E36"/>
    <mergeCell ref="B29:C29"/>
    <mergeCell ref="B30:C30"/>
    <mergeCell ref="B31:C31"/>
    <mergeCell ref="B32:C32"/>
    <mergeCell ref="B33:C33"/>
    <mergeCell ref="B34:C34"/>
  </mergeCells>
  <pageMargins left="0.7" right="0.7" top="0.78740157499999996" bottom="0.78740157499999996" header="0.3" footer="0.3"/>
  <pageSetup paperSize="9"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2:L33"/>
  <sheetViews>
    <sheetView tabSelected="1" topLeftCell="A4" zoomScale="85" zoomScaleNormal="85" workbookViewId="0">
      <pane ySplit="13" topLeftCell="A17" activePane="bottomLeft" state="frozen"/>
      <selection activeCell="A4" sqref="A4"/>
      <selection pane="bottomLeft" activeCell="E23" sqref="E23"/>
    </sheetView>
  </sheetViews>
  <sheetFormatPr baseColWidth="10" defaultColWidth="11.42578125" defaultRowHeight="15" x14ac:dyDescent="0.25"/>
  <cols>
    <col min="1" max="1" width="12.7109375" customWidth="1"/>
    <col min="2" max="2" width="28" customWidth="1"/>
    <col min="3" max="3" width="28.5703125" customWidth="1"/>
    <col min="4" max="4" width="13.85546875" customWidth="1"/>
    <col min="5" max="5" width="8.140625" customWidth="1"/>
    <col min="6" max="6" width="10.7109375" customWidth="1"/>
    <col min="7" max="7" width="32" customWidth="1"/>
    <col min="8" max="8" width="30.28515625" customWidth="1"/>
    <col min="9" max="9" width="16.28515625" customWidth="1"/>
    <col min="10" max="10" width="14.7109375" customWidth="1"/>
    <col min="11" max="11" width="8.5703125" customWidth="1"/>
  </cols>
  <sheetData>
    <row r="2" spans="1:12" x14ac:dyDescent="0.25">
      <c r="D2" s="3"/>
      <c r="E2" s="3"/>
      <c r="F2" s="3"/>
      <c r="G2" s="3"/>
      <c r="H2" s="3"/>
    </row>
    <row r="3" spans="1:12" ht="23.25" x14ac:dyDescent="0.35">
      <c r="A3" s="9" t="s">
        <v>0</v>
      </c>
      <c r="B3" s="9"/>
      <c r="D3" s="8" t="s">
        <v>19</v>
      </c>
      <c r="E3" s="7"/>
      <c r="F3" s="7"/>
      <c r="G3" s="7"/>
      <c r="H3" s="7"/>
      <c r="I3" s="3"/>
    </row>
    <row r="4" spans="1:12" ht="23.25" x14ac:dyDescent="0.35">
      <c r="A4" s="22" t="s">
        <v>44</v>
      </c>
      <c r="B4" s="9"/>
      <c r="D4" s="65"/>
      <c r="E4" s="66"/>
      <c r="F4" s="66"/>
      <c r="G4" s="66"/>
      <c r="H4" s="66"/>
      <c r="I4" s="3"/>
    </row>
    <row r="5" spans="1:12" ht="10.5" customHeight="1" x14ac:dyDescent="0.35">
      <c r="A5" s="9"/>
      <c r="B5" s="9"/>
      <c r="D5" s="8"/>
      <c r="E5" s="7"/>
      <c r="F5" s="7"/>
      <c r="G5" s="7"/>
      <c r="H5" s="7"/>
      <c r="I5" s="3"/>
    </row>
    <row r="6" spans="1:12" x14ac:dyDescent="0.25">
      <c r="D6" s="15" t="s">
        <v>17</v>
      </c>
      <c r="E6" s="37" t="s">
        <v>18</v>
      </c>
      <c r="F6" s="111" t="s">
        <v>20</v>
      </c>
      <c r="G6" s="112"/>
      <c r="H6" s="15" t="s">
        <v>75</v>
      </c>
      <c r="J6" s="103" t="s">
        <v>43</v>
      </c>
      <c r="K6" s="104"/>
    </row>
    <row r="7" spans="1:12" x14ac:dyDescent="0.25">
      <c r="A7" s="1" t="s">
        <v>22</v>
      </c>
      <c r="B7" s="68" t="s">
        <v>25</v>
      </c>
      <c r="D7" s="10">
        <v>40604</v>
      </c>
      <c r="E7" s="76">
        <v>1</v>
      </c>
      <c r="F7" s="109" t="s">
        <v>21</v>
      </c>
      <c r="G7" s="110"/>
      <c r="H7" s="67" t="s">
        <v>76</v>
      </c>
      <c r="I7" s="74"/>
      <c r="J7" s="105"/>
      <c r="K7" s="106"/>
    </row>
    <row r="8" spans="1:12" x14ac:dyDescent="0.25">
      <c r="A8" s="1" t="s">
        <v>45</v>
      </c>
      <c r="B8" s="68">
        <f>COUNTA(A17:A53)</f>
        <v>6</v>
      </c>
      <c r="D8" s="71">
        <v>40606</v>
      </c>
      <c r="E8" s="77">
        <v>1.1000000000000001</v>
      </c>
      <c r="F8" s="113" t="s">
        <v>46</v>
      </c>
      <c r="G8" s="114"/>
      <c r="H8" s="73" t="s">
        <v>77</v>
      </c>
      <c r="J8" s="105"/>
      <c r="K8" s="106"/>
    </row>
    <row r="9" spans="1:12" x14ac:dyDescent="0.25">
      <c r="A9" s="1" t="s">
        <v>23</v>
      </c>
      <c r="B9" s="68">
        <f>F28</f>
        <v>7.55</v>
      </c>
      <c r="D9" s="71">
        <v>40609</v>
      </c>
      <c r="E9" s="78">
        <v>1.2</v>
      </c>
      <c r="F9" s="115" t="s">
        <v>46</v>
      </c>
      <c r="G9" s="116"/>
      <c r="H9" s="11" t="s">
        <v>78</v>
      </c>
      <c r="J9" s="105"/>
      <c r="K9" s="106"/>
    </row>
    <row r="10" spans="1:12" x14ac:dyDescent="0.25">
      <c r="A10" s="1"/>
      <c r="B10" s="1"/>
      <c r="D10" s="71">
        <v>40609</v>
      </c>
      <c r="E10" s="78">
        <v>1.3</v>
      </c>
      <c r="F10" s="115" t="s">
        <v>79</v>
      </c>
      <c r="G10" s="116"/>
      <c r="H10" s="11" t="s">
        <v>80</v>
      </c>
      <c r="J10" s="105"/>
      <c r="K10" s="106"/>
    </row>
    <row r="11" spans="1:12" x14ac:dyDescent="0.25">
      <c r="A11" s="1"/>
      <c r="B11" s="1"/>
      <c r="D11" s="71">
        <v>40630</v>
      </c>
      <c r="E11" s="78">
        <v>1.4</v>
      </c>
      <c r="F11" s="115" t="s">
        <v>81</v>
      </c>
      <c r="G11" s="116"/>
      <c r="H11" s="11" t="s">
        <v>76</v>
      </c>
      <c r="J11" s="107"/>
      <c r="K11" s="108"/>
    </row>
    <row r="12" spans="1:12" x14ac:dyDescent="0.25">
      <c r="A12" s="1"/>
      <c r="B12" s="1"/>
      <c r="D12" s="71">
        <v>40644</v>
      </c>
      <c r="E12" s="78">
        <v>1.5</v>
      </c>
      <c r="F12" s="115" t="s">
        <v>86</v>
      </c>
      <c r="G12" s="116"/>
      <c r="H12" s="80" t="s">
        <v>76</v>
      </c>
      <c r="J12" s="81"/>
      <c r="K12" s="81"/>
    </row>
    <row r="13" spans="1:12" x14ac:dyDescent="0.25">
      <c r="A13" s="1"/>
      <c r="B13" s="1"/>
      <c r="D13" s="71">
        <v>40661</v>
      </c>
      <c r="E13" s="78">
        <v>1.6</v>
      </c>
      <c r="F13" s="115" t="s">
        <v>91</v>
      </c>
      <c r="G13" s="116"/>
      <c r="H13" s="80" t="s">
        <v>76</v>
      </c>
      <c r="J13" s="81"/>
      <c r="K13" s="81"/>
    </row>
    <row r="14" spans="1:12" x14ac:dyDescent="0.25">
      <c r="D14" s="13"/>
      <c r="E14" s="79"/>
      <c r="F14" s="92"/>
      <c r="G14" s="93"/>
      <c r="H14" s="72"/>
    </row>
    <row r="15" spans="1:12" ht="8.25" customHeight="1" x14ac:dyDescent="0.25"/>
    <row r="16" spans="1:12" ht="51" customHeight="1" x14ac:dyDescent="0.25">
      <c r="A16" s="21" t="s">
        <v>1</v>
      </c>
      <c r="B16" s="38" t="s">
        <v>2</v>
      </c>
      <c r="C16" s="20" t="s">
        <v>3</v>
      </c>
      <c r="D16" s="36" t="s">
        <v>4</v>
      </c>
      <c r="E16" s="21" t="s">
        <v>5</v>
      </c>
      <c r="F16" s="36" t="s">
        <v>6</v>
      </c>
      <c r="G16" s="20" t="s">
        <v>7</v>
      </c>
      <c r="H16" s="38" t="s">
        <v>8</v>
      </c>
      <c r="I16" s="20" t="s">
        <v>71</v>
      </c>
      <c r="J16" s="18" t="s">
        <v>9</v>
      </c>
      <c r="K16" s="19" t="s">
        <v>10</v>
      </c>
      <c r="L16" s="1"/>
    </row>
    <row r="17" spans="1:11" ht="102" x14ac:dyDescent="0.25">
      <c r="A17" s="43" t="s">
        <v>11</v>
      </c>
      <c r="B17" s="75" t="s">
        <v>47</v>
      </c>
      <c r="C17" s="45" t="s">
        <v>60</v>
      </c>
      <c r="D17" s="46">
        <v>2.5</v>
      </c>
      <c r="E17" s="43">
        <v>30</v>
      </c>
      <c r="F17" s="46">
        <f>(D17/100)*E17</f>
        <v>0.75</v>
      </c>
      <c r="G17" s="45" t="s">
        <v>61</v>
      </c>
      <c r="H17" s="62" t="s">
        <v>62</v>
      </c>
      <c r="I17" s="11" t="s">
        <v>63</v>
      </c>
      <c r="J17" s="45" t="s">
        <v>40</v>
      </c>
      <c r="K17" s="48"/>
    </row>
    <row r="18" spans="1:11" ht="125.25" customHeight="1" x14ac:dyDescent="0.25">
      <c r="A18" s="43" t="s">
        <v>12</v>
      </c>
      <c r="B18" s="75" t="s">
        <v>51</v>
      </c>
      <c r="C18" s="45" t="s">
        <v>52</v>
      </c>
      <c r="D18" s="46">
        <v>4</v>
      </c>
      <c r="E18" s="43">
        <v>20</v>
      </c>
      <c r="F18" s="46">
        <f t="shared" ref="F18:F26" si="0">(D18/100)*E18</f>
        <v>0.8</v>
      </c>
      <c r="G18" s="45" t="s">
        <v>53</v>
      </c>
      <c r="H18" s="62" t="s">
        <v>48</v>
      </c>
      <c r="I18" s="11" t="s">
        <v>54</v>
      </c>
      <c r="J18" s="45" t="s">
        <v>40</v>
      </c>
      <c r="K18" s="48"/>
    </row>
    <row r="19" spans="1:11" ht="63.75" x14ac:dyDescent="0.25">
      <c r="A19" s="43" t="s">
        <v>13</v>
      </c>
      <c r="B19" s="75" t="s">
        <v>55</v>
      </c>
      <c r="C19" s="45" t="s">
        <v>57</v>
      </c>
      <c r="D19" s="46">
        <v>20</v>
      </c>
      <c r="E19" s="43">
        <v>30</v>
      </c>
      <c r="F19" s="46">
        <f t="shared" si="0"/>
        <v>6</v>
      </c>
      <c r="G19" s="45" t="s">
        <v>56</v>
      </c>
      <c r="H19" s="62" t="s">
        <v>41</v>
      </c>
      <c r="I19" s="11" t="s">
        <v>63</v>
      </c>
      <c r="J19" s="45" t="s">
        <v>40</v>
      </c>
      <c r="K19" s="48"/>
    </row>
    <row r="20" spans="1:11" ht="102" x14ac:dyDescent="0.25">
      <c r="A20" s="43" t="s">
        <v>14</v>
      </c>
      <c r="B20" s="44" t="s">
        <v>73</v>
      </c>
      <c r="C20" s="45" t="s">
        <v>64</v>
      </c>
      <c r="D20" s="46">
        <v>0</v>
      </c>
      <c r="E20" s="43">
        <v>50</v>
      </c>
      <c r="F20" s="46">
        <f t="shared" si="0"/>
        <v>0</v>
      </c>
      <c r="G20" s="45" t="s">
        <v>58</v>
      </c>
      <c r="H20" s="62" t="s">
        <v>66</v>
      </c>
      <c r="I20" s="70">
        <v>143</v>
      </c>
      <c r="J20" s="45" t="s">
        <v>65</v>
      </c>
      <c r="K20" s="48" t="s">
        <v>39</v>
      </c>
    </row>
    <row r="21" spans="1:11" ht="102" x14ac:dyDescent="0.25">
      <c r="A21" s="43" t="s">
        <v>15</v>
      </c>
      <c r="B21" s="44" t="s">
        <v>72</v>
      </c>
      <c r="C21" s="45" t="s">
        <v>49</v>
      </c>
      <c r="D21" s="46">
        <v>0</v>
      </c>
      <c r="E21" s="43">
        <v>50</v>
      </c>
      <c r="F21" s="46">
        <f t="shared" si="0"/>
        <v>0</v>
      </c>
      <c r="G21" s="45" t="s">
        <v>50</v>
      </c>
      <c r="H21" s="62" t="s">
        <v>59</v>
      </c>
      <c r="I21" s="11">
        <v>210</v>
      </c>
      <c r="J21" s="45" t="s">
        <v>65</v>
      </c>
      <c r="K21" s="48" t="s">
        <v>39</v>
      </c>
    </row>
    <row r="22" spans="1:11" ht="127.5" x14ac:dyDescent="0.25">
      <c r="A22" s="43" t="s">
        <v>16</v>
      </c>
      <c r="B22" s="75" t="s">
        <v>74</v>
      </c>
      <c r="C22" s="45" t="s">
        <v>67</v>
      </c>
      <c r="D22" s="46">
        <v>40</v>
      </c>
      <c r="E22" s="43">
        <v>40</v>
      </c>
      <c r="F22" s="46">
        <v>0</v>
      </c>
      <c r="G22" s="45" t="s">
        <v>68</v>
      </c>
      <c r="H22" s="62" t="s">
        <v>69</v>
      </c>
      <c r="I22" s="45" t="s">
        <v>70</v>
      </c>
      <c r="J22" s="45" t="s">
        <v>42</v>
      </c>
      <c r="K22" s="48" t="s">
        <v>87</v>
      </c>
    </row>
    <row r="23" spans="1:11" x14ac:dyDescent="0.25">
      <c r="B23" s="47"/>
      <c r="C23" s="43"/>
      <c r="D23" s="41"/>
      <c r="E23" s="39"/>
      <c r="F23" s="46">
        <f t="shared" si="0"/>
        <v>0</v>
      </c>
      <c r="G23" s="40"/>
      <c r="H23" s="64"/>
      <c r="I23" s="34"/>
      <c r="J23" s="40"/>
      <c r="K23" s="42"/>
    </row>
    <row r="24" spans="1:11" x14ac:dyDescent="0.25">
      <c r="A24" s="43"/>
      <c r="B24" s="47"/>
      <c r="C24" s="45"/>
      <c r="D24" s="46"/>
      <c r="E24" s="43"/>
      <c r="F24" s="46">
        <f t="shared" si="0"/>
        <v>0</v>
      </c>
      <c r="G24" s="45"/>
      <c r="H24" s="64"/>
      <c r="I24" s="12"/>
      <c r="J24" s="45"/>
      <c r="K24" s="48"/>
    </row>
    <row r="25" spans="1:11" ht="15" customHeight="1" x14ac:dyDescent="0.25">
      <c r="A25" s="43"/>
      <c r="B25" s="47"/>
      <c r="C25" s="45"/>
      <c r="D25" s="46"/>
      <c r="E25" s="43"/>
      <c r="F25" s="46">
        <f t="shared" si="0"/>
        <v>0</v>
      </c>
      <c r="G25" s="45"/>
      <c r="H25" s="64"/>
      <c r="I25" s="12"/>
      <c r="J25" s="45"/>
      <c r="K25" s="48"/>
    </row>
    <row r="26" spans="1:11" x14ac:dyDescent="0.25">
      <c r="A26" s="49"/>
      <c r="B26" s="50"/>
      <c r="C26" s="51"/>
      <c r="D26" s="52"/>
      <c r="E26" s="53"/>
      <c r="F26" s="41">
        <f t="shared" si="0"/>
        <v>0</v>
      </c>
      <c r="G26" s="51"/>
      <c r="H26" s="69"/>
      <c r="I26" s="14"/>
      <c r="J26" s="51"/>
      <c r="K26" s="54"/>
    </row>
    <row r="27" spans="1:11" x14ac:dyDescent="0.25">
      <c r="A27" s="16"/>
      <c r="B27" s="5"/>
      <c r="C27" s="5"/>
      <c r="D27" s="5"/>
      <c r="E27" s="5"/>
      <c r="F27" s="16"/>
      <c r="G27" s="5"/>
      <c r="H27" s="5"/>
      <c r="I27" s="5"/>
      <c r="J27" s="5"/>
      <c r="K27" s="5"/>
    </row>
    <row r="28" spans="1:11" ht="15.75" thickBot="1" x14ac:dyDescent="0.3">
      <c r="A28" s="5"/>
      <c r="B28" s="5"/>
      <c r="C28" s="5"/>
      <c r="D28" s="17" t="s">
        <v>24</v>
      </c>
      <c r="E28" s="63">
        <f>SUM(E17:E26)</f>
        <v>220</v>
      </c>
      <c r="F28" s="63">
        <f>SUM(F17:F26)</f>
        <v>7.55</v>
      </c>
      <c r="G28" s="5"/>
      <c r="H28" s="5"/>
      <c r="I28" s="5"/>
      <c r="J28" s="5"/>
      <c r="K28" s="5"/>
    </row>
    <row r="29" spans="1:11" ht="15.75" thickTop="1" x14ac:dyDescent="0.25">
      <c r="A29" s="5"/>
      <c r="B29" s="5"/>
      <c r="C29" s="5"/>
      <c r="D29" s="5"/>
      <c r="E29" s="5"/>
      <c r="F29" s="5"/>
      <c r="G29" s="5"/>
      <c r="H29" s="5"/>
      <c r="I29" s="5"/>
      <c r="J29" s="5"/>
      <c r="K29" s="5"/>
    </row>
    <row r="30" spans="1:11" x14ac:dyDescent="0.25">
      <c r="A30" s="5"/>
      <c r="B30" s="5"/>
      <c r="C30" s="5"/>
      <c r="D30" s="5"/>
      <c r="E30" s="5"/>
      <c r="F30" s="5"/>
      <c r="G30" s="5"/>
      <c r="H30" s="5"/>
      <c r="I30" s="5"/>
      <c r="J30" s="5"/>
      <c r="K30" s="5"/>
    </row>
    <row r="31" spans="1:11" x14ac:dyDescent="0.25">
      <c r="A31" s="5"/>
      <c r="B31" s="5"/>
      <c r="C31" s="5"/>
      <c r="D31" s="5"/>
      <c r="E31" s="5"/>
      <c r="F31" s="5"/>
      <c r="G31" s="5"/>
      <c r="H31" s="5"/>
      <c r="I31" s="5"/>
      <c r="J31" s="5"/>
      <c r="K31" s="5"/>
    </row>
    <row r="32" spans="1:11" x14ac:dyDescent="0.25">
      <c r="A32" s="5"/>
      <c r="B32" s="5"/>
      <c r="C32" s="5"/>
      <c r="D32" s="5"/>
      <c r="E32" s="5"/>
      <c r="F32" s="5"/>
      <c r="G32" s="5"/>
      <c r="H32" s="5"/>
      <c r="I32" s="5"/>
      <c r="J32" s="5"/>
      <c r="K32" s="5"/>
    </row>
    <row r="33" spans="1:11" x14ac:dyDescent="0.25">
      <c r="A33" s="5"/>
      <c r="B33" s="5"/>
      <c r="C33" s="5"/>
      <c r="D33" s="5"/>
      <c r="E33" s="5"/>
      <c r="F33" s="5"/>
      <c r="G33" s="5"/>
      <c r="H33" s="5"/>
      <c r="I33" s="5"/>
      <c r="J33" s="5"/>
      <c r="K33" s="5"/>
    </row>
  </sheetData>
  <autoFilter ref="A16:K26">
    <filterColumn colId="1" showButton="0"/>
    <filterColumn colId="7" showButton="0"/>
    <sortState ref="A15:K26">
      <sortCondition ref="A14:A26"/>
    </sortState>
  </autoFilter>
  <mergeCells count="10">
    <mergeCell ref="F14:G14"/>
    <mergeCell ref="J6:K11"/>
    <mergeCell ref="F7:G7"/>
    <mergeCell ref="F6:G6"/>
    <mergeCell ref="F8:G8"/>
    <mergeCell ref="F9:G9"/>
    <mergeCell ref="F10:G10"/>
    <mergeCell ref="F11:G11"/>
    <mergeCell ref="F12:G12"/>
    <mergeCell ref="F13:G13"/>
  </mergeCells>
  <pageMargins left="0.7" right="0.7" top="0.78740157499999996" bottom="0.78740157499999996" header="0.3" footer="0.3"/>
  <pageSetup paperSize="9" orientation="portrait" horizont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dimension ref="A1"/>
  <sheetViews>
    <sheetView workbookViewId="0"/>
  </sheetViews>
  <sheetFormatPr baseColWidth="10" defaultColWidth="11.42578125" defaultRowHeight="15" x14ac:dyDescent="0.25"/>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Risiko-History</vt:lpstr>
      <vt:lpstr>Risiken</vt:lpstr>
      <vt:lpstr>Tabelle3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schefe</dc:creator>
  <cp:lastModifiedBy>schefe</cp:lastModifiedBy>
  <dcterms:created xsi:type="dcterms:W3CDTF">2011-03-02T15:26:41Z</dcterms:created>
  <dcterms:modified xsi:type="dcterms:W3CDTF">2011-04-28T14:43:09Z</dcterms:modified>
</cp:coreProperties>
</file>