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ieseArbeitsmappe" defaultThemeVersion="124226"/>
  <bookViews>
    <workbookView xWindow="360" yWindow="225" windowWidth="15315" windowHeight="6090" activeTab="1"/>
  </bookViews>
  <sheets>
    <sheet name="Risiko-History" sheetId="1" r:id="rId1"/>
    <sheet name="Risiken" sheetId="2" r:id="rId2"/>
    <sheet name="Tabelle3" sheetId="3" r:id="rId3"/>
  </sheets>
  <definedNames>
    <definedName name="_xlnm._FilterDatabase" localSheetId="1" hidden="1">Risiken!$A$14:$K$24</definedName>
  </definedNames>
  <calcPr calcId="144525"/>
</workbook>
</file>

<file path=xl/calcChain.xml><?xml version="1.0" encoding="utf-8"?>
<calcChain xmlns="http://schemas.openxmlformats.org/spreadsheetml/2006/main">
  <c r="B8" i="2" l="1"/>
  <c r="F21" i="2" l="1"/>
  <c r="F22" i="2"/>
  <c r="F23" i="2"/>
  <c r="F16" i="2" l="1"/>
  <c r="F17" i="2"/>
  <c r="F18" i="2"/>
  <c r="F19" i="2"/>
  <c r="F20" i="2"/>
  <c r="F24" i="2"/>
  <c r="E26" i="2"/>
  <c r="B9" i="2" s="1"/>
  <c r="F26" i="2" l="1"/>
</calcChain>
</file>

<file path=xl/sharedStrings.xml><?xml version="1.0" encoding="utf-8"?>
<sst xmlns="http://schemas.openxmlformats.org/spreadsheetml/2006/main" count="158" uniqueCount="92">
  <si>
    <t>Risikomanagement</t>
  </si>
  <si>
    <t>Remo Waltenspül</t>
  </si>
  <si>
    <t>Risikonr</t>
  </si>
  <si>
    <t>Risiko</t>
  </si>
  <si>
    <t>Beschreibung</t>
  </si>
  <si>
    <t>Eintrittswahrscheinlichkeit [%]</t>
  </si>
  <si>
    <t>Schadenspotenzial[h]</t>
  </si>
  <si>
    <t>Reserven [h]</t>
  </si>
  <si>
    <t>Vermeidungs- und Verminderungsmassnahmen</t>
  </si>
  <si>
    <t>Aktionen beim Eintreffen</t>
  </si>
  <si>
    <t xml:space="preserve">Betroffene Arbeitspakete </t>
  </si>
  <si>
    <t>Spätester Zeitpunkt der Risikobeseitigung (Iteration)</t>
  </si>
  <si>
    <t>Risiko bereinigt</t>
  </si>
  <si>
    <t>R01</t>
  </si>
  <si>
    <t>R02</t>
  </si>
  <si>
    <t>R03</t>
  </si>
  <si>
    <t>R04</t>
  </si>
  <si>
    <t>R05</t>
  </si>
  <si>
    <t>R06</t>
  </si>
  <si>
    <t>R07</t>
  </si>
  <si>
    <t>R08</t>
  </si>
  <si>
    <t>R09</t>
  </si>
  <si>
    <t>R10</t>
  </si>
  <si>
    <t>R11</t>
  </si>
  <si>
    <t>R12</t>
  </si>
  <si>
    <t>Datum</t>
  </si>
  <si>
    <t>Version</t>
  </si>
  <si>
    <t>Änderungsgeschichte</t>
  </si>
  <si>
    <t>Author</t>
  </si>
  <si>
    <t>Änderung</t>
  </si>
  <si>
    <t>Erste Version des Dokuments</t>
  </si>
  <si>
    <t>Projektname:</t>
  </si>
  <si>
    <t>Reservezeit [h]:</t>
  </si>
  <si>
    <t>Total:</t>
  </si>
  <si>
    <t xml:space="preserve">MRT </t>
  </si>
  <si>
    <t>Ausfall Workstation</t>
  </si>
  <si>
    <t>Ausfall HSR-Netzwerk</t>
  </si>
  <si>
    <t>SVN-Server steigt aus</t>
  </si>
  <si>
    <t>Datenverlust</t>
  </si>
  <si>
    <t>Konflikt im Team</t>
  </si>
  <si>
    <t>Internet nicht erreichbar</t>
  </si>
  <si>
    <t>Projektmitglied fällt aus</t>
  </si>
  <si>
    <t>Falsche Zeitplanung</t>
  </si>
  <si>
    <t>Programmieren mit Ruby</t>
  </si>
  <si>
    <t>Einarbeiten auf Android</t>
  </si>
  <si>
    <t xml:space="preserve">Phase: </t>
  </si>
  <si>
    <t>Inception</t>
  </si>
  <si>
    <t>Letzte Aktualisierung:</t>
  </si>
  <si>
    <t>Risikonr.</t>
  </si>
  <si>
    <t>Neu</t>
  </si>
  <si>
    <t>bereinigt</t>
  </si>
  <si>
    <t>(Anpassen bis dd.mm.yyyy)</t>
  </si>
  <si>
    <t>Elaboration Iter2</t>
  </si>
  <si>
    <t>Elaboration Iter1</t>
  </si>
  <si>
    <t>Construction Iter1</t>
  </si>
  <si>
    <t>Construction Iter2</t>
  </si>
  <si>
    <t>Construction Iter3</t>
  </si>
  <si>
    <t>Transition</t>
  </si>
  <si>
    <t>Risiko-Evaluierung</t>
  </si>
  <si>
    <t>Fachwissen fehlt</t>
  </si>
  <si>
    <t>Der Aufwand und damit die Projektplanung wurde falsch eingeschätzt</t>
  </si>
  <si>
    <t>Aufgrund von fehlendem Fachwissen können die Meilensteine nicht eingehalten werden.</t>
  </si>
  <si>
    <t>X</t>
  </si>
  <si>
    <t>-</t>
  </si>
  <si>
    <t>Redmine nicht erreichbar</t>
  </si>
  <si>
    <t>Kontinuierliche Überprüfung der Projektplanung und eventuelle Anpassung</t>
  </si>
  <si>
    <t>Konzentration auf die wichtigsten Kernfunktionalitäten, ev. werden gewisse Funktionen weggelassen</t>
  </si>
  <si>
    <t>Construction Iteration 1</t>
  </si>
  <si>
    <t>Elaboration Iteration 2</t>
  </si>
  <si>
    <r>
      <t xml:space="preserve">Hinweis: </t>
    </r>
    <r>
      <rPr>
        <sz val="10"/>
        <color theme="1"/>
        <rFont val="Calibri"/>
        <family val="2"/>
        <scheme val="minor"/>
      </rPr>
      <t>Die in der Tabelle ersichtlichen Arbeitsstunden betreffen immer die Arbeitszeit in der ganzen Gruppe und nicht eines einzelnen Projektmitglieds.</t>
    </r>
  </si>
  <si>
    <t>Risiko-Management</t>
  </si>
  <si>
    <t>Elaboration Iteration 3</t>
  </si>
  <si>
    <t>Der Funktionsumfang wird reduziert, im Team wird das weitere Vorgehen besprochen,  konsultieren von externen Ressourcen (Fachexperten, Fachbücher, Fachzeitschriften etc.)</t>
  </si>
  <si>
    <t>Anzahl Risiken:</t>
  </si>
  <si>
    <t>SVN regelmässig auschecken um lokale Kopien zu haben</t>
  </si>
  <si>
    <t>Review</t>
  </si>
  <si>
    <t>Diego Steiner</t>
  </si>
  <si>
    <t>Christna Heidt</t>
  </si>
  <si>
    <t>Server nicht erreichbar</t>
  </si>
  <si>
    <t>Server von Lukas Elmer ist nicht verfügbar (1 Tag)</t>
  </si>
  <si>
    <t>SVN: Sobald SVN-Repository wieder verfügbar ist werden alle Daten eingechecked und Konflikte gelöst. Redmine: Die zu verbuchende Stunden in einer lokalen Datei festhalten und diese später nachtragen.</t>
  </si>
  <si>
    <t>Falschabschätzung des Zeitaufwands</t>
  </si>
  <si>
    <t>Es kommt zu Konflikten in der Projektgruppe, welche die Zusammenarbeit erschwert</t>
  </si>
  <si>
    <t>Teambildende Massnahmen wie z.B. gemeinsame Mittagessen, sowie Ausflüge wirken dem entgegen (1x/Monat gemeinsames Abendessen)</t>
  </si>
  <si>
    <t>Die Situation muss bereits bei einem sich anbahnenden Konflikt besprochen werden. Vorbestimmung eines Schiedsrichters. Dieser trifft Entscheidung bei einem Problem, bei welchem nach langer Diskussion keine gemeinsame Lösung gefunden werden konnte.</t>
  </si>
  <si>
    <t>Die Einarbeitung in Ruby benötigt mehr Zeit als ursprünglich geplant.</t>
  </si>
  <si>
    <t>Lukas Elmer verfügt bereits Erfahrungen mit Ruby. Bei allfälligen Problemen kann er um Rat angefragt werden.</t>
  </si>
  <si>
    <t>Falls dieses Risiko sich beim Beginn der Construction Phase bestätigt, kann die Architektur noch einmal überdacht werden oder den Funktionsumfang reduzieren werden.</t>
  </si>
  <si>
    <t>Die Einarbeitungszeit in das mobile Betriebssystem Android nimmt mehr Zeit in Anspruch als erwartet.</t>
  </si>
  <si>
    <t>Dieser Arbeitsteil wird aufgrund von technischen Herausforderungen von dem erfahrensten Projektmitglied, Lukas Elmer, durchgeführt.</t>
  </si>
  <si>
    <t>Es werden nur die wichtigstens Kernfunktionalitäten auf dem Android-fähigen Mobiltelefon implementiert</t>
  </si>
  <si>
    <t>In der Projektvorbereitung wird ein kurzes aber intensives Literaturstudium durchgeführt und das Wissen mit Tutorials vertieft.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</si>
</sst>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8"/>
      <color theme="3"/>
      <name val="Calibri"/>
      <family val="2"/>
      <scheme val="minor"/>
    </font>
    <font>
      <sz val="18"/>
      <color theme="3"/>
      <name val="Calibri"/>
      <family val="2"/>
      <scheme val="minor"/>
    </font>
    <font>
      <b/>
      <sz val="13"/>
      <color theme="1"/>
      <name val="Calibri"/>
      <family val="2"/>
      <scheme val="minor"/>
    </font>
    <font>
      <sz val="10"/>
      <name val="Calibri"/>
      <family val="2"/>
      <scheme val="minor"/>
    </font>
  </fonts>
  <fills count="3">
    <fill>
      <patternFill patternType="none"/>
    </fill>
    <fill>
      <patternFill patternType="gray125"/>
    </fill>
    <fill>
      <patternFill patternType="solid">
        <fgColor theme="3" tint="0.79998168889431442"/>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style="thin">
        <color indexed="64"/>
      </right>
      <top/>
      <bottom style="hair">
        <color indexed="64"/>
      </bottom>
      <diagonal/>
    </border>
    <border>
      <left/>
      <right style="thin">
        <color indexed="64"/>
      </right>
      <top style="thin">
        <color indexed="64"/>
      </top>
      <bottom style="dotted">
        <color indexed="64"/>
      </bottom>
      <diagonal/>
    </border>
  </borders>
  <cellStyleXfs count="1">
    <xf numFmtId="0" fontId="0" fillId="0" borderId="0"/>
  </cellStyleXfs>
  <cellXfs count="109">
    <xf numFmtId="0" fontId="0" fillId="0" borderId="0" xfId="0"/>
    <xf numFmtId="0" fontId="2" fillId="0" borderId="0" xfId="0" applyFont="1"/>
    <xf numFmtId="0" fontId="0" fillId="0" borderId="1" xfId="0" applyBorder="1"/>
    <xf numFmtId="0" fontId="0" fillId="0" borderId="0" xfId="0" applyBorder="1"/>
    <xf numFmtId="0" fontId="0" fillId="0" borderId="9" xfId="0" applyBorder="1"/>
    <xf numFmtId="0" fontId="0" fillId="0" borderId="0" xfId="0" applyAlignment="1">
      <alignment horizontal="center"/>
    </xf>
    <xf numFmtId="14" fontId="0" fillId="0" borderId="0" xfId="0" applyNumberFormat="1"/>
    <xf numFmtId="0" fontId="0" fillId="0" borderId="1" xfId="0" applyBorder="1" applyAlignment="1">
      <alignment horizontal="left" vertical="center" indent="1"/>
    </xf>
    <xf numFmtId="0" fontId="1" fillId="0" borderId="1" xfId="0" applyFont="1" applyBorder="1" applyAlignment="1">
      <alignment horizontal="left" vertical="center" indent="1"/>
    </xf>
    <xf numFmtId="0" fontId="4" fillId="0" borderId="0" xfId="0" applyFont="1"/>
    <xf numFmtId="14" fontId="2" fillId="0" borderId="13" xfId="0" applyNumberFormat="1" applyFont="1" applyBorder="1" applyAlignment="1">
      <alignment horizontal="left" vertical="center" indent="1"/>
    </xf>
    <xf numFmtId="2" fontId="2" fillId="0" borderId="13" xfId="0" applyNumberFormat="1" applyFont="1" applyBorder="1" applyAlignment="1">
      <alignment horizontal="left" vertical="center" indent="1"/>
    </xf>
    <xf numFmtId="0" fontId="2" fillId="0" borderId="15" xfId="0" applyFont="1" applyBorder="1" applyAlignment="1">
      <alignment horizontal="left" vertical="center" indent="1"/>
    </xf>
    <xf numFmtId="2" fontId="2" fillId="0" borderId="15" xfId="0" applyNumberFormat="1" applyFont="1" applyBorder="1" applyAlignment="1">
      <alignment horizontal="left" vertical="center" indent="1"/>
    </xf>
    <xf numFmtId="0" fontId="2" fillId="0" borderId="16" xfId="0" applyFont="1" applyBorder="1" applyAlignment="1">
      <alignment horizontal="left" vertical="center" indent="1"/>
    </xf>
    <xf numFmtId="0" fontId="2" fillId="0" borderId="14" xfId="0" applyFont="1" applyBorder="1" applyAlignment="1">
      <alignment horizontal="left" vertical="center" indent="1"/>
    </xf>
    <xf numFmtId="2" fontId="2" fillId="0" borderId="14" xfId="0" applyNumberFormat="1" applyFont="1" applyBorder="1" applyAlignment="1">
      <alignment horizontal="left" vertical="center" indent="1"/>
    </xf>
    <xf numFmtId="0" fontId="2" fillId="0" borderId="1" xfId="0" applyFont="1" applyBorder="1" applyAlignment="1">
      <alignment horizontal="left" vertical="center" indent="1"/>
    </xf>
    <xf numFmtId="0" fontId="1" fillId="2" borderId="2" xfId="0" applyFont="1" applyFill="1" applyBorder="1" applyAlignment="1">
      <alignment horizontal="left" vertical="center" indent="1"/>
    </xf>
    <xf numFmtId="0" fontId="0" fillId="0" borderId="4" xfId="0" applyBorder="1" applyAlignment="1">
      <alignment horizontal="center"/>
    </xf>
    <xf numFmtId="0" fontId="2" fillId="0" borderId="0" xfId="0" applyFont="1" applyAlignment="1">
      <alignment horizontal="center"/>
    </xf>
    <xf numFmtId="0" fontId="3" fillId="2" borderId="2" xfId="0" applyFont="1" applyFill="1" applyBorder="1" applyAlignment="1">
      <alignment vertical="center" wrapText="1"/>
    </xf>
    <xf numFmtId="0" fontId="3" fillId="2" borderId="12"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2" xfId="0" applyFont="1" applyFill="1" applyBorder="1" applyAlignment="1">
      <alignment horizontal="center" vertical="center" wrapText="1"/>
    </xf>
    <xf numFmtId="0" fontId="5" fillId="0" borderId="0" xfId="0" applyFont="1"/>
    <xf numFmtId="0" fontId="6" fillId="0" borderId="3" xfId="0" applyFont="1" applyFill="1" applyBorder="1"/>
    <xf numFmtId="0" fontId="6" fillId="0" borderId="4" xfId="0" applyFont="1" applyFill="1" applyBorder="1"/>
    <xf numFmtId="0" fontId="0" fillId="2" borderId="9" xfId="0" applyFill="1" applyBorder="1" applyAlignment="1">
      <alignment horizontal="center"/>
    </xf>
    <xf numFmtId="0" fontId="6" fillId="0" borderId="8" xfId="0" applyFont="1" applyFill="1" applyBorder="1"/>
    <xf numFmtId="0" fontId="6" fillId="0" borderId="1" xfId="0" applyFont="1" applyFill="1" applyBorder="1"/>
    <xf numFmtId="0" fontId="0" fillId="0" borderId="13" xfId="0" applyBorder="1"/>
    <xf numFmtId="0" fontId="0" fillId="0" borderId="14" xfId="0" applyBorder="1"/>
    <xf numFmtId="0" fontId="0" fillId="2" borderId="2" xfId="0" applyFill="1" applyBorder="1"/>
    <xf numFmtId="0" fontId="0" fillId="2" borderId="2" xfId="0" applyFill="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2" fillId="0" borderId="0" xfId="0" applyFont="1" applyBorder="1" applyAlignment="1">
      <alignment horizontal="left" vertical="center" indent="1"/>
    </xf>
    <xf numFmtId="14" fontId="0" fillId="0" borderId="0" xfId="0" applyNumberFormat="1" applyAlignment="1">
      <alignment horizontal="left"/>
    </xf>
    <xf numFmtId="0" fontId="3" fillId="2" borderId="11" xfId="0" applyFont="1" applyFill="1" applyBorder="1" applyAlignment="1">
      <alignment horizontal="center" vertical="center" wrapText="1"/>
    </xf>
    <xf numFmtId="0" fontId="1" fillId="2" borderId="2" xfId="0" applyFont="1" applyFill="1" applyBorder="1" applyAlignment="1">
      <alignment horizontal="left" vertical="center"/>
    </xf>
    <xf numFmtId="0" fontId="3" fillId="2" borderId="10" xfId="0" applyFont="1" applyFill="1" applyBorder="1" applyAlignment="1">
      <alignment horizontal="left" vertical="center" wrapText="1" indent="1"/>
    </xf>
    <xf numFmtId="0" fontId="2" fillId="0" borderId="13" xfId="0" applyFont="1" applyBorder="1" applyAlignment="1">
      <alignment horizontal="center" vertical="center"/>
    </xf>
    <xf numFmtId="0" fontId="2" fillId="0" borderId="13" xfId="0" applyFont="1" applyBorder="1" applyAlignment="1">
      <alignment horizontal="left" vertical="center" wrapText="1" indent="1"/>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left" vertical="center" indent="1"/>
    </xf>
    <xf numFmtId="0" fontId="2" fillId="0" borderId="15" xfId="0" applyFont="1" applyBorder="1" applyAlignment="1">
      <alignment horizontal="left" vertical="center" wrapText="1" indent="1"/>
    </xf>
    <xf numFmtId="0" fontId="2" fillId="0" borderId="16" xfId="0" applyFont="1" applyBorder="1" applyAlignment="1">
      <alignment horizontal="center" vertical="center"/>
    </xf>
    <xf numFmtId="0" fontId="2" fillId="0" borderId="18"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2" fillId="0" borderId="1" xfId="0" applyFont="1" applyBorder="1" applyAlignment="1">
      <alignment horizontal="left" vertical="center" indent="1"/>
    </xf>
    <xf numFmtId="0" fontId="2" fillId="0" borderId="14" xfId="0" applyFont="1" applyBorder="1" applyAlignment="1">
      <alignment horizontal="left" vertical="center" wrapText="1" indent="1"/>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0" fillId="0" borderId="15" xfId="0" applyBorder="1"/>
    <xf numFmtId="0" fontId="0" fillId="0" borderId="17"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0" borderId="18" xfId="0" applyFont="1" applyBorder="1" applyAlignment="1">
      <alignment horizontal="left" vertical="center" wrapText="1" indent="1"/>
    </xf>
    <xf numFmtId="0" fontId="0" fillId="0" borderId="23" xfId="0" applyBorder="1" applyAlignment="1">
      <alignment horizontal="center"/>
    </xf>
    <xf numFmtId="0" fontId="2" fillId="0" borderId="15" xfId="0" applyFont="1" applyBorder="1" applyAlignment="1">
      <alignment horizontal="center" vertical="center" wrapText="1"/>
    </xf>
    <xf numFmtId="0" fontId="1" fillId="0" borderId="0" xfId="0" applyFont="1" applyBorder="1" applyAlignment="1">
      <alignment horizontal="left" vertical="center" indent="1"/>
    </xf>
    <xf numFmtId="0" fontId="0" fillId="0" borderId="0" xfId="0" applyBorder="1" applyAlignment="1">
      <alignment horizontal="left" vertical="center" indent="1"/>
    </xf>
    <xf numFmtId="0" fontId="2" fillId="0" borderId="25" xfId="0" applyFont="1" applyBorder="1" applyAlignment="1">
      <alignment horizontal="left" vertical="center" indent="1"/>
    </xf>
    <xf numFmtId="0" fontId="2" fillId="0" borderId="0" xfId="0" applyFont="1" applyAlignment="1">
      <alignment horizontal="left" indent="1"/>
    </xf>
    <xf numFmtId="0" fontId="2" fillId="0" borderId="20" xfId="0" applyFont="1" applyBorder="1" applyAlignment="1">
      <alignment horizontal="left" vertical="center" wrapText="1" indent="1"/>
    </xf>
    <xf numFmtId="0" fontId="2" fillId="0" borderId="16" xfId="0" applyFont="1" applyBorder="1" applyAlignment="1">
      <alignment horizontal="left" vertical="center" indent="1"/>
    </xf>
    <xf numFmtId="0" fontId="7" fillId="0" borderId="15" xfId="0" applyFont="1" applyBorder="1" applyAlignment="1">
      <alignment horizontal="left" vertical="center" indent="1"/>
    </xf>
    <xf numFmtId="14" fontId="2" fillId="0" borderId="15" xfId="0" applyNumberFormat="1" applyFont="1" applyBorder="1" applyAlignment="1">
      <alignment horizontal="left" vertical="center" indent="1"/>
    </xf>
    <xf numFmtId="0" fontId="0" fillId="2" borderId="10" xfId="0" applyFill="1" applyBorder="1" applyAlignment="1">
      <alignment horizontal="left" indent="1"/>
    </xf>
    <xf numFmtId="0" fontId="0" fillId="2" borderId="12" xfId="0" applyFill="1" applyBorder="1" applyAlignment="1">
      <alignment horizontal="left" indent="1"/>
    </xf>
    <xf numFmtId="0" fontId="0" fillId="0" borderId="18" xfId="0" applyBorder="1" applyAlignment="1">
      <alignment horizontal="left" indent="1"/>
    </xf>
    <xf numFmtId="0" fontId="0" fillId="0" borderId="17" xfId="0" applyBorder="1" applyAlignment="1">
      <alignment horizontal="left" indent="1"/>
    </xf>
    <xf numFmtId="0" fontId="2" fillId="0" borderId="16" xfId="0" applyFont="1" applyBorder="1" applyAlignment="1">
      <alignment horizontal="left" vertical="center" indent="1"/>
    </xf>
    <xf numFmtId="0" fontId="0" fillId="0" borderId="6" xfId="0" applyBorder="1" applyAlignment="1">
      <alignment horizontal="left" indent="1"/>
    </xf>
    <xf numFmtId="0" fontId="0" fillId="0" borderId="7" xfId="0" applyBorder="1" applyAlignment="1">
      <alignment horizontal="left" indent="1"/>
    </xf>
    <xf numFmtId="0" fontId="0" fillId="0" borderId="8" xfId="0" applyBorder="1" applyAlignment="1">
      <alignment horizontal="left" indent="1"/>
    </xf>
    <xf numFmtId="0" fontId="0" fillId="0" borderId="9" xfId="0" applyBorder="1" applyAlignment="1">
      <alignment horizontal="left" indent="1"/>
    </xf>
    <xf numFmtId="0" fontId="2" fillId="0" borderId="4" xfId="0" applyFont="1" applyBorder="1" applyAlignment="1">
      <alignment horizontal="right"/>
    </xf>
    <xf numFmtId="0" fontId="2" fillId="0" borderId="5" xfId="0" applyFont="1" applyBorder="1" applyAlignment="1">
      <alignment horizontal="right"/>
    </xf>
    <xf numFmtId="0" fontId="2" fillId="0" borderId="22" xfId="0" applyFont="1" applyBorder="1" applyAlignment="1">
      <alignment horizontal="left" vertical="center" indent="1"/>
    </xf>
    <xf numFmtId="0" fontId="2" fillId="0" borderId="21" xfId="0" applyFont="1" applyBorder="1" applyAlignment="1">
      <alignment horizontal="left" vertical="center" indent="1"/>
    </xf>
    <xf numFmtId="0" fontId="2" fillId="0" borderId="0" xfId="0" applyFont="1" applyBorder="1" applyAlignment="1">
      <alignment horizontal="left" vertical="center" indent="1"/>
    </xf>
    <xf numFmtId="0" fontId="0" fillId="0" borderId="0" xfId="0" applyAlignment="1">
      <alignment horizontal="center"/>
    </xf>
    <xf numFmtId="0" fontId="3" fillId="0" borderId="3"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2" fillId="0" borderId="7" xfId="0" applyFont="1" applyBorder="1" applyAlignment="1">
      <alignment horizontal="left" vertical="center" indent="1"/>
    </xf>
    <xf numFmtId="0" fontId="1" fillId="2" borderId="11" xfId="0" applyFont="1" applyFill="1" applyBorder="1" applyAlignment="1">
      <alignment horizontal="left" vertical="center" indent="1"/>
    </xf>
    <xf numFmtId="0" fontId="1" fillId="2" borderId="12" xfId="0" applyFont="1" applyFill="1" applyBorder="1" applyAlignment="1">
      <alignment horizontal="left" vertical="center" indent="1"/>
    </xf>
    <xf numFmtId="0" fontId="2" fillId="0" borderId="18" xfId="0" applyFont="1" applyBorder="1" applyAlignment="1">
      <alignment horizontal="left" vertical="center" indent="1"/>
    </xf>
    <xf numFmtId="0" fontId="2" fillId="0" borderId="17" xfId="0" applyFont="1" applyBorder="1" applyAlignment="1">
      <alignment horizontal="left" vertical="center" indent="1"/>
    </xf>
    <xf numFmtId="0" fontId="2" fillId="0" borderId="20" xfId="0" applyFont="1" applyBorder="1" applyAlignment="1">
      <alignment horizontal="left" vertical="center" indent="1"/>
    </xf>
    <xf numFmtId="0" fontId="2" fillId="0" borderId="26" xfId="0" applyFont="1" applyBorder="1" applyAlignment="1">
      <alignment horizontal="left" vertical="center" indent="1"/>
    </xf>
    <xf numFmtId="0" fontId="0" fillId="0" borderId="27" xfId="0" applyBorder="1"/>
    <xf numFmtId="0" fontId="2" fillId="0" borderId="24" xfId="0" applyFont="1" applyBorder="1" applyAlignment="1">
      <alignment horizontal="left" vertical="center" indent="1"/>
    </xf>
    <xf numFmtId="0" fontId="2" fillId="0" borderId="28" xfId="0" applyFont="1" applyBorder="1" applyAlignment="1">
      <alignment horizontal="left" vertical="center" indent="1"/>
    </xf>
    <xf numFmtId="2" fontId="2" fillId="0" borderId="25" xfId="0" applyNumberFormat="1" applyFont="1" applyBorder="1" applyAlignment="1">
      <alignment horizontal="left" vertical="center" indent="1"/>
    </xf>
    <xf numFmtId="0" fontId="2" fillId="0" borderId="16" xfId="0" applyFont="1" applyBorder="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2:L75"/>
  <sheetViews>
    <sheetView topLeftCell="A8" workbookViewId="0">
      <selection activeCell="G25" sqref="G25"/>
    </sheetView>
  </sheetViews>
  <sheetFormatPr baseColWidth="10" defaultColWidth="11.42578125" defaultRowHeight="15" x14ac:dyDescent="0.25"/>
  <cols>
    <col min="1" max="1" width="8" customWidth="1"/>
    <col min="2" max="2" width="19.7109375" customWidth="1"/>
    <col min="3" max="3" width="10.140625" customWidth="1"/>
    <col min="4" max="4" width="7.85546875" customWidth="1"/>
    <col min="5" max="5" width="9.5703125" customWidth="1"/>
    <col min="7" max="7" width="19.85546875" bestFit="1" customWidth="1"/>
  </cols>
  <sheetData>
    <row r="2" spans="1:8" ht="23.25" x14ac:dyDescent="0.35">
      <c r="A2" s="25" t="s">
        <v>58</v>
      </c>
      <c r="H2" s="6"/>
    </row>
    <row r="4" spans="1:8" x14ac:dyDescent="0.25">
      <c r="A4" t="s">
        <v>47</v>
      </c>
      <c r="C4" s="38">
        <v>40605</v>
      </c>
    </row>
    <row r="6" spans="1:8" ht="17.25" x14ac:dyDescent="0.3">
      <c r="A6" s="26" t="s">
        <v>45</v>
      </c>
      <c r="B6" s="27" t="s">
        <v>46</v>
      </c>
      <c r="C6" s="85" t="s">
        <v>51</v>
      </c>
      <c r="D6" s="85"/>
      <c r="E6" s="86"/>
    </row>
    <row r="7" spans="1:8" ht="4.5" customHeight="1" x14ac:dyDescent="0.3">
      <c r="A7" s="29"/>
      <c r="B7" s="30"/>
      <c r="C7" s="30"/>
      <c r="D7" s="2"/>
      <c r="E7" s="4"/>
    </row>
    <row r="8" spans="1:8" x14ac:dyDescent="0.25">
      <c r="A8" s="33" t="s">
        <v>48</v>
      </c>
      <c r="B8" s="76" t="s">
        <v>3</v>
      </c>
      <c r="C8" s="77"/>
      <c r="D8" s="34" t="s">
        <v>49</v>
      </c>
      <c r="E8" s="28" t="s">
        <v>50</v>
      </c>
    </row>
    <row r="9" spans="1:8" x14ac:dyDescent="0.25">
      <c r="A9" s="60" t="s">
        <v>13</v>
      </c>
      <c r="B9" s="89" t="s">
        <v>35</v>
      </c>
      <c r="C9" s="89"/>
      <c r="D9" s="60" t="s">
        <v>62</v>
      </c>
      <c r="E9" s="35"/>
    </row>
    <row r="10" spans="1:8" x14ac:dyDescent="0.25">
      <c r="A10" s="61" t="s">
        <v>14</v>
      </c>
      <c r="B10" s="80" t="s">
        <v>36</v>
      </c>
      <c r="C10" s="80"/>
      <c r="D10" s="61" t="s">
        <v>62</v>
      </c>
      <c r="E10" s="59"/>
    </row>
    <row r="11" spans="1:8" x14ac:dyDescent="0.25">
      <c r="A11" s="61" t="s">
        <v>15</v>
      </c>
      <c r="B11" s="80" t="s">
        <v>37</v>
      </c>
      <c r="C11" s="80"/>
      <c r="D11" s="61" t="s">
        <v>62</v>
      </c>
      <c r="E11" s="59"/>
    </row>
    <row r="12" spans="1:8" x14ac:dyDescent="0.25">
      <c r="A12" s="61" t="s">
        <v>16</v>
      </c>
      <c r="B12" s="80" t="s">
        <v>38</v>
      </c>
      <c r="C12" s="80"/>
      <c r="D12" s="61" t="s">
        <v>62</v>
      </c>
      <c r="E12" s="59"/>
    </row>
    <row r="13" spans="1:8" x14ac:dyDescent="0.25">
      <c r="A13" s="61" t="s">
        <v>17</v>
      </c>
      <c r="B13" s="14" t="s">
        <v>64</v>
      </c>
      <c r="C13" s="14"/>
      <c r="D13" s="61" t="s">
        <v>62</v>
      </c>
      <c r="E13" s="59"/>
    </row>
    <row r="14" spans="1:8" x14ac:dyDescent="0.25">
      <c r="A14" s="61" t="s">
        <v>18</v>
      </c>
      <c r="B14" s="80" t="s">
        <v>39</v>
      </c>
      <c r="C14" s="80"/>
      <c r="D14" s="61" t="s">
        <v>62</v>
      </c>
      <c r="E14" s="59"/>
    </row>
    <row r="15" spans="1:8" x14ac:dyDescent="0.25">
      <c r="A15" s="61" t="s">
        <v>19</v>
      </c>
      <c r="B15" s="80" t="s">
        <v>40</v>
      </c>
      <c r="C15" s="80"/>
      <c r="D15" s="61" t="s">
        <v>62</v>
      </c>
      <c r="E15" s="59"/>
    </row>
    <row r="16" spans="1:8" x14ac:dyDescent="0.25">
      <c r="A16" s="61" t="s">
        <v>20</v>
      </c>
      <c r="B16" s="80" t="s">
        <v>41</v>
      </c>
      <c r="C16" s="80"/>
      <c r="D16" s="61" t="s">
        <v>62</v>
      </c>
      <c r="E16" s="59"/>
    </row>
    <row r="17" spans="1:12" x14ac:dyDescent="0.25">
      <c r="A17" s="61" t="s">
        <v>21</v>
      </c>
      <c r="B17" s="80" t="s">
        <v>42</v>
      </c>
      <c r="C17" s="80"/>
      <c r="D17" s="61" t="s">
        <v>62</v>
      </c>
      <c r="E17" s="59"/>
    </row>
    <row r="18" spans="1:12" x14ac:dyDescent="0.25">
      <c r="A18" s="61" t="s">
        <v>22</v>
      </c>
      <c r="B18" s="80" t="s">
        <v>43</v>
      </c>
      <c r="C18" s="80"/>
      <c r="D18" s="61" t="s">
        <v>62</v>
      </c>
      <c r="E18" s="59"/>
    </row>
    <row r="19" spans="1:12" x14ac:dyDescent="0.25">
      <c r="A19" s="61" t="s">
        <v>23</v>
      </c>
      <c r="B19" s="80" t="s">
        <v>44</v>
      </c>
      <c r="C19" s="80"/>
      <c r="D19" s="61" t="s">
        <v>62</v>
      </c>
      <c r="E19" s="59"/>
    </row>
    <row r="20" spans="1:12" x14ac:dyDescent="0.25">
      <c r="A20" s="63" t="s">
        <v>24</v>
      </c>
      <c r="B20" s="87" t="s">
        <v>59</v>
      </c>
      <c r="C20" s="88"/>
      <c r="D20" s="63" t="s">
        <v>62</v>
      </c>
      <c r="E20" s="64"/>
      <c r="H20" s="3"/>
      <c r="I20" s="3"/>
      <c r="J20" s="3"/>
      <c r="K20" s="3"/>
      <c r="L20" s="3"/>
    </row>
    <row r="21" spans="1:12" ht="25.5" customHeight="1" x14ac:dyDescent="0.25">
      <c r="B21" s="90"/>
      <c r="C21" s="90"/>
      <c r="H21" s="3"/>
      <c r="I21" s="3"/>
      <c r="J21" s="3"/>
      <c r="K21" s="3"/>
      <c r="L21" s="3"/>
    </row>
    <row r="22" spans="1:12" ht="17.25" x14ac:dyDescent="0.3">
      <c r="A22" s="26" t="s">
        <v>45</v>
      </c>
      <c r="B22" s="27" t="s">
        <v>53</v>
      </c>
      <c r="C22" s="85" t="s">
        <v>51</v>
      </c>
      <c r="D22" s="85"/>
      <c r="E22" s="86"/>
      <c r="H22" s="3"/>
      <c r="I22" s="3"/>
      <c r="J22" s="3"/>
      <c r="K22" s="3"/>
      <c r="L22" s="3"/>
    </row>
    <row r="23" spans="1:12" ht="17.25" x14ac:dyDescent="0.3">
      <c r="A23" s="29"/>
      <c r="B23" s="30"/>
      <c r="C23" s="30"/>
      <c r="D23" s="2"/>
      <c r="E23" s="4"/>
      <c r="H23" s="3"/>
      <c r="I23" s="3"/>
      <c r="J23" s="3"/>
      <c r="K23" s="3"/>
      <c r="L23" s="3"/>
    </row>
    <row r="24" spans="1:12" x14ac:dyDescent="0.25">
      <c r="A24" s="33" t="s">
        <v>48</v>
      </c>
      <c r="B24" s="76" t="s">
        <v>3</v>
      </c>
      <c r="C24" s="77"/>
      <c r="D24" s="34" t="s">
        <v>49</v>
      </c>
      <c r="E24" s="28" t="s">
        <v>50</v>
      </c>
      <c r="H24" s="3"/>
      <c r="I24" s="3"/>
      <c r="J24" s="3"/>
      <c r="K24" s="3"/>
      <c r="L24" s="3"/>
    </row>
    <row r="25" spans="1:12" x14ac:dyDescent="0.25">
      <c r="A25" s="31"/>
      <c r="B25" s="81"/>
      <c r="C25" s="82"/>
      <c r="D25" s="60"/>
      <c r="E25" s="35"/>
      <c r="H25" s="3"/>
      <c r="I25" s="3"/>
      <c r="J25" s="3"/>
      <c r="K25" s="3"/>
      <c r="L25" s="3"/>
    </row>
    <row r="26" spans="1:12" x14ac:dyDescent="0.25">
      <c r="A26" s="58"/>
      <c r="B26" s="78"/>
      <c r="C26" s="79"/>
      <c r="D26" s="61"/>
      <c r="E26" s="59"/>
      <c r="H26" s="3"/>
      <c r="I26" s="3"/>
      <c r="J26" s="3"/>
      <c r="K26" s="3"/>
      <c r="L26" s="3"/>
    </row>
    <row r="27" spans="1:12" x14ac:dyDescent="0.25">
      <c r="A27" s="58"/>
      <c r="B27" s="78"/>
      <c r="C27" s="79"/>
      <c r="D27" s="61"/>
      <c r="E27" s="59"/>
      <c r="H27" s="3"/>
      <c r="I27" s="3"/>
      <c r="J27" s="3"/>
      <c r="K27" s="3"/>
      <c r="L27" s="3"/>
    </row>
    <row r="28" spans="1:12" x14ac:dyDescent="0.25">
      <c r="A28" s="58"/>
      <c r="B28" s="78"/>
      <c r="C28" s="79"/>
      <c r="D28" s="61"/>
      <c r="E28" s="59"/>
      <c r="H28" s="3"/>
      <c r="I28" s="3"/>
      <c r="J28" s="3"/>
      <c r="K28" s="3"/>
      <c r="L28" s="3"/>
    </row>
    <row r="29" spans="1:12" x14ac:dyDescent="0.25">
      <c r="A29" s="32"/>
      <c r="B29" s="83"/>
      <c r="C29" s="84"/>
      <c r="D29" s="62"/>
      <c r="E29" s="36"/>
    </row>
    <row r="30" spans="1:12" ht="24" customHeight="1" x14ac:dyDescent="0.25"/>
    <row r="31" spans="1:12" ht="17.25" x14ac:dyDescent="0.3">
      <c r="A31" s="26" t="s">
        <v>45</v>
      </c>
      <c r="B31" s="27" t="s">
        <v>52</v>
      </c>
      <c r="C31" s="85" t="s">
        <v>51</v>
      </c>
      <c r="D31" s="85"/>
      <c r="E31" s="86"/>
    </row>
    <row r="32" spans="1:12" ht="17.25" x14ac:dyDescent="0.3">
      <c r="A32" s="29"/>
      <c r="B32" s="30"/>
      <c r="C32" s="30"/>
      <c r="D32" s="2"/>
      <c r="E32" s="4"/>
    </row>
    <row r="33" spans="1:5" x14ac:dyDescent="0.25">
      <c r="A33" s="33" t="s">
        <v>48</v>
      </c>
      <c r="B33" s="76" t="s">
        <v>3</v>
      </c>
      <c r="C33" s="77"/>
      <c r="D33" s="34" t="s">
        <v>49</v>
      </c>
      <c r="E33" s="28" t="s">
        <v>50</v>
      </c>
    </row>
    <row r="34" spans="1:5" x14ac:dyDescent="0.25">
      <c r="A34" s="31"/>
      <c r="B34" s="81"/>
      <c r="C34" s="82"/>
      <c r="D34" s="60"/>
      <c r="E34" s="35"/>
    </row>
    <row r="35" spans="1:5" x14ac:dyDescent="0.25">
      <c r="A35" s="58"/>
      <c r="B35" s="78"/>
      <c r="C35" s="79"/>
      <c r="D35" s="61"/>
      <c r="E35" s="59"/>
    </row>
    <row r="36" spans="1:5" x14ac:dyDescent="0.25">
      <c r="A36" s="58"/>
      <c r="B36" s="78"/>
      <c r="C36" s="79"/>
      <c r="D36" s="61"/>
      <c r="E36" s="59"/>
    </row>
    <row r="37" spans="1:5" x14ac:dyDescent="0.25">
      <c r="A37" s="58"/>
      <c r="B37" s="78"/>
      <c r="C37" s="79"/>
      <c r="D37" s="61"/>
      <c r="E37" s="59"/>
    </row>
    <row r="38" spans="1:5" x14ac:dyDescent="0.25">
      <c r="A38" s="32"/>
      <c r="B38" s="83"/>
      <c r="C38" s="84"/>
      <c r="D38" s="62"/>
      <c r="E38" s="36"/>
    </row>
    <row r="39" spans="1:5" ht="27" customHeight="1" x14ac:dyDescent="0.25"/>
    <row r="40" spans="1:5" ht="17.25" x14ac:dyDescent="0.3">
      <c r="A40" s="26" t="s">
        <v>45</v>
      </c>
      <c r="B40" s="27" t="s">
        <v>54</v>
      </c>
      <c r="C40" s="85" t="s">
        <v>51</v>
      </c>
      <c r="D40" s="85"/>
      <c r="E40" s="86"/>
    </row>
    <row r="41" spans="1:5" ht="17.25" x14ac:dyDescent="0.3">
      <c r="A41" s="29"/>
      <c r="B41" s="30"/>
      <c r="C41" s="30"/>
      <c r="D41" s="2"/>
      <c r="E41" s="4"/>
    </row>
    <row r="42" spans="1:5" x14ac:dyDescent="0.25">
      <c r="A42" s="33" t="s">
        <v>48</v>
      </c>
      <c r="B42" s="76" t="s">
        <v>3</v>
      </c>
      <c r="C42" s="77"/>
      <c r="D42" s="34" t="s">
        <v>49</v>
      </c>
      <c r="E42" s="28" t="s">
        <v>50</v>
      </c>
    </row>
    <row r="43" spans="1:5" x14ac:dyDescent="0.25">
      <c r="A43" s="31"/>
      <c r="B43" s="81"/>
      <c r="C43" s="82"/>
      <c r="D43" s="60"/>
      <c r="E43" s="35"/>
    </row>
    <row r="44" spans="1:5" x14ac:dyDescent="0.25">
      <c r="A44" s="58"/>
      <c r="B44" s="78"/>
      <c r="C44" s="79"/>
      <c r="D44" s="61"/>
      <c r="E44" s="59"/>
    </row>
    <row r="45" spans="1:5" x14ac:dyDescent="0.25">
      <c r="A45" s="58"/>
      <c r="B45" s="78"/>
      <c r="C45" s="79"/>
      <c r="D45" s="61"/>
      <c r="E45" s="59"/>
    </row>
    <row r="46" spans="1:5" x14ac:dyDescent="0.25">
      <c r="A46" s="58"/>
      <c r="B46" s="78"/>
      <c r="C46" s="79"/>
      <c r="D46" s="61"/>
      <c r="E46" s="59"/>
    </row>
    <row r="47" spans="1:5" x14ac:dyDescent="0.25">
      <c r="A47" s="32"/>
      <c r="B47" s="83"/>
      <c r="C47" s="84"/>
      <c r="D47" s="62"/>
      <c r="E47" s="36"/>
    </row>
    <row r="50" spans="1:5" ht="17.25" x14ac:dyDescent="0.3">
      <c r="A50" s="26" t="s">
        <v>45</v>
      </c>
      <c r="B50" s="27" t="s">
        <v>55</v>
      </c>
      <c r="C50" s="85" t="s">
        <v>51</v>
      </c>
      <c r="D50" s="85"/>
      <c r="E50" s="86"/>
    </row>
    <row r="51" spans="1:5" ht="17.25" x14ac:dyDescent="0.3">
      <c r="A51" s="29"/>
      <c r="B51" s="30"/>
      <c r="C51" s="30"/>
      <c r="D51" s="2"/>
      <c r="E51" s="4"/>
    </row>
    <row r="52" spans="1:5" x14ac:dyDescent="0.25">
      <c r="A52" s="33" t="s">
        <v>48</v>
      </c>
      <c r="B52" s="76" t="s">
        <v>3</v>
      </c>
      <c r="C52" s="77"/>
      <c r="D52" s="34" t="s">
        <v>49</v>
      </c>
      <c r="E52" s="28" t="s">
        <v>50</v>
      </c>
    </row>
    <row r="53" spans="1:5" x14ac:dyDescent="0.25">
      <c r="A53" s="31"/>
      <c r="B53" s="81"/>
      <c r="C53" s="82"/>
      <c r="D53" s="60"/>
      <c r="E53" s="35"/>
    </row>
    <row r="54" spans="1:5" x14ac:dyDescent="0.25">
      <c r="A54" s="58"/>
      <c r="B54" s="78"/>
      <c r="C54" s="79"/>
      <c r="D54" s="61"/>
      <c r="E54" s="59"/>
    </row>
    <row r="55" spans="1:5" x14ac:dyDescent="0.25">
      <c r="A55" s="58"/>
      <c r="B55" s="78"/>
      <c r="C55" s="79"/>
      <c r="D55" s="61"/>
      <c r="E55" s="59"/>
    </row>
    <row r="56" spans="1:5" x14ac:dyDescent="0.25">
      <c r="A56" s="58"/>
      <c r="B56" s="78"/>
      <c r="C56" s="79"/>
      <c r="D56" s="61"/>
      <c r="E56" s="59"/>
    </row>
    <row r="57" spans="1:5" x14ac:dyDescent="0.25">
      <c r="A57" s="32"/>
      <c r="B57" s="83"/>
      <c r="C57" s="84"/>
      <c r="D57" s="62"/>
      <c r="E57" s="36"/>
    </row>
    <row r="58" spans="1:5" ht="25.5" customHeight="1" x14ac:dyDescent="0.25"/>
    <row r="59" spans="1:5" ht="17.25" x14ac:dyDescent="0.3">
      <c r="A59" s="26" t="s">
        <v>45</v>
      </c>
      <c r="B59" s="27" t="s">
        <v>56</v>
      </c>
      <c r="C59" s="85" t="s">
        <v>51</v>
      </c>
      <c r="D59" s="85"/>
      <c r="E59" s="86"/>
    </row>
    <row r="60" spans="1:5" ht="17.25" x14ac:dyDescent="0.3">
      <c r="A60" s="29"/>
      <c r="B60" s="30"/>
      <c r="C60" s="30"/>
      <c r="D60" s="2"/>
      <c r="E60" s="4"/>
    </row>
    <row r="61" spans="1:5" x14ac:dyDescent="0.25">
      <c r="A61" s="33" t="s">
        <v>48</v>
      </c>
      <c r="B61" s="76" t="s">
        <v>3</v>
      </c>
      <c r="C61" s="77"/>
      <c r="D61" s="34" t="s">
        <v>49</v>
      </c>
      <c r="E61" s="28" t="s">
        <v>50</v>
      </c>
    </row>
    <row r="62" spans="1:5" x14ac:dyDescent="0.25">
      <c r="A62" s="31"/>
      <c r="B62" s="81"/>
      <c r="C62" s="82"/>
      <c r="D62" s="60"/>
      <c r="E62" s="35"/>
    </row>
    <row r="63" spans="1:5" x14ac:dyDescent="0.25">
      <c r="A63" s="58"/>
      <c r="B63" s="78"/>
      <c r="C63" s="79"/>
      <c r="D63" s="61"/>
      <c r="E63" s="59"/>
    </row>
    <row r="64" spans="1:5" x14ac:dyDescent="0.25">
      <c r="A64" s="58"/>
      <c r="B64" s="78"/>
      <c r="C64" s="79"/>
      <c r="D64" s="61"/>
      <c r="E64" s="59"/>
    </row>
    <row r="65" spans="1:5" x14ac:dyDescent="0.25">
      <c r="A65" s="58"/>
      <c r="B65" s="78"/>
      <c r="C65" s="79"/>
      <c r="D65" s="61"/>
      <c r="E65" s="59"/>
    </row>
    <row r="66" spans="1:5" x14ac:dyDescent="0.25">
      <c r="A66" s="32"/>
      <c r="B66" s="83"/>
      <c r="C66" s="84"/>
      <c r="D66" s="62"/>
      <c r="E66" s="36"/>
    </row>
    <row r="68" spans="1:5" ht="17.25" x14ac:dyDescent="0.3">
      <c r="A68" s="26" t="s">
        <v>45</v>
      </c>
      <c r="B68" s="27" t="s">
        <v>57</v>
      </c>
      <c r="C68" s="85" t="s">
        <v>51</v>
      </c>
      <c r="D68" s="85"/>
      <c r="E68" s="86"/>
    </row>
    <row r="69" spans="1:5" ht="17.25" x14ac:dyDescent="0.3">
      <c r="A69" s="29"/>
      <c r="B69" s="30"/>
      <c r="C69" s="30"/>
      <c r="D69" s="2"/>
      <c r="E69" s="4"/>
    </row>
    <row r="70" spans="1:5" x14ac:dyDescent="0.25">
      <c r="A70" s="33" t="s">
        <v>48</v>
      </c>
      <c r="B70" s="76" t="s">
        <v>3</v>
      </c>
      <c r="C70" s="77"/>
      <c r="D70" s="34" t="s">
        <v>49</v>
      </c>
      <c r="E70" s="28" t="s">
        <v>50</v>
      </c>
    </row>
    <row r="71" spans="1:5" x14ac:dyDescent="0.25">
      <c r="A71" s="31"/>
      <c r="B71" s="81"/>
      <c r="C71" s="82"/>
      <c r="D71" s="60"/>
      <c r="E71" s="35"/>
    </row>
    <row r="72" spans="1:5" x14ac:dyDescent="0.25">
      <c r="A72" s="58"/>
      <c r="B72" s="78"/>
      <c r="C72" s="79"/>
      <c r="D72" s="61"/>
      <c r="E72" s="59"/>
    </row>
    <row r="73" spans="1:5" x14ac:dyDescent="0.25">
      <c r="A73" s="58"/>
      <c r="B73" s="78"/>
      <c r="C73" s="79"/>
      <c r="D73" s="61"/>
      <c r="E73" s="59"/>
    </row>
    <row r="74" spans="1:5" x14ac:dyDescent="0.25">
      <c r="A74" s="58"/>
      <c r="B74" s="78"/>
      <c r="C74" s="79"/>
      <c r="D74" s="61"/>
      <c r="E74" s="59"/>
    </row>
    <row r="75" spans="1:5" x14ac:dyDescent="0.25">
      <c r="A75" s="32"/>
      <c r="B75" s="83"/>
      <c r="C75" s="84"/>
      <c r="D75" s="62"/>
      <c r="E75" s="36"/>
    </row>
  </sheetData>
  <mergeCells count="56">
    <mergeCell ref="B75:C75"/>
    <mergeCell ref="B70:C70"/>
    <mergeCell ref="B71:C71"/>
    <mergeCell ref="B72:C72"/>
    <mergeCell ref="B73:C73"/>
    <mergeCell ref="B74:C74"/>
    <mergeCell ref="B63:C63"/>
    <mergeCell ref="B64:C64"/>
    <mergeCell ref="B65:C65"/>
    <mergeCell ref="B66:C66"/>
    <mergeCell ref="C68:E68"/>
    <mergeCell ref="B56:C56"/>
    <mergeCell ref="B57:C57"/>
    <mergeCell ref="C59:E59"/>
    <mergeCell ref="B61:C61"/>
    <mergeCell ref="B62:C62"/>
    <mergeCell ref="C50:E50"/>
    <mergeCell ref="B52:C52"/>
    <mergeCell ref="B53:C53"/>
    <mergeCell ref="B54:C54"/>
    <mergeCell ref="B55:C55"/>
    <mergeCell ref="B12:C12"/>
    <mergeCell ref="B14:C14"/>
    <mergeCell ref="B17:C17"/>
    <mergeCell ref="B18:C18"/>
    <mergeCell ref="B19:C19"/>
    <mergeCell ref="C6:E6"/>
    <mergeCell ref="B8:C8"/>
    <mergeCell ref="B9:C9"/>
    <mergeCell ref="B10:C10"/>
    <mergeCell ref="B11:C11"/>
    <mergeCell ref="B36:C36"/>
    <mergeCell ref="B37:C37"/>
    <mergeCell ref="B38:C38"/>
    <mergeCell ref="B47:C47"/>
    <mergeCell ref="B20:C20"/>
    <mergeCell ref="C22:E22"/>
    <mergeCell ref="B21:C21"/>
    <mergeCell ref="B25:C25"/>
    <mergeCell ref="B26:C26"/>
    <mergeCell ref="B24:C24"/>
    <mergeCell ref="B27:C27"/>
    <mergeCell ref="B28:C28"/>
    <mergeCell ref="B46:C46"/>
    <mergeCell ref="B15:C15"/>
    <mergeCell ref="B42:C42"/>
    <mergeCell ref="B43:C43"/>
    <mergeCell ref="B44:C44"/>
    <mergeCell ref="B45:C45"/>
    <mergeCell ref="B16:C16"/>
    <mergeCell ref="B29:C29"/>
    <mergeCell ref="C31:E31"/>
    <mergeCell ref="C40:E40"/>
    <mergeCell ref="B33:C33"/>
    <mergeCell ref="B34:C34"/>
    <mergeCell ref="B35:C35"/>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L31"/>
  <sheetViews>
    <sheetView tabSelected="1" topLeftCell="A4" zoomScale="80" zoomScaleNormal="80" workbookViewId="0">
      <pane ySplit="11" topLeftCell="A17" activePane="bottomLeft" state="frozen"/>
      <selection activeCell="A4" sqref="A4"/>
      <selection pane="bottomLeft" activeCell="G20" sqref="G20"/>
    </sheetView>
  </sheetViews>
  <sheetFormatPr baseColWidth="10" defaultColWidth="11.42578125" defaultRowHeight="15" x14ac:dyDescent="0.25"/>
  <cols>
    <col min="1" max="1" width="12.7109375" customWidth="1"/>
    <col min="2" max="2" width="28" customWidth="1"/>
    <col min="3" max="3" width="28.5703125" customWidth="1"/>
    <col min="4" max="4" width="13.85546875" customWidth="1"/>
    <col min="5" max="5" width="8.140625" customWidth="1"/>
    <col min="6" max="6" width="10.7109375" customWidth="1"/>
    <col min="7" max="7" width="32" customWidth="1"/>
    <col min="8" max="8" width="30.28515625" customWidth="1"/>
    <col min="9" max="9" width="16.28515625" customWidth="1"/>
    <col min="10" max="10" width="14.28515625" customWidth="1"/>
    <col min="11" max="11" width="8.5703125" customWidth="1"/>
  </cols>
  <sheetData>
    <row r="2" spans="1:12" x14ac:dyDescent="0.25">
      <c r="D2" s="3"/>
      <c r="E2" s="3"/>
      <c r="F2" s="3"/>
      <c r="G2" s="3"/>
      <c r="H2" s="3"/>
    </row>
    <row r="3" spans="1:12" ht="23.25" x14ac:dyDescent="0.35">
      <c r="A3" s="9" t="s">
        <v>0</v>
      </c>
      <c r="B3" s="9"/>
      <c r="D3" s="8" t="s">
        <v>27</v>
      </c>
      <c r="E3" s="7"/>
      <c r="F3" s="7"/>
      <c r="G3" s="7"/>
      <c r="H3" s="7"/>
      <c r="I3" s="3"/>
    </row>
    <row r="4" spans="1:12" ht="23.25" x14ac:dyDescent="0.35">
      <c r="A4" s="25" t="s">
        <v>70</v>
      </c>
      <c r="B4" s="9"/>
      <c r="D4" s="68"/>
      <c r="E4" s="69"/>
      <c r="F4" s="69"/>
      <c r="G4" s="69"/>
      <c r="H4" s="69"/>
      <c r="I4" s="3"/>
    </row>
    <row r="5" spans="1:12" ht="10.5" customHeight="1" x14ac:dyDescent="0.35">
      <c r="A5" s="9"/>
      <c r="B5" s="9"/>
      <c r="D5" s="8"/>
      <c r="E5" s="7"/>
      <c r="F5" s="7"/>
      <c r="G5" s="7"/>
      <c r="H5" s="7"/>
      <c r="I5" s="3"/>
    </row>
    <row r="6" spans="1:12" x14ac:dyDescent="0.25">
      <c r="D6" s="18" t="s">
        <v>25</v>
      </c>
      <c r="E6" s="40" t="s">
        <v>26</v>
      </c>
      <c r="F6" s="98" t="s">
        <v>29</v>
      </c>
      <c r="G6" s="99"/>
      <c r="H6" s="18" t="s">
        <v>28</v>
      </c>
      <c r="J6" s="91" t="s">
        <v>69</v>
      </c>
      <c r="K6" s="92"/>
    </row>
    <row r="7" spans="1:12" x14ac:dyDescent="0.25">
      <c r="A7" s="1" t="s">
        <v>31</v>
      </c>
      <c r="B7" s="71" t="s">
        <v>34</v>
      </c>
      <c r="D7" s="10">
        <v>40604</v>
      </c>
      <c r="E7" s="107">
        <v>1</v>
      </c>
      <c r="F7" s="105" t="s">
        <v>30</v>
      </c>
      <c r="G7" s="106"/>
      <c r="H7" s="70" t="s">
        <v>1</v>
      </c>
      <c r="I7" s="104"/>
      <c r="J7" s="93"/>
      <c r="K7" s="94"/>
    </row>
    <row r="8" spans="1:12" x14ac:dyDescent="0.25">
      <c r="A8" s="1" t="s">
        <v>73</v>
      </c>
      <c r="B8" s="71">
        <f>COUNTA(A15:A51)</f>
        <v>6</v>
      </c>
      <c r="D8" s="75">
        <v>40606</v>
      </c>
      <c r="E8" s="11">
        <v>1.1000000000000001</v>
      </c>
      <c r="F8" s="89" t="s">
        <v>75</v>
      </c>
      <c r="G8" s="97"/>
      <c r="H8" s="103" t="s">
        <v>76</v>
      </c>
      <c r="J8" s="93"/>
      <c r="K8" s="94"/>
    </row>
    <row r="9" spans="1:12" x14ac:dyDescent="0.25">
      <c r="A9" s="1" t="s">
        <v>32</v>
      </c>
      <c r="B9" s="71">
        <f>E26</f>
        <v>320</v>
      </c>
      <c r="D9" s="75">
        <v>40609</v>
      </c>
      <c r="E9" s="13">
        <v>1.2</v>
      </c>
      <c r="F9" s="100" t="s">
        <v>75</v>
      </c>
      <c r="G9" s="101"/>
      <c r="H9" s="12" t="s">
        <v>77</v>
      </c>
      <c r="J9" s="93"/>
      <c r="K9" s="94"/>
    </row>
    <row r="10" spans="1:12" x14ac:dyDescent="0.25">
      <c r="A10" s="1"/>
      <c r="B10" s="1"/>
      <c r="D10" s="12"/>
      <c r="E10" s="13"/>
      <c r="F10" s="100"/>
      <c r="G10" s="101"/>
      <c r="H10" s="12"/>
      <c r="J10" s="93"/>
      <c r="K10" s="94"/>
    </row>
    <row r="11" spans="1:12" x14ac:dyDescent="0.25">
      <c r="A11" s="1"/>
      <c r="B11" s="1"/>
      <c r="D11" s="12"/>
      <c r="E11" s="13"/>
      <c r="F11" s="100"/>
      <c r="G11" s="101"/>
      <c r="H11" s="12"/>
      <c r="J11" s="95"/>
      <c r="K11" s="96"/>
    </row>
    <row r="12" spans="1:12" x14ac:dyDescent="0.25">
      <c r="D12" s="15"/>
      <c r="E12" s="16"/>
      <c r="F12" s="87"/>
      <c r="G12" s="88"/>
      <c r="H12" s="102"/>
    </row>
    <row r="13" spans="1:12" ht="8.25" customHeight="1" x14ac:dyDescent="0.25"/>
    <row r="14" spans="1:12" ht="38.25" customHeight="1" x14ac:dyDescent="0.25">
      <c r="A14" s="24" t="s">
        <v>2</v>
      </c>
      <c r="B14" s="41" t="s">
        <v>3</v>
      </c>
      <c r="C14" s="23" t="s">
        <v>4</v>
      </c>
      <c r="D14" s="39" t="s">
        <v>5</v>
      </c>
      <c r="E14" s="24" t="s">
        <v>6</v>
      </c>
      <c r="F14" s="39" t="s">
        <v>7</v>
      </c>
      <c r="G14" s="23" t="s">
        <v>8</v>
      </c>
      <c r="H14" s="41" t="s">
        <v>9</v>
      </c>
      <c r="I14" s="23" t="s">
        <v>10</v>
      </c>
      <c r="J14" s="21" t="s">
        <v>11</v>
      </c>
      <c r="K14" s="22" t="s">
        <v>12</v>
      </c>
      <c r="L14" s="1"/>
    </row>
    <row r="15" spans="1:12" ht="90" customHeight="1" x14ac:dyDescent="0.25">
      <c r="A15" s="46" t="s">
        <v>13</v>
      </c>
      <c r="B15" s="108" t="s">
        <v>78</v>
      </c>
      <c r="C15" s="48" t="s">
        <v>79</v>
      </c>
      <c r="D15" s="49">
        <v>10</v>
      </c>
      <c r="E15" s="46">
        <v>20</v>
      </c>
      <c r="F15" s="49">
        <v>4</v>
      </c>
      <c r="G15" s="48" t="s">
        <v>74</v>
      </c>
      <c r="H15" s="65" t="s">
        <v>80</v>
      </c>
      <c r="I15" s="12" t="s">
        <v>63</v>
      </c>
      <c r="J15" s="48" t="s">
        <v>63</v>
      </c>
      <c r="K15" s="51"/>
    </row>
    <row r="16" spans="1:12" ht="125.25" customHeight="1" x14ac:dyDescent="0.25">
      <c r="A16" s="46" t="s">
        <v>14</v>
      </c>
      <c r="B16" s="47" t="s">
        <v>39</v>
      </c>
      <c r="C16" s="48" t="s">
        <v>82</v>
      </c>
      <c r="D16" s="49">
        <v>15</v>
      </c>
      <c r="E16" s="46">
        <v>40</v>
      </c>
      <c r="F16" s="49">
        <f>(D16/100)*E16</f>
        <v>6</v>
      </c>
      <c r="G16" s="48" t="s">
        <v>83</v>
      </c>
      <c r="H16" s="65" t="s">
        <v>84</v>
      </c>
      <c r="I16" s="12" t="s">
        <v>63</v>
      </c>
      <c r="J16" s="48" t="s">
        <v>63</v>
      </c>
      <c r="K16" s="51"/>
    </row>
    <row r="17" spans="1:11" ht="38.25" x14ac:dyDescent="0.25">
      <c r="A17" s="46" t="s">
        <v>15</v>
      </c>
      <c r="B17" s="108" t="s">
        <v>81</v>
      </c>
      <c r="C17" s="48" t="s">
        <v>60</v>
      </c>
      <c r="D17" s="49">
        <v>20</v>
      </c>
      <c r="E17" s="46">
        <v>30</v>
      </c>
      <c r="F17" s="49">
        <f>(D17/100)*E17</f>
        <v>6</v>
      </c>
      <c r="G17" s="48" t="s">
        <v>65</v>
      </c>
      <c r="H17" s="65" t="s">
        <v>66</v>
      </c>
      <c r="I17" s="12" t="s">
        <v>63</v>
      </c>
      <c r="J17" s="48" t="s">
        <v>63</v>
      </c>
      <c r="K17" s="51"/>
    </row>
    <row r="18" spans="1:11" ht="76.5" x14ac:dyDescent="0.25">
      <c r="A18" s="46" t="s">
        <v>16</v>
      </c>
      <c r="B18" s="47" t="s">
        <v>43</v>
      </c>
      <c r="C18" s="48" t="s">
        <v>85</v>
      </c>
      <c r="D18" s="49">
        <v>10</v>
      </c>
      <c r="E18" s="46">
        <v>150</v>
      </c>
      <c r="F18" s="49">
        <f>(D18/100)*E18</f>
        <v>15</v>
      </c>
      <c r="G18" s="48" t="s">
        <v>86</v>
      </c>
      <c r="H18" s="65" t="s">
        <v>87</v>
      </c>
      <c r="I18" s="74" t="s">
        <v>63</v>
      </c>
      <c r="J18" s="48" t="s">
        <v>67</v>
      </c>
      <c r="K18" s="51"/>
    </row>
    <row r="19" spans="1:11" ht="51" x14ac:dyDescent="0.25">
      <c r="A19" s="46" t="s">
        <v>17</v>
      </c>
      <c r="B19" s="47" t="s">
        <v>44</v>
      </c>
      <c r="C19" s="48" t="s">
        <v>88</v>
      </c>
      <c r="D19" s="49">
        <v>20</v>
      </c>
      <c r="E19" s="46">
        <v>30</v>
      </c>
      <c r="F19" s="49">
        <f>(D19/100)*E19</f>
        <v>6</v>
      </c>
      <c r="G19" s="48" t="s">
        <v>89</v>
      </c>
      <c r="H19" s="65" t="s">
        <v>90</v>
      </c>
      <c r="I19" s="12" t="s">
        <v>63</v>
      </c>
      <c r="J19" s="48" t="s">
        <v>68</v>
      </c>
      <c r="K19" s="51"/>
    </row>
    <row r="20" spans="1:11" ht="76.5" x14ac:dyDescent="0.25">
      <c r="A20" s="46" t="s">
        <v>18</v>
      </c>
      <c r="B20" s="73" t="s">
        <v>59</v>
      </c>
      <c r="C20" s="48" t="s">
        <v>61</v>
      </c>
      <c r="D20" s="49">
        <v>15</v>
      </c>
      <c r="E20" s="46">
        <v>50</v>
      </c>
      <c r="F20" s="49">
        <f>(D20/100)*E20</f>
        <v>7.5</v>
      </c>
      <c r="G20" s="48" t="s">
        <v>91</v>
      </c>
      <c r="H20" s="65" t="s">
        <v>72</v>
      </c>
      <c r="I20" s="12"/>
      <c r="J20" s="48" t="s">
        <v>71</v>
      </c>
      <c r="K20" s="51"/>
    </row>
    <row r="21" spans="1:11" x14ac:dyDescent="0.25">
      <c r="B21" s="50"/>
      <c r="C21" s="46"/>
      <c r="D21" s="44"/>
      <c r="E21" s="42"/>
      <c r="F21" s="49">
        <f>(D21/100)*E21</f>
        <v>0</v>
      </c>
      <c r="G21" s="43"/>
      <c r="H21" s="67"/>
      <c r="I21" s="37"/>
      <c r="J21" s="43"/>
      <c r="K21" s="45"/>
    </row>
    <row r="22" spans="1:11" x14ac:dyDescent="0.25">
      <c r="A22" s="46"/>
      <c r="B22" s="50"/>
      <c r="C22" s="48"/>
      <c r="D22" s="49"/>
      <c r="E22" s="46"/>
      <c r="F22" s="49">
        <f>(D22/100)*E22</f>
        <v>0</v>
      </c>
      <c r="G22" s="48"/>
      <c r="H22" s="67"/>
      <c r="I22" s="14"/>
      <c r="J22" s="48"/>
      <c r="K22" s="51"/>
    </row>
    <row r="23" spans="1:11" ht="15" customHeight="1" x14ac:dyDescent="0.25">
      <c r="A23" s="46"/>
      <c r="B23" s="50"/>
      <c r="C23" s="48"/>
      <c r="D23" s="49"/>
      <c r="E23" s="46"/>
      <c r="F23" s="49">
        <f>(D23/100)*E23</f>
        <v>0</v>
      </c>
      <c r="G23" s="48"/>
      <c r="H23" s="67"/>
      <c r="I23" s="14"/>
      <c r="J23" s="48"/>
      <c r="K23" s="51"/>
    </row>
    <row r="24" spans="1:11" x14ac:dyDescent="0.25">
      <c r="A24" s="52"/>
      <c r="B24" s="53"/>
      <c r="C24" s="54"/>
      <c r="D24" s="55"/>
      <c r="E24" s="56"/>
      <c r="F24" s="44">
        <f>(D24/100)*E24</f>
        <v>0</v>
      </c>
      <c r="G24" s="54"/>
      <c r="H24" s="72"/>
      <c r="I24" s="17"/>
      <c r="J24" s="54"/>
      <c r="K24" s="57"/>
    </row>
    <row r="25" spans="1:11" x14ac:dyDescent="0.25">
      <c r="A25" s="19"/>
      <c r="B25" s="5"/>
      <c r="C25" s="5"/>
      <c r="D25" s="5"/>
      <c r="E25" s="5"/>
      <c r="F25" s="19"/>
      <c r="G25" s="5"/>
      <c r="H25" s="5"/>
      <c r="I25" s="5"/>
      <c r="J25" s="5"/>
      <c r="K25" s="5"/>
    </row>
    <row r="26" spans="1:11" ht="15.75" thickBot="1" x14ac:dyDescent="0.3">
      <c r="A26" s="5"/>
      <c r="B26" s="5"/>
      <c r="C26" s="5"/>
      <c r="D26" s="20" t="s">
        <v>33</v>
      </c>
      <c r="E26" s="66">
        <f>SUM(E15:E24)</f>
        <v>320</v>
      </c>
      <c r="F26" s="66">
        <f>SUM(F15:F24)</f>
        <v>44.5</v>
      </c>
      <c r="G26" s="5"/>
      <c r="H26" s="5"/>
      <c r="I26" s="5"/>
      <c r="J26" s="5"/>
      <c r="K26" s="5"/>
    </row>
    <row r="27" spans="1:11" ht="15.75" thickTop="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row r="30" spans="1:11" x14ac:dyDescent="0.25">
      <c r="A30" s="5"/>
      <c r="B30" s="5"/>
      <c r="C30" s="5"/>
      <c r="D30" s="5"/>
      <c r="E30" s="5"/>
      <c r="F30" s="5"/>
      <c r="G30" s="5"/>
      <c r="H30" s="5"/>
      <c r="I30" s="5"/>
      <c r="J30" s="5"/>
      <c r="K30" s="5"/>
    </row>
    <row r="31" spans="1:11" x14ac:dyDescent="0.25">
      <c r="A31" s="5"/>
      <c r="B31" s="5"/>
      <c r="C31" s="5"/>
      <c r="D31" s="5"/>
      <c r="E31" s="5"/>
      <c r="F31" s="5"/>
      <c r="G31" s="5"/>
      <c r="H31" s="5"/>
      <c r="I31" s="5"/>
      <c r="J31" s="5"/>
      <c r="K31" s="5"/>
    </row>
  </sheetData>
  <autoFilter ref="A14:K24">
    <filterColumn colId="1" showButton="0"/>
    <filterColumn colId="7" showButton="0"/>
    <sortState ref="A15:K26">
      <sortCondition ref="A14:A26"/>
    </sortState>
  </autoFilter>
  <mergeCells count="8">
    <mergeCell ref="F12:G12"/>
    <mergeCell ref="J6:K11"/>
    <mergeCell ref="F7:G7"/>
    <mergeCell ref="F6:G6"/>
    <mergeCell ref="F8:G8"/>
    <mergeCell ref="F9:G9"/>
    <mergeCell ref="F10:G10"/>
    <mergeCell ref="F11:G11"/>
  </mergeCells>
  <pageMargins left="0.7" right="0.7" top="0.78740157499999996" bottom="0.78740157499999996"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heetViews>
  <sheetFormatPr baseColWidth="10" defaultColWidth="11.42578125"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Risiko-History</vt:lpstr>
      <vt:lpstr>Risiken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schefe</dc:creator>
  <cp:lastModifiedBy>Christina</cp:lastModifiedBy>
  <dcterms:created xsi:type="dcterms:W3CDTF">2011-03-02T15:26:41Z</dcterms:created>
  <dcterms:modified xsi:type="dcterms:W3CDTF">2011-03-07T13:54:33Z</dcterms:modified>
</cp:coreProperties>
</file>