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410" windowHeight="7335" activeTab="6"/>
  </bookViews>
  <sheets>
    <sheet name="Timelog" sheetId="16" r:id="rId1"/>
    <sheet name="Tickets" sheetId="21" r:id="rId2"/>
    <sheet name="timelog-ticket" sheetId="13" r:id="rId3"/>
    <sheet name="h pro Mitglied" sheetId="2" r:id="rId4"/>
    <sheet name="h pro Tag" sheetId="6" r:id="rId5"/>
    <sheet name="h pro Ticket" sheetId="14" r:id="rId6"/>
    <sheet name="Charts" sheetId="11" r:id="rId7"/>
  </sheets>
  <definedNames>
    <definedName name="_xlnm._FilterDatabase" localSheetId="5" hidden="1">'h pro Ticket'!$A$1:$D$90</definedName>
    <definedName name="timelog_3" localSheetId="2">'timelog-ticket'!$A$1:$C$17</definedName>
    <definedName name="zeiterfassung.tickets" localSheetId="1">Tickets!$A$1:$R$98</definedName>
    <definedName name="zeiterfassung.timelog" localSheetId="0">Timelog!$A$1:$I$241</definedName>
  </definedNames>
  <calcPr calcId="124519"/>
</workbook>
</file>

<file path=xl/calcChain.xml><?xml version="1.0" encoding="utf-8"?>
<calcChain xmlns="http://schemas.openxmlformats.org/spreadsheetml/2006/main">
  <c r="A4" i="14"/>
  <c r="D4" s="1"/>
  <c r="B4"/>
  <c r="C4"/>
  <c r="A5"/>
  <c r="D5" s="1"/>
  <c r="B5"/>
  <c r="C5"/>
  <c r="A6"/>
  <c r="D6" s="1"/>
  <c r="B6"/>
  <c r="C6"/>
  <c r="A7"/>
  <c r="D7" s="1"/>
  <c r="B7"/>
  <c r="C7"/>
  <c r="A8"/>
  <c r="D8" s="1"/>
  <c r="B8"/>
  <c r="C8"/>
  <c r="A9"/>
  <c r="D9" s="1"/>
  <c r="B9"/>
  <c r="C9"/>
  <c r="A10"/>
  <c r="D10" s="1"/>
  <c r="B10"/>
  <c r="C10"/>
  <c r="A11"/>
  <c r="D11" s="1"/>
  <c r="B11"/>
  <c r="C11"/>
  <c r="A12"/>
  <c r="D12" s="1"/>
  <c r="B12"/>
  <c r="C12"/>
  <c r="A13"/>
  <c r="D13" s="1"/>
  <c r="B13"/>
  <c r="C13"/>
  <c r="A14"/>
  <c r="D14" s="1"/>
  <c r="B14"/>
  <c r="C14"/>
  <c r="A15"/>
  <c r="D15" s="1"/>
  <c r="B15"/>
  <c r="C15"/>
  <c r="A16"/>
  <c r="D16" s="1"/>
  <c r="B16"/>
  <c r="C16"/>
  <c r="A17"/>
  <c r="D17" s="1"/>
  <c r="B17"/>
  <c r="C17"/>
  <c r="A18"/>
  <c r="D18" s="1"/>
  <c r="B18"/>
  <c r="C18"/>
  <c r="A19"/>
  <c r="D19" s="1"/>
  <c r="B19"/>
  <c r="C19"/>
  <c r="A20"/>
  <c r="D20" s="1"/>
  <c r="B20"/>
  <c r="C20"/>
  <c r="A21"/>
  <c r="D21" s="1"/>
  <c r="B21"/>
  <c r="C21"/>
  <c r="A22"/>
  <c r="D22" s="1"/>
  <c r="B22"/>
  <c r="C22"/>
  <c r="A23"/>
  <c r="D23" s="1"/>
  <c r="B23"/>
  <c r="C23"/>
  <c r="A24"/>
  <c r="D24" s="1"/>
  <c r="B24"/>
  <c r="C24"/>
  <c r="A25"/>
  <c r="D25" s="1"/>
  <c r="B25"/>
  <c r="C25"/>
  <c r="A26"/>
  <c r="D26" s="1"/>
  <c r="B26"/>
  <c r="C26"/>
  <c r="A27"/>
  <c r="D27" s="1"/>
  <c r="B27"/>
  <c r="C27"/>
  <c r="A28"/>
  <c r="D28" s="1"/>
  <c r="B28"/>
  <c r="C28"/>
  <c r="A29"/>
  <c r="D29" s="1"/>
  <c r="B29"/>
  <c r="C29"/>
  <c r="A30"/>
  <c r="D30" s="1"/>
  <c r="B30"/>
  <c r="C30"/>
  <c r="A31"/>
  <c r="D31" s="1"/>
  <c r="B31"/>
  <c r="C31"/>
  <c r="A32"/>
  <c r="D32" s="1"/>
  <c r="B32"/>
  <c r="C32"/>
  <c r="A33"/>
  <c r="D33" s="1"/>
  <c r="B33"/>
  <c r="C33"/>
  <c r="A34"/>
  <c r="D34" s="1"/>
  <c r="B34"/>
  <c r="C34"/>
  <c r="A35"/>
  <c r="D35" s="1"/>
  <c r="B35"/>
  <c r="C35"/>
  <c r="A36"/>
  <c r="D36" s="1"/>
  <c r="B36"/>
  <c r="C36"/>
  <c r="A37"/>
  <c r="D37" s="1"/>
  <c r="B37"/>
  <c r="C37"/>
  <c r="A38"/>
  <c r="D38" s="1"/>
  <c r="B38"/>
  <c r="C38"/>
  <c r="A39"/>
  <c r="D39" s="1"/>
  <c r="B39"/>
  <c r="C39"/>
  <c r="A40"/>
  <c r="D40" s="1"/>
  <c r="B40"/>
  <c r="C40"/>
  <c r="A41"/>
  <c r="D41" s="1"/>
  <c r="B41"/>
  <c r="C41"/>
  <c r="A42"/>
  <c r="D42" s="1"/>
  <c r="B42"/>
  <c r="C42"/>
  <c r="A43"/>
  <c r="D43" s="1"/>
  <c r="B43"/>
  <c r="C43"/>
  <c r="A44"/>
  <c r="D44" s="1"/>
  <c r="B44"/>
  <c r="C44"/>
  <c r="A45"/>
  <c r="D45" s="1"/>
  <c r="B45"/>
  <c r="C45"/>
  <c r="A46"/>
  <c r="D46" s="1"/>
  <c r="B46"/>
  <c r="C46"/>
  <c r="A47"/>
  <c r="D47" s="1"/>
  <c r="B47"/>
  <c r="C47"/>
  <c r="A48"/>
  <c r="D48" s="1"/>
  <c r="B48"/>
  <c r="C48"/>
  <c r="A49"/>
  <c r="D49" s="1"/>
  <c r="B49"/>
  <c r="C49"/>
  <c r="A50"/>
  <c r="D50" s="1"/>
  <c r="B50"/>
  <c r="C50"/>
  <c r="A51"/>
  <c r="D51" s="1"/>
  <c r="B51"/>
  <c r="C51"/>
  <c r="A52"/>
  <c r="D52" s="1"/>
  <c r="B52"/>
  <c r="C52"/>
  <c r="A53"/>
  <c r="D53" s="1"/>
  <c r="B53"/>
  <c r="C53"/>
  <c r="A54"/>
  <c r="D54" s="1"/>
  <c r="B54"/>
  <c r="C54"/>
  <c r="A55"/>
  <c r="D55" s="1"/>
  <c r="B55"/>
  <c r="C55"/>
  <c r="A56"/>
  <c r="D56" s="1"/>
  <c r="B56"/>
  <c r="C56"/>
  <c r="A57"/>
  <c r="D57" s="1"/>
  <c r="B57"/>
  <c r="C57"/>
  <c r="A58"/>
  <c r="D58" s="1"/>
  <c r="B58"/>
  <c r="C58"/>
  <c r="A59"/>
  <c r="D59" s="1"/>
  <c r="B59"/>
  <c r="C59"/>
  <c r="A60"/>
  <c r="D60" s="1"/>
  <c r="B60"/>
  <c r="C60"/>
  <c r="A61"/>
  <c r="D61" s="1"/>
  <c r="B61"/>
  <c r="C61"/>
  <c r="A62"/>
  <c r="D62" s="1"/>
  <c r="B62"/>
  <c r="C62"/>
  <c r="A63"/>
  <c r="D63" s="1"/>
  <c r="B63"/>
  <c r="C63"/>
  <c r="A64"/>
  <c r="D64" s="1"/>
  <c r="B64"/>
  <c r="C64"/>
  <c r="A65"/>
  <c r="D65" s="1"/>
  <c r="B65"/>
  <c r="C65"/>
  <c r="A66"/>
  <c r="D66" s="1"/>
  <c r="B66"/>
  <c r="C66"/>
  <c r="A67"/>
  <c r="D67" s="1"/>
  <c r="B67"/>
  <c r="C67"/>
  <c r="A68"/>
  <c r="D68" s="1"/>
  <c r="B68"/>
  <c r="C68"/>
  <c r="A69"/>
  <c r="D69" s="1"/>
  <c r="B69"/>
  <c r="C69"/>
  <c r="A70"/>
  <c r="D70" s="1"/>
  <c r="B70"/>
  <c r="C70"/>
  <c r="A71"/>
  <c r="D71" s="1"/>
  <c r="B71"/>
  <c r="C71"/>
  <c r="A72"/>
  <c r="D72" s="1"/>
  <c r="B72"/>
  <c r="C72"/>
  <c r="A73"/>
  <c r="D73" s="1"/>
  <c r="B73"/>
  <c r="C73"/>
  <c r="A74"/>
  <c r="D74" s="1"/>
  <c r="B74"/>
  <c r="C74"/>
  <c r="A75"/>
  <c r="D75" s="1"/>
  <c r="B75"/>
  <c r="C75"/>
  <c r="A76"/>
  <c r="D76" s="1"/>
  <c r="B76"/>
  <c r="C76"/>
  <c r="A77"/>
  <c r="D77" s="1"/>
  <c r="B77"/>
  <c r="C77"/>
  <c r="A78"/>
  <c r="D78" s="1"/>
  <c r="B78"/>
  <c r="C78"/>
  <c r="A79"/>
  <c r="D79" s="1"/>
  <c r="B79"/>
  <c r="C79"/>
  <c r="A80"/>
  <c r="D80" s="1"/>
  <c r="B80"/>
  <c r="C80"/>
  <c r="A81"/>
  <c r="D81" s="1"/>
  <c r="B81"/>
  <c r="C81"/>
  <c r="A82"/>
  <c r="D82" s="1"/>
  <c r="B82"/>
  <c r="C82"/>
  <c r="A83"/>
  <c r="D83" s="1"/>
  <c r="B83"/>
  <c r="C83"/>
  <c r="A84"/>
  <c r="D84" s="1"/>
  <c r="B84"/>
  <c r="C84"/>
  <c r="A85"/>
  <c r="D85" s="1"/>
  <c r="B85"/>
  <c r="C85"/>
  <c r="A86"/>
  <c r="D86" s="1"/>
  <c r="B86"/>
  <c r="C86"/>
  <c r="A87"/>
  <c r="D87" s="1"/>
  <c r="B87"/>
  <c r="C87"/>
  <c r="A88"/>
  <c r="D88" s="1"/>
  <c r="B88"/>
  <c r="C88"/>
  <c r="A89"/>
  <c r="D89" s="1"/>
  <c r="B89"/>
  <c r="C89"/>
  <c r="A90"/>
  <c r="D90" s="1"/>
  <c r="B90"/>
  <c r="C90"/>
  <c r="A3"/>
  <c r="D3" s="1"/>
  <c r="B3"/>
  <c r="C3"/>
  <c r="A2" l="1"/>
  <c r="D2" s="1"/>
  <c r="B2"/>
  <c r="C2"/>
  <c r="D3" i="6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2"/>
  <c r="B2" i="2"/>
  <c r="B3"/>
  <c r="B4"/>
  <c r="B5"/>
  <c r="B1"/>
  <c r="H15" i="6" l="1"/>
  <c r="H13"/>
  <c r="H11"/>
  <c r="H9"/>
  <c r="H7"/>
  <c r="H5"/>
  <c r="H3"/>
  <c r="H2"/>
  <c r="H16"/>
  <c r="H14"/>
  <c r="H12"/>
  <c r="H10"/>
  <c r="H8"/>
  <c r="H6"/>
  <c r="H4"/>
</calcChain>
</file>

<file path=xl/connections.xml><?xml version="1.0" encoding="utf-8"?>
<connections xmlns="http://schemas.openxmlformats.org/spreadsheetml/2006/main">
  <connection id="1" name="timelog(3)" type="6" refreshedVersion="3" deleted="1" background="1" saveData="1">
    <textPr firstRow="2" sourceFile="Z:\home\digi\Downloads\timelog(3).csv" tab="0" comma="1">
      <textFields count="3">
        <textField type="text"/>
        <textField/>
        <textField/>
      </textFields>
    </textPr>
  </connection>
  <connection id="2" name="zeiterfassung.tickets" type="6" refreshedVersion="3" background="1" saveData="1">
    <textPr firstRow="2" sourceFile="C:\users\digi\My Documents\HSR\Software-Engineering_2_-_Projekt\SE2P\MRT\doc\01_Projektplan\zeiterfassung.tickets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/>
        <textField/>
        <textField/>
      </textFields>
    </textPr>
  </connection>
  <connection id="3" name="zeiterfassung.timelog" type="6" refreshedVersion="3" background="1" refreshOnLoad="1" saveData="1">
    <textPr firstRow="2" sourceFile="C:\users\digi\My Documents\HSR\Software-Engineering_2_-_Projekt\SE2P\MRT\doc\01_Projektplan\zeiterfassung.timelog.csv" tab="0" comma="1">
      <textFields count="9">
        <textField type="MDY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<sst xmlns="http://schemas.openxmlformats.org/spreadsheetml/2006/main" count="2116" uniqueCount="195">
  <si>
    <t>Woche</t>
  </si>
  <si>
    <t>Datum</t>
  </si>
  <si>
    <t>Stunden</t>
  </si>
  <si>
    <t>Lukas Elmer</t>
  </si>
  <si>
    <t>MRT</t>
  </si>
  <si>
    <t>Feature</t>
  </si>
  <si>
    <t>Projektplan erstellen</t>
  </si>
  <si>
    <t>Sitzungen</t>
  </si>
  <si>
    <t>Dokumentvorlage</t>
  </si>
  <si>
    <t>Projektantrag erstellen</t>
  </si>
  <si>
    <t>Redmine Projekt aufsetzen</t>
  </si>
  <si>
    <t>Diego Steiner</t>
  </si>
  <si>
    <t>Qualitätssicherung</t>
  </si>
  <si>
    <t>Qualitätsmassnahmen</t>
  </si>
  <si>
    <t>Risikomanagement erarbeiten</t>
  </si>
  <si>
    <t>Review</t>
  </si>
  <si>
    <t>Christina Heidt</t>
  </si>
  <si>
    <t>Logo erstellen</t>
  </si>
  <si>
    <t>Tickets erstellen, Projektplan korrigieren</t>
  </si>
  <si>
    <t>Risikomanagement erstellt</t>
  </si>
  <si>
    <t>Projektplan überarbeitet (Übersicht, Zeitplanung, Organisation)</t>
  </si>
  <si>
    <t>Abschnitt Projektübersicht erstellt</t>
  </si>
  <si>
    <t>Delia Treichler</t>
  </si>
  <si>
    <t>Glossar</t>
  </si>
  <si>
    <t>Projektplan Review</t>
  </si>
  <si>
    <t>Sitzung 03.03.11</t>
  </si>
  <si>
    <t>Projekt Management</t>
  </si>
  <si>
    <t>Sitzungsprotokolle</t>
  </si>
  <si>
    <t>Remo Waltenspül</t>
  </si>
  <si>
    <t>Codestyleguide erstellen</t>
  </si>
  <si>
    <t>Codeformatierung erstellt</t>
  </si>
  <si>
    <t>Sitzung 07.03.11</t>
  </si>
  <si>
    <t>Iterationsplanung und Arbeitspakete</t>
  </si>
  <si>
    <t>Änderungen und Review</t>
  </si>
  <si>
    <t>Review und kleine Anpassungen</t>
  </si>
  <si>
    <t>Managementabläufe</t>
  </si>
  <si>
    <t>Sitzung 28.02.11</t>
  </si>
  <si>
    <t>Wochentag</t>
  </si>
  <si>
    <t>Diagramme</t>
  </si>
  <si>
    <t>Sitzung 08.03.11</t>
  </si>
  <si>
    <t>New</t>
  </si>
  <si>
    <t>Normal</t>
  </si>
  <si>
    <t>Projektplan aktualisieren</t>
  </si>
  <si>
    <t>MS3: Ende Elaboration</t>
  </si>
  <si>
    <t>Risikomanagement</t>
  </si>
  <si>
    <t>Reserve Risiko R06</t>
  </si>
  <si>
    <t>Reserve</t>
  </si>
  <si>
    <t>* Übertragungsprobleme Mobile &lt;-&gt; Server</t>
  </si>
  <si>
    <t>Android Tutorials / Lektüren</t>
  </si>
  <si>
    <t>Studium Technologien</t>
  </si>
  <si>
    <t>Gemeinsames Abendessen</t>
  </si>
  <si>
    <t>Teamfördernde Massnahmen</t>
  </si>
  <si>
    <t>Reserve Risiko R01, R02, R03</t>
  </si>
  <si>
    <t>* Server nicht erreichbar</t>
  </si>
  <si>
    <t>Präsentation durchführen</t>
  </si>
  <si>
    <t>Sitzung 30.05.11</t>
  </si>
  <si>
    <t>Sitzung 23.05.11</t>
  </si>
  <si>
    <t>Sitzung 26.05.11</t>
  </si>
  <si>
    <t>Sitzung 16.05.11</t>
  </si>
  <si>
    <t>Sitzung 19.05.11</t>
  </si>
  <si>
    <t>Sitzung 09.05.11</t>
  </si>
  <si>
    <t>Sitzung 12.05.11</t>
  </si>
  <si>
    <t>Sitzung 02.05.11</t>
  </si>
  <si>
    <t>Sitzung 05.05.11</t>
  </si>
  <si>
    <t>Sitzung 18.04.11</t>
  </si>
  <si>
    <t>Sitzung 28.04.11</t>
  </si>
  <si>
    <t>Sitzung 21.04.11</t>
  </si>
  <si>
    <t>Sitzung 14.04.11</t>
  </si>
  <si>
    <t>Sitzung 11.04.11</t>
  </si>
  <si>
    <t>Sitzung 07.04.11</t>
  </si>
  <si>
    <t>Sitzung 28.03.11</t>
  </si>
  <si>
    <t>Sitzung 31.03.11</t>
  </si>
  <si>
    <t>Sitzung 24.03.11</t>
  </si>
  <si>
    <t>Sitzung 17.03.11</t>
  </si>
  <si>
    <t>Sitzung 21.03.11</t>
  </si>
  <si>
    <t>Sitzung 14.03.11</t>
  </si>
  <si>
    <t>Sitzung 10.03.11</t>
  </si>
  <si>
    <t>Test</t>
  </si>
  <si>
    <t>Tests</t>
  </si>
  <si>
    <t>Release V 1.0 erstellen</t>
  </si>
  <si>
    <t>Deployment</t>
  </si>
  <si>
    <t>Release V 0.2 erstellen</t>
  </si>
  <si>
    <t>Review der Dokumentation der Architektur</t>
  </si>
  <si>
    <t>Dokumentation Architektur</t>
  </si>
  <si>
    <t>Dokumentation</t>
  </si>
  <si>
    <t>Entwicklung RoR</t>
  </si>
  <si>
    <t>Implementation</t>
  </si>
  <si>
    <t>Entwicklung Android</t>
  </si>
  <si>
    <t>Release V 0.1 erstellen</t>
  </si>
  <si>
    <t>Requirements</t>
  </si>
  <si>
    <t>Architektur grob dokumentieren</t>
  </si>
  <si>
    <t>Analyse und Design</t>
  </si>
  <si>
    <t>Demo vorbereiten</t>
  </si>
  <si>
    <t>Entwurf Klassendiagramme</t>
  </si>
  <si>
    <t>Architekturprototyp</t>
  </si>
  <si>
    <t>Wireframes erstellen</t>
  </si>
  <si>
    <t>Optional Features</t>
  </si>
  <si>
    <t>Feinplanung Constructionphase</t>
  </si>
  <si>
    <t>Entwicklungsumgebung einrichten</t>
  </si>
  <si>
    <t>Klassenspezifikation</t>
  </si>
  <si>
    <t>Nichtfunktionale Anforderungen</t>
  </si>
  <si>
    <t>Review Domainanalyse</t>
  </si>
  <si>
    <t>Review Anforderungsspezifikation</t>
  </si>
  <si>
    <t>Android: Übermittlung an Server implementieren</t>
  </si>
  <si>
    <t>Android: Business Logik Start/Stopp implementieren</t>
  </si>
  <si>
    <t>Android: GUI programmieren</t>
  </si>
  <si>
    <t>RoR: Arbeitsstunden Schnittstelle</t>
  </si>
  <si>
    <t>RoR: Arbeitsstunden Verwaltung</t>
  </si>
  <si>
    <t>RoR: Login / Logout</t>
  </si>
  <si>
    <t>RoR: Benutzerverwaltung</t>
  </si>
  <si>
    <t>Ruby / Ruby on Rails Tutorials</t>
  </si>
  <si>
    <t>Deployment RoR auf Testumgebung</t>
  </si>
  <si>
    <t>Deployment auf Liveumgebung</t>
  </si>
  <si>
    <t>Review Dokumente</t>
  </si>
  <si>
    <t>Alle erzeugten Dokumente müssen gereviewt werden</t>
  </si>
  <si>
    <t>Interaktionsdiagramme</t>
  </si>
  <si>
    <t>Sitzung</t>
  </si>
  <si>
    <t>In Progress</t>
  </si>
  <si>
    <t>Usability Tests</t>
  </si>
  <si>
    <t>Bugfixing</t>
  </si>
  <si>
    <t>Code Review</t>
  </si>
  <si>
    <t>Unit Tests</t>
  </si>
  <si>
    <t>Unit Tests definieren und ausführen</t>
  </si>
  <si>
    <t>Systemtests</t>
  </si>
  <si>
    <t>Systemtests definieren und ausführen</t>
  </si>
  <si>
    <t>Bedienungsanleitung</t>
  </si>
  <si>
    <t>Bedienungsanleitung schreiben</t>
  </si>
  <si>
    <t>Schlusspräsentation vorbereiten</t>
  </si>
  <si>
    <t>Operation Contracs</t>
  </si>
  <si>
    <t>Business Modeling</t>
  </si>
  <si>
    <t>Systemsequenzdiagramm</t>
  </si>
  <si>
    <t>Vision</t>
  </si>
  <si>
    <t>Paperprototyping</t>
  </si>
  <si>
    <t>Architekturprototyp implementieren Rails</t>
  </si>
  <si>
    <t>Pairprogramming HC &amp; WR</t>
  </si>
  <si>
    <t>Erste Version von Präsentation erstellt</t>
  </si>
  <si>
    <t>Sitzung 12.04.11</t>
  </si>
  <si>
    <t>Pairprogramming EL &amp; SD</t>
  </si>
  <si>
    <t>Architekturprototyp implementieren Android</t>
  </si>
  <si>
    <t>Pairprogramming EL &amp; TD</t>
  </si>
  <si>
    <t>Dokument Test</t>
  </si>
  <si>
    <t>Systemtestdokument</t>
  </si>
  <si>
    <t>Reviewed Android Sourcecode</t>
  </si>
  <si>
    <t>Bisherige Risiken reviewed</t>
  </si>
  <si>
    <t>5 Tests für Rails erstellt</t>
  </si>
  <si>
    <t>Gemeinsames Abendessen 31.03.2011</t>
  </si>
  <si>
    <t>Sitzung 05.04.11</t>
  </si>
  <si>
    <t>Bereinigungen Besprechnung Meilenstein</t>
  </si>
  <si>
    <t>Sitzung 29.03.2011</t>
  </si>
  <si>
    <t>UCs gereviewed</t>
  </si>
  <si>
    <t xml:space="preserve">Risikobereinigung und Anpassungen </t>
  </si>
  <si>
    <t>SSD8</t>
  </si>
  <si>
    <t>UC5: Benutzer authentifizieren</t>
  </si>
  <si>
    <t>UC6: CRUD Kunde</t>
  </si>
  <si>
    <t>Im Rahmen der Anforderungsspezifikation nochmals durchgeschaut. Bitte endlich noch offene Textstellen bearbeiten!</t>
  </si>
  <si>
    <t>Offene Punkte ausgefüllt, sodass praktisch nurnoch die Use Cases eingesetzt werden müssen und das Dokument von allen durchgelesen werden muss.</t>
  </si>
  <si>
    <t>UC7: CRUD Material</t>
  </si>
  <si>
    <t>UC8: CRUD StundeneintragsTyp</t>
  </si>
  <si>
    <t>SSD Überarbeitet nach Besprechung</t>
  </si>
  <si>
    <t>Reviews der UCs</t>
  </si>
  <si>
    <t>UC1: Stundeneintrag erfassen</t>
  </si>
  <si>
    <t>UC2: CRUD Stundeneintrag</t>
  </si>
  <si>
    <t>UC3: Rapport generieren</t>
  </si>
  <si>
    <t>UC4: CRUD Mitarbeiter</t>
  </si>
  <si>
    <t>UC9: CRUD Auftrag</t>
  </si>
  <si>
    <t>SSD Benutzer_authentifizierung, Rapport_generierung, Stundeneintrag_erfassen</t>
  </si>
  <si>
    <t>SSD Stundeneintrag erfassen erstellt</t>
  </si>
  <si>
    <t>Use Case überarbeitet</t>
  </si>
  <si>
    <t xml:space="preserve">TryRuby.com </t>
  </si>
  <si>
    <t>Domain Model</t>
  </si>
  <si>
    <t>Überarbeitet (Extensions und Main Scenario angepasst)</t>
  </si>
  <si>
    <t>Erste Version erstellt</t>
  </si>
  <si>
    <t>Review 1</t>
  </si>
  <si>
    <t>Excel ist Müll unter Linux</t>
  </si>
  <si>
    <t>TryRuby und Rails4Zombies</t>
  </si>
  <si>
    <t>Design RoR</t>
  </si>
  <si>
    <t>MS5: Architektur/Design 2</t>
  </si>
  <si>
    <t>Design Android</t>
  </si>
  <si>
    <t>Konfiguration für Mobiltelefon</t>
  </si>
  <si>
    <t>Implementation UC9 CRUD Auftrag</t>
  </si>
  <si>
    <t>Implementation UC8 CRUD Stundeneintragstyp</t>
  </si>
  <si>
    <t>Implementation UC7 CRUD Material</t>
  </si>
  <si>
    <t>Implementation UC6 CRUD Kunde</t>
  </si>
  <si>
    <t>MS4: Architektur/Design 1</t>
  </si>
  <si>
    <t>Implementation UC5 Benutzer authentifizieren</t>
  </si>
  <si>
    <t>Implementation UC4 CRUD Benutzer</t>
  </si>
  <si>
    <t>Implementation UC3 Rapport generieren</t>
  </si>
  <si>
    <t>Implementation UC2 CRUD Stundeneintrag</t>
  </si>
  <si>
    <t>Tonaufnahme UC1 Stundeneintrag erfassen</t>
  </si>
  <si>
    <t>Implementation UC1 Stundeneintrag erfassen</t>
  </si>
  <si>
    <t>Resolved</t>
  </si>
  <si>
    <t>Architekturprototyp implementieren</t>
  </si>
  <si>
    <t>Release V 0.3 erstellen</t>
  </si>
  <si>
    <t>MS6: Schlusspräsentation/-abgabe</t>
  </si>
  <si>
    <t>h2. Ruby unter Windows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</si>
</sst>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9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2" fontId="0" fillId="0" borderId="0" xfId="0" applyNumberFormat="1"/>
    <xf numFmtId="0" fontId="3" fillId="0" borderId="0" xfId="0" applyFont="1"/>
    <xf numFmtId="14" fontId="4" fillId="0" borderId="0" xfId="1" applyNumberFormat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en-US"/>
              <a:t>Stunden pro Woche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Stunden</c:v>
          </c:tx>
          <c:marker>
            <c:symbol val="none"/>
          </c:marker>
          <c:val>
            <c:numRef>
              <c:f>'h pro Tag'!$H$2:$H$16</c:f>
              <c:numCache>
                <c:formatCode>General</c:formatCode>
                <c:ptCount val="15"/>
                <c:pt idx="0">
                  <c:v>20</c:v>
                </c:pt>
                <c:pt idx="1">
                  <c:v>77</c:v>
                </c:pt>
                <c:pt idx="2">
                  <c:v>61.25</c:v>
                </c:pt>
                <c:pt idx="3">
                  <c:v>35.25</c:v>
                </c:pt>
                <c:pt idx="4">
                  <c:v>60.75</c:v>
                </c:pt>
                <c:pt idx="5">
                  <c:v>57.25</c:v>
                </c:pt>
                <c:pt idx="6">
                  <c:v>56.25</c:v>
                </c:pt>
                <c:pt idx="7">
                  <c:v>67.75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1"/>
        </c:ser>
        <c:dLbls/>
        <c:marker val="1"/>
        <c:axId val="58060800"/>
        <c:axId val="58062720"/>
      </c:lineChart>
      <c:catAx>
        <c:axId val="58060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Projektwoche</a:t>
                </a:r>
              </a:p>
            </c:rich>
          </c:tx>
          <c:layout/>
        </c:title>
        <c:tickLblPos val="nextTo"/>
        <c:crossAx val="58062720"/>
        <c:crosses val="autoZero"/>
        <c:auto val="1"/>
        <c:lblAlgn val="ctr"/>
        <c:lblOffset val="100"/>
      </c:catAx>
      <c:valAx>
        <c:axId val="58062720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Stunden</a:t>
                </a:r>
              </a:p>
            </c:rich>
          </c:tx>
          <c:layout/>
        </c:title>
        <c:numFmt formatCode="General" sourceLinked="1"/>
        <c:tickLblPos val="nextTo"/>
        <c:crossAx val="58060800"/>
        <c:crosses val="autoZero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style val="3"/>
  <c:chart>
    <c:title>
      <c:tx>
        <c:rich>
          <a:bodyPr/>
          <a:lstStyle/>
          <a:p>
            <a:pPr>
              <a:defRPr/>
            </a:pPr>
            <a:r>
              <a:rPr lang="de-CH"/>
              <a:t>Stunden</a:t>
            </a:r>
            <a:r>
              <a:rPr lang="de-CH" baseline="0"/>
              <a:t> Mitglied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'h pro Mitglied'!$A$1:$A$5</c:f>
              <c:strCache>
                <c:ptCount val="5"/>
                <c:pt idx="0">
                  <c:v>Lukas Elmer</c:v>
                </c:pt>
                <c:pt idx="1">
                  <c:v>Diego Steiner</c:v>
                </c:pt>
                <c:pt idx="2">
                  <c:v>Christina Heidt</c:v>
                </c:pt>
                <c:pt idx="3">
                  <c:v>Remo Waltenspül</c:v>
                </c:pt>
                <c:pt idx="4">
                  <c:v>Delia Treichler</c:v>
                </c:pt>
              </c:strCache>
            </c:strRef>
          </c:cat>
          <c:val>
            <c:numRef>
              <c:f>'h pro Mitglied'!$B$1:$B$5</c:f>
              <c:numCache>
                <c:formatCode>General</c:formatCode>
                <c:ptCount val="5"/>
                <c:pt idx="0">
                  <c:v>86</c:v>
                </c:pt>
                <c:pt idx="1">
                  <c:v>87</c:v>
                </c:pt>
                <c:pt idx="2">
                  <c:v>88</c:v>
                </c:pt>
                <c:pt idx="3">
                  <c:v>87.25</c:v>
                </c:pt>
                <c:pt idx="4">
                  <c:v>88.25</c:v>
                </c:pt>
              </c:numCache>
            </c:numRef>
          </c:val>
        </c:ser>
        <c:dLbls/>
        <c:firstSliceAng val="0"/>
      </c:pieChart>
    </c:plotArea>
    <c:legend>
      <c:legendPos val="r"/>
      <c:layout/>
    </c:legend>
    <c:plotVisOnly val="1"/>
    <c:dispBlanksAs val="zero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Stunden pro Ticket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Geplant</c:v>
          </c:tx>
          <c:cat>
            <c:strRef>
              <c:f>'h pro Ticket'!$D$2:$D$99</c:f>
              <c:strCache>
                <c:ptCount val="89"/>
                <c:pt idx="0">
                  <c:v>#294: Implementation UC6 CRUD Kunde</c:v>
                </c:pt>
                <c:pt idx="1">
                  <c:v>#293: Implementation UC5 Benutzer authentifizieren</c:v>
                </c:pt>
                <c:pt idx="2">
                  <c:v>#292: Implementation UC4 CRUD Benutzer</c:v>
                </c:pt>
                <c:pt idx="3">
                  <c:v>#291: Implementation UC3 Rapport generieren</c:v>
                </c:pt>
                <c:pt idx="4">
                  <c:v>#290: Implementation UC2 CRUD Stundeneintrag</c:v>
                </c:pt>
                <c:pt idx="5">
                  <c:v>#289: Tonaufnahme UC1 Stundeneintrag erfassen</c:v>
                </c:pt>
                <c:pt idx="6">
                  <c:v>#288: Implementation UC1 Stundeneintrag erfassen</c:v>
                </c:pt>
                <c:pt idx="7">
                  <c:v>#276: Architekturprototyp implementieren Rails</c:v>
                </c:pt>
                <c:pt idx="8">
                  <c:v>#275: Architekturprototyp implementieren Android</c:v>
                </c:pt>
                <c:pt idx="9">
                  <c:v>#274: Architekturprototyp implementieren</c:v>
                </c:pt>
                <c:pt idx="10">
                  <c:v>#272: Release V 0.3 erstellen</c:v>
                </c:pt>
                <c:pt idx="11">
                  <c:v>#271: Sitzung</c:v>
                </c:pt>
                <c:pt idx="12">
                  <c:v>#269: Tests</c:v>
                </c:pt>
                <c:pt idx="13">
                  <c:v>#268: Risikomanagement</c:v>
                </c:pt>
                <c:pt idx="14">
                  <c:v>#221: Projektplan aktualisieren</c:v>
                </c:pt>
                <c:pt idx="15">
                  <c:v>#220: Projektplan aktualisieren</c:v>
                </c:pt>
                <c:pt idx="16">
                  <c:v>#219: Projektplan aktualisieren</c:v>
                </c:pt>
                <c:pt idx="17">
                  <c:v>#217: Risikomanagement</c:v>
                </c:pt>
                <c:pt idx="18">
                  <c:v>#216: Risikomanagement</c:v>
                </c:pt>
                <c:pt idx="19">
                  <c:v>#212: Reserve Risiko R06</c:v>
                </c:pt>
                <c:pt idx="20">
                  <c:v>#209: Gemeinsames Abendessen</c:v>
                </c:pt>
                <c:pt idx="21">
                  <c:v>#208: Gemeinsames Abendessen</c:v>
                </c:pt>
                <c:pt idx="22">
                  <c:v>#206: Reserve Risiko R01, R02, R03</c:v>
                </c:pt>
                <c:pt idx="23">
                  <c:v>#204: Präsentation durchführen</c:v>
                </c:pt>
                <c:pt idx="24">
                  <c:v>#203: Sitzung 30.05.11</c:v>
                </c:pt>
                <c:pt idx="25">
                  <c:v>#202: Sitzung 23.05.11</c:v>
                </c:pt>
                <c:pt idx="26">
                  <c:v>#201: Sitzung 26.05.11</c:v>
                </c:pt>
                <c:pt idx="27">
                  <c:v>#200: Sitzung 16.05.11</c:v>
                </c:pt>
                <c:pt idx="28">
                  <c:v>#199: Sitzung 19.05.11</c:v>
                </c:pt>
                <c:pt idx="29">
                  <c:v>#198: Sitzung 09.05.11</c:v>
                </c:pt>
                <c:pt idx="30">
                  <c:v>#197: Sitzung 12.05.11</c:v>
                </c:pt>
                <c:pt idx="31">
                  <c:v>#196: Sitzung 02.05.11</c:v>
                </c:pt>
                <c:pt idx="32">
                  <c:v>#195: Sitzung 05.05.11</c:v>
                </c:pt>
                <c:pt idx="33">
                  <c:v>#194: Sitzung 18.04.11</c:v>
                </c:pt>
                <c:pt idx="34">
                  <c:v>#193: Sitzung 28.04.11</c:v>
                </c:pt>
                <c:pt idx="35">
                  <c:v>#192: Sitzung 21.04.11</c:v>
                </c:pt>
                <c:pt idx="36">
                  <c:v>#191: Sitzung 14.04.11</c:v>
                </c:pt>
                <c:pt idx="37">
                  <c:v>#178: Test</c:v>
                </c:pt>
                <c:pt idx="38">
                  <c:v>#177: Review</c:v>
                </c:pt>
                <c:pt idx="39">
                  <c:v>#176: Release V 1.0 erstellen</c:v>
                </c:pt>
                <c:pt idx="40">
                  <c:v>#175: Release V 0.2 erstellen</c:v>
                </c:pt>
                <c:pt idx="41">
                  <c:v>#174: Review der Dokumentation der Architektur</c:v>
                </c:pt>
                <c:pt idx="42">
                  <c:v>#173: Dokumentation Architektur</c:v>
                </c:pt>
                <c:pt idx="43">
                  <c:v>#172: Review</c:v>
                </c:pt>
                <c:pt idx="44">
                  <c:v>#171: Tests</c:v>
                </c:pt>
                <c:pt idx="45">
                  <c:v>#170: Entwicklung RoR</c:v>
                </c:pt>
                <c:pt idx="46">
                  <c:v>#169: Entwicklung Android</c:v>
                </c:pt>
                <c:pt idx="47">
                  <c:v>#168: Release V 0.1 erstellen</c:v>
                </c:pt>
                <c:pt idx="48">
                  <c:v>#166: Architektur grob dokumentieren</c:v>
                </c:pt>
                <c:pt idx="49">
                  <c:v>#165: Demo vorbereiten</c:v>
                </c:pt>
                <c:pt idx="50">
                  <c:v>#164: Entwurf Klassendiagramme</c:v>
                </c:pt>
                <c:pt idx="51">
                  <c:v>#163: Review</c:v>
                </c:pt>
                <c:pt idx="52">
                  <c:v>#162: Architekturprototyp</c:v>
                </c:pt>
                <c:pt idx="53">
                  <c:v>#161: Wireframes erstellen</c:v>
                </c:pt>
                <c:pt idx="54">
                  <c:v>#159: Test</c:v>
                </c:pt>
                <c:pt idx="55">
                  <c:v>#158: Feinplanung Constructionphase</c:v>
                </c:pt>
                <c:pt idx="56">
                  <c:v>#156: Entwicklungsumgebung einrichten</c:v>
                </c:pt>
                <c:pt idx="57">
                  <c:v>#150: Android: Übermittlung an Server implementieren</c:v>
                </c:pt>
                <c:pt idx="58">
                  <c:v>#149: Android: Business Logik Start/Stopp implementieren</c:v>
                </c:pt>
                <c:pt idx="59">
                  <c:v>#148: Android: GUI programmieren</c:v>
                </c:pt>
                <c:pt idx="60">
                  <c:v>#147: RoR: Arbeitsstunden Schnittstelle</c:v>
                </c:pt>
                <c:pt idx="61">
                  <c:v>#146: RoR: Arbeitsstunden Verwaltung</c:v>
                </c:pt>
                <c:pt idx="62">
                  <c:v>#145: RoR: Login / Logout</c:v>
                </c:pt>
                <c:pt idx="63">
                  <c:v>#144: RoR: Benutzerverwaltung</c:v>
                </c:pt>
                <c:pt idx="64">
                  <c:v>#141: Deployment RoR auf Testumgebung</c:v>
                </c:pt>
                <c:pt idx="65">
                  <c:v>#140: Deployment auf Liveumgebung</c:v>
                </c:pt>
                <c:pt idx="66">
                  <c:v>#139: Review Dokumente</c:v>
                </c:pt>
                <c:pt idx="67">
                  <c:v>#135: Interaktionsdiagramme</c:v>
                </c:pt>
                <c:pt idx="68">
                  <c:v>#134: Sitzung</c:v>
                </c:pt>
                <c:pt idx="69">
                  <c:v>#133: Sitzung</c:v>
                </c:pt>
                <c:pt idx="70">
                  <c:v>#132: Sitzung</c:v>
                </c:pt>
                <c:pt idx="71">
                  <c:v>#129: Sitzungsprotokolle</c:v>
                </c:pt>
                <c:pt idx="72">
                  <c:v>#128: Sitzungsprotokolle</c:v>
                </c:pt>
                <c:pt idx="73">
                  <c:v>#127: Sitzungsprotokolle</c:v>
                </c:pt>
                <c:pt idx="74">
                  <c:v>#123: Usability Tests</c:v>
                </c:pt>
                <c:pt idx="75">
                  <c:v>#121: Usability Tests</c:v>
                </c:pt>
                <c:pt idx="76">
                  <c:v>#120: Bugfixing</c:v>
                </c:pt>
                <c:pt idx="77">
                  <c:v>#117: Code Review</c:v>
                </c:pt>
                <c:pt idx="78">
                  <c:v>#116: Code Review</c:v>
                </c:pt>
                <c:pt idx="79">
                  <c:v>#115: Code Review</c:v>
                </c:pt>
                <c:pt idx="80">
                  <c:v>#114: Unit Tests</c:v>
                </c:pt>
                <c:pt idx="81">
                  <c:v>#113: Unit Tests</c:v>
                </c:pt>
                <c:pt idx="82">
                  <c:v>#112: Unit Tests definieren und ausführen</c:v>
                </c:pt>
                <c:pt idx="83">
                  <c:v>#111: Systemtests</c:v>
                </c:pt>
                <c:pt idx="84">
                  <c:v>#110: Systemtests</c:v>
                </c:pt>
                <c:pt idx="85">
                  <c:v>#109: Systemtests definieren und ausführen</c:v>
                </c:pt>
                <c:pt idx="86">
                  <c:v>#104: Bedienungsanleitung</c:v>
                </c:pt>
                <c:pt idx="87">
                  <c:v>#103: Schlusspräsentation vorbereiten</c:v>
                </c:pt>
                <c:pt idx="88">
                  <c:v>#92: Paperprototyping</c:v>
                </c:pt>
              </c:strCache>
            </c:strRef>
          </c:cat>
          <c:val>
            <c:numRef>
              <c:f>'h pro Ticket'!$B$2:$B$90</c:f>
              <c:numCache>
                <c:formatCode>General</c:formatCode>
                <c:ptCount val="89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20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12</c:v>
                </c:pt>
                <c:pt idx="8">
                  <c:v>18</c:v>
                </c:pt>
                <c:pt idx="9">
                  <c:v>30</c:v>
                </c:pt>
                <c:pt idx="10">
                  <c:v>4</c:v>
                </c:pt>
                <c:pt idx="11">
                  <c:v>27.5</c:v>
                </c:pt>
                <c:pt idx="12">
                  <c:v>25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8</c:v>
                </c:pt>
                <c:pt idx="20">
                  <c:v>10</c:v>
                </c:pt>
                <c:pt idx="21">
                  <c:v>10</c:v>
                </c:pt>
                <c:pt idx="22">
                  <c:v>13.5</c:v>
                </c:pt>
                <c:pt idx="23">
                  <c:v>15</c:v>
                </c:pt>
                <c:pt idx="24">
                  <c:v>3.75</c:v>
                </c:pt>
                <c:pt idx="25">
                  <c:v>3.75</c:v>
                </c:pt>
                <c:pt idx="26">
                  <c:v>10</c:v>
                </c:pt>
                <c:pt idx="27">
                  <c:v>3.75</c:v>
                </c:pt>
                <c:pt idx="28">
                  <c:v>10</c:v>
                </c:pt>
                <c:pt idx="29">
                  <c:v>3.75</c:v>
                </c:pt>
                <c:pt idx="30">
                  <c:v>10</c:v>
                </c:pt>
                <c:pt idx="31">
                  <c:v>3.75</c:v>
                </c:pt>
                <c:pt idx="32">
                  <c:v>10</c:v>
                </c:pt>
                <c:pt idx="33">
                  <c:v>3.75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50</c:v>
                </c:pt>
                <c:pt idx="38">
                  <c:v>32</c:v>
                </c:pt>
                <c:pt idx="39">
                  <c:v>10</c:v>
                </c:pt>
                <c:pt idx="40">
                  <c:v>4</c:v>
                </c:pt>
                <c:pt idx="41">
                  <c:v>5</c:v>
                </c:pt>
                <c:pt idx="42">
                  <c:v>12</c:v>
                </c:pt>
                <c:pt idx="43">
                  <c:v>5</c:v>
                </c:pt>
                <c:pt idx="44">
                  <c:v>15</c:v>
                </c:pt>
                <c:pt idx="45">
                  <c:v>95</c:v>
                </c:pt>
                <c:pt idx="46">
                  <c:v>60</c:v>
                </c:pt>
                <c:pt idx="47">
                  <c:v>5</c:v>
                </c:pt>
                <c:pt idx="48">
                  <c:v>4</c:v>
                </c:pt>
                <c:pt idx="49">
                  <c:v>2</c:v>
                </c:pt>
                <c:pt idx="50">
                  <c:v>6</c:v>
                </c:pt>
                <c:pt idx="51">
                  <c:v>12</c:v>
                </c:pt>
                <c:pt idx="52">
                  <c:v>67</c:v>
                </c:pt>
                <c:pt idx="53">
                  <c:v>6</c:v>
                </c:pt>
                <c:pt idx="54">
                  <c:v>20</c:v>
                </c:pt>
                <c:pt idx="55">
                  <c:v>4</c:v>
                </c:pt>
                <c:pt idx="56">
                  <c:v>4.5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10</c:v>
                </c:pt>
                <c:pt idx="61">
                  <c:v>15</c:v>
                </c:pt>
                <c:pt idx="62">
                  <c:v>10</c:v>
                </c:pt>
                <c:pt idx="63">
                  <c:v>10</c:v>
                </c:pt>
                <c:pt idx="64">
                  <c:v>2</c:v>
                </c:pt>
                <c:pt idx="65">
                  <c:v>2</c:v>
                </c:pt>
                <c:pt idx="66">
                  <c:v>20</c:v>
                </c:pt>
                <c:pt idx="67">
                  <c:v>15</c:v>
                </c:pt>
                <c:pt idx="68">
                  <c:v>17.5</c:v>
                </c:pt>
                <c:pt idx="69">
                  <c:v>37.5</c:v>
                </c:pt>
                <c:pt idx="70">
                  <c:v>37.5</c:v>
                </c:pt>
                <c:pt idx="71">
                  <c:v>3.5</c:v>
                </c:pt>
                <c:pt idx="72">
                  <c:v>3.5</c:v>
                </c:pt>
                <c:pt idx="73">
                  <c:v>3.5</c:v>
                </c:pt>
                <c:pt idx="74">
                  <c:v>15</c:v>
                </c:pt>
                <c:pt idx="75">
                  <c:v>10</c:v>
                </c:pt>
                <c:pt idx="76">
                  <c:v>10</c:v>
                </c:pt>
                <c:pt idx="77">
                  <c:v>12</c:v>
                </c:pt>
                <c:pt idx="78">
                  <c:v>10</c:v>
                </c:pt>
                <c:pt idx="79">
                  <c:v>12</c:v>
                </c:pt>
                <c:pt idx="80">
                  <c:v>15</c:v>
                </c:pt>
                <c:pt idx="81">
                  <c:v>15</c:v>
                </c:pt>
                <c:pt idx="82">
                  <c:v>10</c:v>
                </c:pt>
                <c:pt idx="83">
                  <c:v>20</c:v>
                </c:pt>
                <c:pt idx="84">
                  <c:v>15</c:v>
                </c:pt>
                <c:pt idx="85">
                  <c:v>10</c:v>
                </c:pt>
                <c:pt idx="86">
                  <c:v>20</c:v>
                </c:pt>
                <c:pt idx="87">
                  <c:v>30</c:v>
                </c:pt>
                <c:pt idx="88">
                  <c:v>20</c:v>
                </c:pt>
              </c:numCache>
            </c:numRef>
          </c:val>
        </c:ser>
        <c:ser>
          <c:idx val="1"/>
          <c:order val="1"/>
          <c:tx>
            <c:v>Gebraucht</c:v>
          </c:tx>
          <c:cat>
            <c:strRef>
              <c:f>'h pro Ticket'!$D$2:$D$99</c:f>
              <c:strCache>
                <c:ptCount val="89"/>
                <c:pt idx="0">
                  <c:v>#294: Implementation UC6 CRUD Kunde</c:v>
                </c:pt>
                <c:pt idx="1">
                  <c:v>#293: Implementation UC5 Benutzer authentifizieren</c:v>
                </c:pt>
                <c:pt idx="2">
                  <c:v>#292: Implementation UC4 CRUD Benutzer</c:v>
                </c:pt>
                <c:pt idx="3">
                  <c:v>#291: Implementation UC3 Rapport generieren</c:v>
                </c:pt>
                <c:pt idx="4">
                  <c:v>#290: Implementation UC2 CRUD Stundeneintrag</c:v>
                </c:pt>
                <c:pt idx="5">
                  <c:v>#289: Tonaufnahme UC1 Stundeneintrag erfassen</c:v>
                </c:pt>
                <c:pt idx="6">
                  <c:v>#288: Implementation UC1 Stundeneintrag erfassen</c:v>
                </c:pt>
                <c:pt idx="7">
                  <c:v>#276: Architekturprototyp implementieren Rails</c:v>
                </c:pt>
                <c:pt idx="8">
                  <c:v>#275: Architekturprototyp implementieren Android</c:v>
                </c:pt>
                <c:pt idx="9">
                  <c:v>#274: Architekturprototyp implementieren</c:v>
                </c:pt>
                <c:pt idx="10">
                  <c:v>#272: Release V 0.3 erstellen</c:v>
                </c:pt>
                <c:pt idx="11">
                  <c:v>#271: Sitzung</c:v>
                </c:pt>
                <c:pt idx="12">
                  <c:v>#269: Tests</c:v>
                </c:pt>
                <c:pt idx="13">
                  <c:v>#268: Risikomanagement</c:v>
                </c:pt>
                <c:pt idx="14">
                  <c:v>#221: Projektplan aktualisieren</c:v>
                </c:pt>
                <c:pt idx="15">
                  <c:v>#220: Projektplan aktualisieren</c:v>
                </c:pt>
                <c:pt idx="16">
                  <c:v>#219: Projektplan aktualisieren</c:v>
                </c:pt>
                <c:pt idx="17">
                  <c:v>#217: Risikomanagement</c:v>
                </c:pt>
                <c:pt idx="18">
                  <c:v>#216: Risikomanagement</c:v>
                </c:pt>
                <c:pt idx="19">
                  <c:v>#212: Reserve Risiko R06</c:v>
                </c:pt>
                <c:pt idx="20">
                  <c:v>#209: Gemeinsames Abendessen</c:v>
                </c:pt>
                <c:pt idx="21">
                  <c:v>#208: Gemeinsames Abendessen</c:v>
                </c:pt>
                <c:pt idx="22">
                  <c:v>#206: Reserve Risiko R01, R02, R03</c:v>
                </c:pt>
                <c:pt idx="23">
                  <c:v>#204: Präsentation durchführen</c:v>
                </c:pt>
                <c:pt idx="24">
                  <c:v>#203: Sitzung 30.05.11</c:v>
                </c:pt>
                <c:pt idx="25">
                  <c:v>#202: Sitzung 23.05.11</c:v>
                </c:pt>
                <c:pt idx="26">
                  <c:v>#201: Sitzung 26.05.11</c:v>
                </c:pt>
                <c:pt idx="27">
                  <c:v>#200: Sitzung 16.05.11</c:v>
                </c:pt>
                <c:pt idx="28">
                  <c:v>#199: Sitzung 19.05.11</c:v>
                </c:pt>
                <c:pt idx="29">
                  <c:v>#198: Sitzung 09.05.11</c:v>
                </c:pt>
                <c:pt idx="30">
                  <c:v>#197: Sitzung 12.05.11</c:v>
                </c:pt>
                <c:pt idx="31">
                  <c:v>#196: Sitzung 02.05.11</c:v>
                </c:pt>
                <c:pt idx="32">
                  <c:v>#195: Sitzung 05.05.11</c:v>
                </c:pt>
                <c:pt idx="33">
                  <c:v>#194: Sitzung 18.04.11</c:v>
                </c:pt>
                <c:pt idx="34">
                  <c:v>#193: Sitzung 28.04.11</c:v>
                </c:pt>
                <c:pt idx="35">
                  <c:v>#192: Sitzung 21.04.11</c:v>
                </c:pt>
                <c:pt idx="36">
                  <c:v>#191: Sitzung 14.04.11</c:v>
                </c:pt>
                <c:pt idx="37">
                  <c:v>#178: Test</c:v>
                </c:pt>
                <c:pt idx="38">
                  <c:v>#177: Review</c:v>
                </c:pt>
                <c:pt idx="39">
                  <c:v>#176: Release V 1.0 erstellen</c:v>
                </c:pt>
                <c:pt idx="40">
                  <c:v>#175: Release V 0.2 erstellen</c:v>
                </c:pt>
                <c:pt idx="41">
                  <c:v>#174: Review der Dokumentation der Architektur</c:v>
                </c:pt>
                <c:pt idx="42">
                  <c:v>#173: Dokumentation Architektur</c:v>
                </c:pt>
                <c:pt idx="43">
                  <c:v>#172: Review</c:v>
                </c:pt>
                <c:pt idx="44">
                  <c:v>#171: Tests</c:v>
                </c:pt>
                <c:pt idx="45">
                  <c:v>#170: Entwicklung RoR</c:v>
                </c:pt>
                <c:pt idx="46">
                  <c:v>#169: Entwicklung Android</c:v>
                </c:pt>
                <c:pt idx="47">
                  <c:v>#168: Release V 0.1 erstellen</c:v>
                </c:pt>
                <c:pt idx="48">
                  <c:v>#166: Architektur grob dokumentieren</c:v>
                </c:pt>
                <c:pt idx="49">
                  <c:v>#165: Demo vorbereiten</c:v>
                </c:pt>
                <c:pt idx="50">
                  <c:v>#164: Entwurf Klassendiagramme</c:v>
                </c:pt>
                <c:pt idx="51">
                  <c:v>#163: Review</c:v>
                </c:pt>
                <c:pt idx="52">
                  <c:v>#162: Architekturprototyp</c:v>
                </c:pt>
                <c:pt idx="53">
                  <c:v>#161: Wireframes erstellen</c:v>
                </c:pt>
                <c:pt idx="54">
                  <c:v>#159: Test</c:v>
                </c:pt>
                <c:pt idx="55">
                  <c:v>#158: Feinplanung Constructionphase</c:v>
                </c:pt>
                <c:pt idx="56">
                  <c:v>#156: Entwicklungsumgebung einrichten</c:v>
                </c:pt>
                <c:pt idx="57">
                  <c:v>#150: Android: Übermittlung an Server implementieren</c:v>
                </c:pt>
                <c:pt idx="58">
                  <c:v>#149: Android: Business Logik Start/Stopp implementieren</c:v>
                </c:pt>
                <c:pt idx="59">
                  <c:v>#148: Android: GUI programmieren</c:v>
                </c:pt>
                <c:pt idx="60">
                  <c:v>#147: RoR: Arbeitsstunden Schnittstelle</c:v>
                </c:pt>
                <c:pt idx="61">
                  <c:v>#146: RoR: Arbeitsstunden Verwaltung</c:v>
                </c:pt>
                <c:pt idx="62">
                  <c:v>#145: RoR: Login / Logout</c:v>
                </c:pt>
                <c:pt idx="63">
                  <c:v>#144: RoR: Benutzerverwaltung</c:v>
                </c:pt>
                <c:pt idx="64">
                  <c:v>#141: Deployment RoR auf Testumgebung</c:v>
                </c:pt>
                <c:pt idx="65">
                  <c:v>#140: Deployment auf Liveumgebung</c:v>
                </c:pt>
                <c:pt idx="66">
                  <c:v>#139: Review Dokumente</c:v>
                </c:pt>
                <c:pt idx="67">
                  <c:v>#135: Interaktionsdiagramme</c:v>
                </c:pt>
                <c:pt idx="68">
                  <c:v>#134: Sitzung</c:v>
                </c:pt>
                <c:pt idx="69">
                  <c:v>#133: Sitzung</c:v>
                </c:pt>
                <c:pt idx="70">
                  <c:v>#132: Sitzung</c:v>
                </c:pt>
                <c:pt idx="71">
                  <c:v>#129: Sitzungsprotokolle</c:v>
                </c:pt>
                <c:pt idx="72">
                  <c:v>#128: Sitzungsprotokolle</c:v>
                </c:pt>
                <c:pt idx="73">
                  <c:v>#127: Sitzungsprotokolle</c:v>
                </c:pt>
                <c:pt idx="74">
                  <c:v>#123: Usability Tests</c:v>
                </c:pt>
                <c:pt idx="75">
                  <c:v>#121: Usability Tests</c:v>
                </c:pt>
                <c:pt idx="76">
                  <c:v>#120: Bugfixing</c:v>
                </c:pt>
                <c:pt idx="77">
                  <c:v>#117: Code Review</c:v>
                </c:pt>
                <c:pt idx="78">
                  <c:v>#116: Code Review</c:v>
                </c:pt>
                <c:pt idx="79">
                  <c:v>#115: Code Review</c:v>
                </c:pt>
                <c:pt idx="80">
                  <c:v>#114: Unit Tests</c:v>
                </c:pt>
                <c:pt idx="81">
                  <c:v>#113: Unit Tests</c:v>
                </c:pt>
                <c:pt idx="82">
                  <c:v>#112: Unit Tests definieren und ausführen</c:v>
                </c:pt>
                <c:pt idx="83">
                  <c:v>#111: Systemtests</c:v>
                </c:pt>
                <c:pt idx="84">
                  <c:v>#110: Systemtests</c:v>
                </c:pt>
                <c:pt idx="85">
                  <c:v>#109: Systemtests definieren und ausführen</c:v>
                </c:pt>
                <c:pt idx="86">
                  <c:v>#104: Bedienungsanleitung</c:v>
                </c:pt>
                <c:pt idx="87">
                  <c:v>#103: Schlusspräsentation vorbereiten</c:v>
                </c:pt>
                <c:pt idx="88">
                  <c:v>#92: Paperprototyping</c:v>
                </c:pt>
              </c:strCache>
            </c:strRef>
          </c:cat>
          <c:val>
            <c:numRef>
              <c:f>'h pro Ticket'!$C$2:$C$90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20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14</c:v>
                </c:pt>
                <c:pt idx="49">
                  <c:v>1</c:v>
                </c:pt>
                <c:pt idx="50">
                  <c:v>5.5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3.5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</c:ser>
        <c:dLbls/>
        <c:axId val="58538624"/>
        <c:axId val="58552704"/>
      </c:barChart>
      <c:catAx>
        <c:axId val="58538624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800" baseline="0"/>
            </a:pPr>
            <a:endParaRPr lang="de-DE"/>
          </a:p>
        </c:txPr>
        <c:crossAx val="58552704"/>
        <c:crosses val="autoZero"/>
        <c:auto val="1"/>
        <c:lblAlgn val="ctr"/>
        <c:lblOffset val="100"/>
      </c:catAx>
      <c:valAx>
        <c:axId val="58552704"/>
        <c:scaling>
          <c:orientation val="minMax"/>
        </c:scaling>
        <c:axPos val="l"/>
        <c:majorGridlines/>
        <c:numFmt formatCode="General" sourceLinked="1"/>
        <c:tickLblPos val="nextTo"/>
        <c:crossAx val="585386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title>
      <c:tx>
        <c:rich>
          <a:bodyPr/>
          <a:lstStyle/>
          <a:p>
            <a:pPr>
              <a:defRPr/>
            </a:pPr>
            <a:r>
              <a:rPr lang="de-CH"/>
              <a:t>Stunden/Tag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3.4069188245256919E-2"/>
          <c:y val="9.6621579187477449E-2"/>
          <c:w val="0.94399339361136969"/>
          <c:h val="0.7116460781002828"/>
        </c:manualLayout>
      </c:layout>
      <c:areaChart>
        <c:grouping val="standard"/>
        <c:ser>
          <c:idx val="0"/>
          <c:order val="0"/>
          <c:cat>
            <c:numRef>
              <c:f>'h pro Tag'!$C$2:$C$100</c:f>
              <c:numCache>
                <c:formatCode>m/d/yyyy</c:formatCode>
                <c:ptCount val="99"/>
                <c:pt idx="0">
                  <c:v>40598</c:v>
                </c:pt>
                <c:pt idx="1">
                  <c:v>40599</c:v>
                </c:pt>
                <c:pt idx="2">
                  <c:v>40600</c:v>
                </c:pt>
                <c:pt idx="3">
                  <c:v>40601</c:v>
                </c:pt>
                <c:pt idx="4">
                  <c:v>40602</c:v>
                </c:pt>
                <c:pt idx="5">
                  <c:v>40603</c:v>
                </c:pt>
                <c:pt idx="6">
                  <c:v>40604</c:v>
                </c:pt>
                <c:pt idx="7">
                  <c:v>40605</c:v>
                </c:pt>
                <c:pt idx="8">
                  <c:v>40606</c:v>
                </c:pt>
                <c:pt idx="9">
                  <c:v>40607</c:v>
                </c:pt>
                <c:pt idx="10">
                  <c:v>40608</c:v>
                </c:pt>
                <c:pt idx="11">
                  <c:v>40609</c:v>
                </c:pt>
                <c:pt idx="12">
                  <c:v>40610</c:v>
                </c:pt>
                <c:pt idx="13">
                  <c:v>40611</c:v>
                </c:pt>
                <c:pt idx="14">
                  <c:v>40612</c:v>
                </c:pt>
                <c:pt idx="15">
                  <c:v>40613</c:v>
                </c:pt>
                <c:pt idx="16">
                  <c:v>40614</c:v>
                </c:pt>
                <c:pt idx="17">
                  <c:v>40615</c:v>
                </c:pt>
                <c:pt idx="18">
                  <c:v>40616</c:v>
                </c:pt>
                <c:pt idx="19">
                  <c:v>40617</c:v>
                </c:pt>
                <c:pt idx="20">
                  <c:v>40618</c:v>
                </c:pt>
                <c:pt idx="21">
                  <c:v>40619</c:v>
                </c:pt>
                <c:pt idx="22">
                  <c:v>40620</c:v>
                </c:pt>
                <c:pt idx="23">
                  <c:v>40621</c:v>
                </c:pt>
                <c:pt idx="24">
                  <c:v>40622</c:v>
                </c:pt>
                <c:pt idx="25">
                  <c:v>40623</c:v>
                </c:pt>
                <c:pt idx="26">
                  <c:v>40624</c:v>
                </c:pt>
                <c:pt idx="27">
                  <c:v>40625</c:v>
                </c:pt>
                <c:pt idx="28">
                  <c:v>40626</c:v>
                </c:pt>
                <c:pt idx="29">
                  <c:v>40627</c:v>
                </c:pt>
                <c:pt idx="30">
                  <c:v>40628</c:v>
                </c:pt>
                <c:pt idx="31">
                  <c:v>40629</c:v>
                </c:pt>
                <c:pt idx="32">
                  <c:v>40630</c:v>
                </c:pt>
                <c:pt idx="33">
                  <c:v>40631</c:v>
                </c:pt>
                <c:pt idx="34">
                  <c:v>40632</c:v>
                </c:pt>
                <c:pt idx="35">
                  <c:v>40633</c:v>
                </c:pt>
                <c:pt idx="36">
                  <c:v>40634</c:v>
                </c:pt>
                <c:pt idx="37">
                  <c:v>40635</c:v>
                </c:pt>
                <c:pt idx="38">
                  <c:v>40636</c:v>
                </c:pt>
                <c:pt idx="39">
                  <c:v>40637</c:v>
                </c:pt>
                <c:pt idx="40">
                  <c:v>40638</c:v>
                </c:pt>
                <c:pt idx="41">
                  <c:v>40639</c:v>
                </c:pt>
                <c:pt idx="42">
                  <c:v>40640</c:v>
                </c:pt>
                <c:pt idx="43">
                  <c:v>40641</c:v>
                </c:pt>
                <c:pt idx="44">
                  <c:v>40642</c:v>
                </c:pt>
                <c:pt idx="45">
                  <c:v>40643</c:v>
                </c:pt>
                <c:pt idx="46">
                  <c:v>40644</c:v>
                </c:pt>
                <c:pt idx="47">
                  <c:v>40645</c:v>
                </c:pt>
                <c:pt idx="48">
                  <c:v>40646</c:v>
                </c:pt>
                <c:pt idx="49">
                  <c:v>40647</c:v>
                </c:pt>
                <c:pt idx="50">
                  <c:v>40648</c:v>
                </c:pt>
                <c:pt idx="51">
                  <c:v>40649</c:v>
                </c:pt>
                <c:pt idx="52">
                  <c:v>40650</c:v>
                </c:pt>
                <c:pt idx="53">
                  <c:v>40651</c:v>
                </c:pt>
                <c:pt idx="54">
                  <c:v>40652</c:v>
                </c:pt>
                <c:pt idx="55">
                  <c:v>40653</c:v>
                </c:pt>
                <c:pt idx="56">
                  <c:v>40654</c:v>
                </c:pt>
                <c:pt idx="57">
                  <c:v>40655</c:v>
                </c:pt>
                <c:pt idx="58">
                  <c:v>40656</c:v>
                </c:pt>
                <c:pt idx="59">
                  <c:v>40657</c:v>
                </c:pt>
                <c:pt idx="60">
                  <c:v>40658</c:v>
                </c:pt>
                <c:pt idx="61">
                  <c:v>40659</c:v>
                </c:pt>
                <c:pt idx="62">
                  <c:v>40660</c:v>
                </c:pt>
                <c:pt idx="63">
                  <c:v>40661</c:v>
                </c:pt>
                <c:pt idx="64">
                  <c:v>40662</c:v>
                </c:pt>
                <c:pt idx="65">
                  <c:v>40663</c:v>
                </c:pt>
                <c:pt idx="66">
                  <c:v>40664</c:v>
                </c:pt>
                <c:pt idx="67">
                  <c:v>40665</c:v>
                </c:pt>
                <c:pt idx="68">
                  <c:v>40666</c:v>
                </c:pt>
                <c:pt idx="69">
                  <c:v>40667</c:v>
                </c:pt>
                <c:pt idx="70">
                  <c:v>40668</c:v>
                </c:pt>
                <c:pt idx="71">
                  <c:v>40669</c:v>
                </c:pt>
                <c:pt idx="72">
                  <c:v>40670</c:v>
                </c:pt>
                <c:pt idx="73">
                  <c:v>40671</c:v>
                </c:pt>
                <c:pt idx="74">
                  <c:v>40672</c:v>
                </c:pt>
                <c:pt idx="75">
                  <c:v>40673</c:v>
                </c:pt>
                <c:pt idx="76">
                  <c:v>40674</c:v>
                </c:pt>
                <c:pt idx="77">
                  <c:v>40675</c:v>
                </c:pt>
                <c:pt idx="78">
                  <c:v>40676</c:v>
                </c:pt>
                <c:pt idx="79">
                  <c:v>40677</c:v>
                </c:pt>
                <c:pt idx="80">
                  <c:v>40678</c:v>
                </c:pt>
                <c:pt idx="81">
                  <c:v>40679</c:v>
                </c:pt>
                <c:pt idx="82">
                  <c:v>40680</c:v>
                </c:pt>
                <c:pt idx="83">
                  <c:v>40681</c:v>
                </c:pt>
                <c:pt idx="84">
                  <c:v>40682</c:v>
                </c:pt>
                <c:pt idx="85">
                  <c:v>40683</c:v>
                </c:pt>
                <c:pt idx="86">
                  <c:v>40684</c:v>
                </c:pt>
                <c:pt idx="87">
                  <c:v>40685</c:v>
                </c:pt>
                <c:pt idx="88">
                  <c:v>40686</c:v>
                </c:pt>
                <c:pt idx="89">
                  <c:v>40687</c:v>
                </c:pt>
                <c:pt idx="90">
                  <c:v>40688</c:v>
                </c:pt>
                <c:pt idx="91">
                  <c:v>40689</c:v>
                </c:pt>
                <c:pt idx="92">
                  <c:v>40690</c:v>
                </c:pt>
                <c:pt idx="93">
                  <c:v>40691</c:v>
                </c:pt>
                <c:pt idx="94">
                  <c:v>40692</c:v>
                </c:pt>
                <c:pt idx="95">
                  <c:v>40693</c:v>
                </c:pt>
                <c:pt idx="96">
                  <c:v>40694</c:v>
                </c:pt>
                <c:pt idx="97">
                  <c:v>40695</c:v>
                </c:pt>
                <c:pt idx="98">
                  <c:v>40696</c:v>
                </c:pt>
              </c:numCache>
            </c:numRef>
          </c:cat>
          <c:val>
            <c:numRef>
              <c:f>'h pro Tag'!$D$2:$D$100</c:f>
              <c:numCache>
                <c:formatCode>General</c:formatCode>
                <c:ptCount val="99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3.75</c:v>
                </c:pt>
                <c:pt idx="5">
                  <c:v>0</c:v>
                </c:pt>
                <c:pt idx="6">
                  <c:v>26.5</c:v>
                </c:pt>
                <c:pt idx="7">
                  <c:v>13.25</c:v>
                </c:pt>
                <c:pt idx="8">
                  <c:v>28</c:v>
                </c:pt>
                <c:pt idx="9">
                  <c:v>0</c:v>
                </c:pt>
                <c:pt idx="10">
                  <c:v>5.5</c:v>
                </c:pt>
                <c:pt idx="11">
                  <c:v>40.75</c:v>
                </c:pt>
                <c:pt idx="12">
                  <c:v>5.5</c:v>
                </c:pt>
                <c:pt idx="13">
                  <c:v>0</c:v>
                </c:pt>
                <c:pt idx="14">
                  <c:v>13.5</c:v>
                </c:pt>
                <c:pt idx="15">
                  <c:v>0</c:v>
                </c:pt>
                <c:pt idx="16">
                  <c:v>1.5</c:v>
                </c:pt>
                <c:pt idx="17">
                  <c:v>0</c:v>
                </c:pt>
                <c:pt idx="18">
                  <c:v>9.25</c:v>
                </c:pt>
                <c:pt idx="19">
                  <c:v>2</c:v>
                </c:pt>
                <c:pt idx="20">
                  <c:v>3.5</c:v>
                </c:pt>
                <c:pt idx="21">
                  <c:v>13.5</c:v>
                </c:pt>
                <c:pt idx="22">
                  <c:v>7</c:v>
                </c:pt>
                <c:pt idx="23">
                  <c:v>0</c:v>
                </c:pt>
                <c:pt idx="24">
                  <c:v>0</c:v>
                </c:pt>
                <c:pt idx="25">
                  <c:v>12</c:v>
                </c:pt>
                <c:pt idx="26">
                  <c:v>7.5</c:v>
                </c:pt>
                <c:pt idx="27">
                  <c:v>3.5</c:v>
                </c:pt>
                <c:pt idx="28">
                  <c:v>28</c:v>
                </c:pt>
                <c:pt idx="29">
                  <c:v>5.75</c:v>
                </c:pt>
                <c:pt idx="30">
                  <c:v>3.5</c:v>
                </c:pt>
                <c:pt idx="31">
                  <c:v>0.5</c:v>
                </c:pt>
                <c:pt idx="32">
                  <c:v>20.25</c:v>
                </c:pt>
                <c:pt idx="33">
                  <c:v>16</c:v>
                </c:pt>
                <c:pt idx="34">
                  <c:v>0</c:v>
                </c:pt>
                <c:pt idx="35">
                  <c:v>17</c:v>
                </c:pt>
                <c:pt idx="36">
                  <c:v>2</c:v>
                </c:pt>
                <c:pt idx="37">
                  <c:v>2</c:v>
                </c:pt>
                <c:pt idx="38">
                  <c:v>0</c:v>
                </c:pt>
                <c:pt idx="39">
                  <c:v>3</c:v>
                </c:pt>
                <c:pt idx="40">
                  <c:v>6.25</c:v>
                </c:pt>
                <c:pt idx="41">
                  <c:v>0</c:v>
                </c:pt>
                <c:pt idx="42">
                  <c:v>27</c:v>
                </c:pt>
                <c:pt idx="43">
                  <c:v>14</c:v>
                </c:pt>
                <c:pt idx="44">
                  <c:v>0</c:v>
                </c:pt>
                <c:pt idx="45">
                  <c:v>6</c:v>
                </c:pt>
                <c:pt idx="46">
                  <c:v>19.75</c:v>
                </c:pt>
                <c:pt idx="47">
                  <c:v>41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</c:ser>
        <c:dLbls/>
        <c:axId val="58559488"/>
        <c:axId val="58721024"/>
      </c:areaChart>
      <c:dateAx>
        <c:axId val="58559488"/>
        <c:scaling>
          <c:orientation val="minMax"/>
        </c:scaling>
        <c:axPos val="b"/>
        <c:numFmt formatCode="m/d/yyyy" sourceLinked="1"/>
        <c:tickLblPos val="nextTo"/>
        <c:crossAx val="58721024"/>
        <c:crosses val="autoZero"/>
        <c:auto val="1"/>
        <c:lblOffset val="100"/>
        <c:baseTimeUnit val="days"/>
      </c:dateAx>
      <c:valAx>
        <c:axId val="58721024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58559488"/>
        <c:crosses val="autoZero"/>
        <c:crossBetween val="midCat"/>
      </c:valAx>
    </c:plotArea>
    <c:plotVisOnly val="1"/>
    <c:dispBlanksAs val="zero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142875</xdr:rowOff>
    </xdr:from>
    <xdr:to>
      <xdr:col>12</xdr:col>
      <xdr:colOff>600075</xdr:colOff>
      <xdr:row>26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600869</xdr:colOff>
      <xdr:row>28</xdr:row>
      <xdr:rowOff>46565</xdr:rowOff>
    </xdr:from>
    <xdr:to>
      <xdr:col>13</xdr:col>
      <xdr:colOff>9525</xdr:colOff>
      <xdr:row>52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54</xdr:row>
      <xdr:rowOff>152400</xdr:rowOff>
    </xdr:from>
    <xdr:to>
      <xdr:col>12</xdr:col>
      <xdr:colOff>361949</xdr:colOff>
      <xdr:row>91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95</xdr:row>
      <xdr:rowOff>0</xdr:rowOff>
    </xdr:from>
    <xdr:to>
      <xdr:col>24</xdr:col>
      <xdr:colOff>238125</xdr:colOff>
      <xdr:row>121</xdr:row>
      <xdr:rowOff>9525</xdr:rowOff>
    </xdr:to>
    <xdr:graphicFrame macro="">
      <xdr:nvGraphicFramePr>
        <xdr:cNvPr id="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zeiterfassung.timelog" refreshOnLoad="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zeiterfassung.ticket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elog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workbookViewId="0">
      <selection activeCell="A10" sqref="A10"/>
    </sheetView>
  </sheetViews>
  <sheetFormatPr defaultColWidth="9.140625" defaultRowHeight="12.75"/>
  <cols>
    <col min="2" max="2" width="15.85546875" bestFit="1" customWidth="1"/>
    <col min="3" max="3" width="19.5703125" bestFit="1" customWidth="1"/>
    <col min="4" max="4" width="4.85546875" bestFit="1" customWidth="1"/>
    <col min="5" max="5" width="4" bestFit="1" customWidth="1"/>
    <col min="6" max="6" width="7.28515625" bestFit="1" customWidth="1"/>
    <col min="7" max="7" width="37.5703125" bestFit="1" customWidth="1"/>
    <col min="8" max="8" width="5" bestFit="1" customWidth="1"/>
    <col min="9" max="9" width="81.140625" bestFit="1" customWidth="1"/>
  </cols>
  <sheetData>
    <row r="1" spans="1:9">
      <c r="A1" s="1">
        <v>40646</v>
      </c>
      <c r="B1" t="s">
        <v>22</v>
      </c>
      <c r="C1" t="s">
        <v>89</v>
      </c>
      <c r="D1" t="s">
        <v>4</v>
      </c>
      <c r="E1">
        <v>164</v>
      </c>
      <c r="F1" t="s">
        <v>5</v>
      </c>
      <c r="G1" t="s">
        <v>93</v>
      </c>
      <c r="H1">
        <v>0.5</v>
      </c>
    </row>
    <row r="2" spans="1:9">
      <c r="A2" s="1">
        <v>40646</v>
      </c>
      <c r="B2" t="s">
        <v>28</v>
      </c>
      <c r="C2" t="s">
        <v>86</v>
      </c>
      <c r="D2" t="s">
        <v>4</v>
      </c>
      <c r="E2">
        <v>276</v>
      </c>
      <c r="F2" t="s">
        <v>5</v>
      </c>
      <c r="G2" t="s">
        <v>133</v>
      </c>
      <c r="H2">
        <v>3</v>
      </c>
      <c r="I2" t="s">
        <v>134</v>
      </c>
    </row>
    <row r="3" spans="1:9">
      <c r="A3" s="1">
        <v>40646</v>
      </c>
      <c r="B3" t="s">
        <v>28</v>
      </c>
      <c r="C3" t="s">
        <v>26</v>
      </c>
      <c r="D3" t="s">
        <v>4</v>
      </c>
      <c r="E3">
        <v>165</v>
      </c>
      <c r="F3" t="s">
        <v>5</v>
      </c>
      <c r="G3" t="s">
        <v>92</v>
      </c>
      <c r="H3">
        <v>1</v>
      </c>
      <c r="I3" t="s">
        <v>135</v>
      </c>
    </row>
    <row r="4" spans="1:9">
      <c r="A4" s="1">
        <v>40646</v>
      </c>
      <c r="B4" t="s">
        <v>16</v>
      </c>
      <c r="C4" t="s">
        <v>129</v>
      </c>
      <c r="D4" t="s">
        <v>4</v>
      </c>
      <c r="E4">
        <v>166</v>
      </c>
      <c r="F4" t="s">
        <v>5</v>
      </c>
      <c r="G4" t="s">
        <v>90</v>
      </c>
      <c r="H4">
        <v>1</v>
      </c>
    </row>
    <row r="5" spans="1:9">
      <c r="A5" s="1">
        <v>40646</v>
      </c>
      <c r="B5" t="s">
        <v>22</v>
      </c>
      <c r="C5" t="s">
        <v>129</v>
      </c>
      <c r="D5" t="s">
        <v>4</v>
      </c>
      <c r="E5">
        <v>166</v>
      </c>
      <c r="F5" t="s">
        <v>5</v>
      </c>
      <c r="G5" t="s">
        <v>90</v>
      </c>
      <c r="H5">
        <v>1.5</v>
      </c>
    </row>
    <row r="6" spans="1:9">
      <c r="A6" s="1">
        <v>40645</v>
      </c>
      <c r="B6" t="s">
        <v>22</v>
      </c>
      <c r="C6" t="s">
        <v>129</v>
      </c>
      <c r="D6" t="s">
        <v>4</v>
      </c>
      <c r="E6">
        <v>166</v>
      </c>
      <c r="F6" t="s">
        <v>5</v>
      </c>
      <c r="G6" t="s">
        <v>90</v>
      </c>
      <c r="H6">
        <v>0.5</v>
      </c>
    </row>
    <row r="7" spans="1:9">
      <c r="A7" s="1">
        <v>40645</v>
      </c>
      <c r="B7" t="s">
        <v>3</v>
      </c>
      <c r="C7" t="s">
        <v>7</v>
      </c>
      <c r="D7" t="s">
        <v>4</v>
      </c>
      <c r="E7">
        <v>304</v>
      </c>
      <c r="F7" t="s">
        <v>5</v>
      </c>
      <c r="G7" t="s">
        <v>136</v>
      </c>
      <c r="H7">
        <v>2</v>
      </c>
    </row>
    <row r="8" spans="1:9">
      <c r="A8" s="1">
        <v>40645</v>
      </c>
      <c r="B8" t="s">
        <v>11</v>
      </c>
      <c r="C8" t="s">
        <v>7</v>
      </c>
      <c r="D8" t="s">
        <v>4</v>
      </c>
      <c r="E8">
        <v>304</v>
      </c>
      <c r="F8" t="s">
        <v>5</v>
      </c>
      <c r="G8" t="s">
        <v>136</v>
      </c>
      <c r="H8">
        <v>2</v>
      </c>
    </row>
    <row r="9" spans="1:9">
      <c r="A9" s="1">
        <v>40645</v>
      </c>
      <c r="B9" t="s">
        <v>16</v>
      </c>
      <c r="C9" t="s">
        <v>7</v>
      </c>
      <c r="D9" t="s">
        <v>4</v>
      </c>
      <c r="E9">
        <v>304</v>
      </c>
      <c r="F9" t="s">
        <v>5</v>
      </c>
      <c r="G9" t="s">
        <v>136</v>
      </c>
      <c r="H9">
        <v>2</v>
      </c>
    </row>
    <row r="10" spans="1:9">
      <c r="A10" s="1">
        <v>40645</v>
      </c>
      <c r="B10" t="s">
        <v>22</v>
      </c>
      <c r="C10" t="s">
        <v>7</v>
      </c>
      <c r="D10" t="s">
        <v>4</v>
      </c>
      <c r="E10">
        <v>304</v>
      </c>
      <c r="F10" t="s">
        <v>5</v>
      </c>
      <c r="G10" t="s">
        <v>136</v>
      </c>
      <c r="H10">
        <v>2</v>
      </c>
    </row>
    <row r="11" spans="1:9">
      <c r="A11" s="1">
        <v>40645</v>
      </c>
      <c r="B11" t="s">
        <v>11</v>
      </c>
      <c r="C11" t="s">
        <v>86</v>
      </c>
      <c r="D11" t="s">
        <v>4</v>
      </c>
      <c r="E11">
        <v>276</v>
      </c>
      <c r="F11" t="s">
        <v>5</v>
      </c>
      <c r="G11" t="s">
        <v>133</v>
      </c>
      <c r="H11">
        <v>3</v>
      </c>
      <c r="I11" t="s">
        <v>137</v>
      </c>
    </row>
    <row r="12" spans="1:9">
      <c r="A12" s="1">
        <v>40645</v>
      </c>
      <c r="B12" t="s">
        <v>28</v>
      </c>
      <c r="C12" t="s">
        <v>7</v>
      </c>
      <c r="D12" t="s">
        <v>4</v>
      </c>
      <c r="E12">
        <v>304</v>
      </c>
      <c r="F12" t="s">
        <v>5</v>
      </c>
      <c r="G12" t="s">
        <v>136</v>
      </c>
      <c r="H12">
        <v>2</v>
      </c>
    </row>
    <row r="13" spans="1:9">
      <c r="A13" s="1">
        <v>40645</v>
      </c>
      <c r="B13" t="s">
        <v>11</v>
      </c>
      <c r="C13" t="s">
        <v>26</v>
      </c>
      <c r="D13" t="s">
        <v>4</v>
      </c>
      <c r="E13">
        <v>156</v>
      </c>
      <c r="F13" t="s">
        <v>5</v>
      </c>
      <c r="G13" t="s">
        <v>98</v>
      </c>
      <c r="H13">
        <v>0.5</v>
      </c>
    </row>
    <row r="14" spans="1:9">
      <c r="A14" s="1">
        <v>40645</v>
      </c>
      <c r="B14" t="s">
        <v>3</v>
      </c>
      <c r="C14" t="s">
        <v>26</v>
      </c>
      <c r="D14" t="s">
        <v>4</v>
      </c>
      <c r="E14">
        <v>156</v>
      </c>
      <c r="F14" t="s">
        <v>5</v>
      </c>
      <c r="G14" t="s">
        <v>98</v>
      </c>
      <c r="H14">
        <v>0.5</v>
      </c>
    </row>
    <row r="15" spans="1:9">
      <c r="A15" s="1">
        <v>40645</v>
      </c>
      <c r="B15" t="s">
        <v>22</v>
      </c>
      <c r="C15" t="s">
        <v>86</v>
      </c>
      <c r="D15" t="s">
        <v>4</v>
      </c>
      <c r="E15">
        <v>275</v>
      </c>
      <c r="F15" t="s">
        <v>5</v>
      </c>
      <c r="G15" t="s">
        <v>138</v>
      </c>
      <c r="H15">
        <v>6</v>
      </c>
      <c r="I15" t="s">
        <v>139</v>
      </c>
    </row>
    <row r="16" spans="1:9">
      <c r="A16" s="1">
        <v>40645</v>
      </c>
      <c r="B16" t="s">
        <v>16</v>
      </c>
      <c r="C16" t="s">
        <v>49</v>
      </c>
      <c r="D16" t="s">
        <v>4</v>
      </c>
      <c r="E16">
        <v>143</v>
      </c>
      <c r="F16" t="s">
        <v>5</v>
      </c>
      <c r="G16" t="s">
        <v>110</v>
      </c>
      <c r="H16">
        <v>6</v>
      </c>
    </row>
    <row r="17" spans="1:9">
      <c r="A17" s="1">
        <v>40645</v>
      </c>
      <c r="B17" t="s">
        <v>16</v>
      </c>
      <c r="C17" t="s">
        <v>77</v>
      </c>
      <c r="D17" t="s">
        <v>4</v>
      </c>
      <c r="E17">
        <v>109</v>
      </c>
      <c r="F17" t="s">
        <v>5</v>
      </c>
      <c r="G17" t="s">
        <v>124</v>
      </c>
      <c r="H17">
        <v>5</v>
      </c>
      <c r="I17" t="s">
        <v>140</v>
      </c>
    </row>
    <row r="18" spans="1:9">
      <c r="A18" s="1">
        <v>40645</v>
      </c>
      <c r="B18" t="s">
        <v>16</v>
      </c>
      <c r="C18" t="s">
        <v>77</v>
      </c>
      <c r="D18" t="s">
        <v>4</v>
      </c>
      <c r="E18">
        <v>109</v>
      </c>
      <c r="F18" t="s">
        <v>5</v>
      </c>
      <c r="G18" t="s">
        <v>124</v>
      </c>
      <c r="H18">
        <v>1</v>
      </c>
      <c r="I18" t="s">
        <v>141</v>
      </c>
    </row>
    <row r="19" spans="1:9">
      <c r="A19" s="1">
        <v>40645</v>
      </c>
      <c r="B19" t="s">
        <v>11</v>
      </c>
      <c r="C19" t="s">
        <v>77</v>
      </c>
      <c r="D19" t="s">
        <v>4</v>
      </c>
      <c r="E19">
        <v>109</v>
      </c>
      <c r="F19" t="s">
        <v>5</v>
      </c>
      <c r="G19" t="s">
        <v>124</v>
      </c>
      <c r="H19">
        <v>2</v>
      </c>
      <c r="I19" t="s">
        <v>141</v>
      </c>
    </row>
    <row r="20" spans="1:9">
      <c r="A20" s="1">
        <v>40645</v>
      </c>
      <c r="B20" t="s">
        <v>3</v>
      </c>
      <c r="C20" t="s">
        <v>89</v>
      </c>
      <c r="D20" t="s">
        <v>4</v>
      </c>
      <c r="E20">
        <v>164</v>
      </c>
      <c r="F20" t="s">
        <v>5</v>
      </c>
      <c r="G20" t="s">
        <v>93</v>
      </c>
      <c r="H20">
        <v>1.5</v>
      </c>
    </row>
    <row r="21" spans="1:9">
      <c r="A21" s="1">
        <v>40645</v>
      </c>
      <c r="B21" t="s">
        <v>11</v>
      </c>
      <c r="C21" t="s">
        <v>89</v>
      </c>
      <c r="D21" t="s">
        <v>4</v>
      </c>
      <c r="E21">
        <v>164</v>
      </c>
      <c r="F21" t="s">
        <v>5</v>
      </c>
      <c r="G21" t="s">
        <v>93</v>
      </c>
      <c r="H21">
        <v>1.5</v>
      </c>
    </row>
    <row r="22" spans="1:9">
      <c r="A22" s="1">
        <v>40645</v>
      </c>
      <c r="B22" t="s">
        <v>16</v>
      </c>
      <c r="C22" t="s">
        <v>89</v>
      </c>
      <c r="D22" t="s">
        <v>4</v>
      </c>
      <c r="E22">
        <v>164</v>
      </c>
      <c r="F22" t="s">
        <v>5</v>
      </c>
      <c r="G22" t="s">
        <v>93</v>
      </c>
      <c r="H22">
        <v>1.5</v>
      </c>
    </row>
    <row r="23" spans="1:9">
      <c r="A23" s="1">
        <v>40645</v>
      </c>
      <c r="B23" t="s">
        <v>22</v>
      </c>
      <c r="C23" t="s">
        <v>86</v>
      </c>
      <c r="D23" t="s">
        <v>4</v>
      </c>
      <c r="E23">
        <v>275</v>
      </c>
      <c r="F23" t="s">
        <v>5</v>
      </c>
      <c r="G23" t="s">
        <v>138</v>
      </c>
      <c r="H23">
        <v>2</v>
      </c>
    </row>
    <row r="24" spans="1:9">
      <c r="A24" s="1">
        <v>40644</v>
      </c>
      <c r="B24" t="s">
        <v>11</v>
      </c>
      <c r="C24" t="s">
        <v>12</v>
      </c>
      <c r="D24" t="s">
        <v>4</v>
      </c>
      <c r="E24">
        <v>115</v>
      </c>
      <c r="F24" t="s">
        <v>5</v>
      </c>
      <c r="G24" t="s">
        <v>120</v>
      </c>
      <c r="H24">
        <v>4</v>
      </c>
      <c r="I24" t="s">
        <v>142</v>
      </c>
    </row>
    <row r="25" spans="1:9">
      <c r="A25" s="1">
        <v>40644</v>
      </c>
      <c r="B25" t="s">
        <v>16</v>
      </c>
      <c r="C25" t="s">
        <v>84</v>
      </c>
      <c r="D25" t="s">
        <v>4</v>
      </c>
      <c r="E25">
        <v>127</v>
      </c>
      <c r="F25" t="s">
        <v>5</v>
      </c>
      <c r="G25" t="s">
        <v>27</v>
      </c>
      <c r="H25">
        <v>0.5</v>
      </c>
    </row>
    <row r="26" spans="1:9">
      <c r="A26" s="1">
        <v>40644</v>
      </c>
      <c r="B26" t="s">
        <v>28</v>
      </c>
      <c r="C26" t="s">
        <v>12</v>
      </c>
      <c r="D26" t="s">
        <v>4</v>
      </c>
      <c r="E26">
        <v>215</v>
      </c>
      <c r="F26" t="s">
        <v>5</v>
      </c>
      <c r="G26" t="s">
        <v>44</v>
      </c>
      <c r="H26">
        <v>0.5</v>
      </c>
      <c r="I26" t="s">
        <v>143</v>
      </c>
    </row>
    <row r="27" spans="1:9">
      <c r="A27" s="1">
        <v>40644</v>
      </c>
      <c r="B27" t="s">
        <v>28</v>
      </c>
      <c r="C27" t="s">
        <v>7</v>
      </c>
      <c r="D27" t="s">
        <v>4</v>
      </c>
      <c r="E27">
        <v>190</v>
      </c>
      <c r="F27" t="s">
        <v>5</v>
      </c>
      <c r="G27" t="s">
        <v>68</v>
      </c>
      <c r="H27">
        <v>0.75</v>
      </c>
    </row>
    <row r="28" spans="1:9">
      <c r="A28" s="1">
        <v>40644</v>
      </c>
      <c r="B28" t="s">
        <v>22</v>
      </c>
      <c r="C28" t="s">
        <v>7</v>
      </c>
      <c r="D28" t="s">
        <v>4</v>
      </c>
      <c r="E28">
        <v>190</v>
      </c>
      <c r="F28" t="s">
        <v>5</v>
      </c>
      <c r="G28" t="s">
        <v>68</v>
      </c>
      <c r="H28">
        <v>0.75</v>
      </c>
    </row>
    <row r="29" spans="1:9">
      <c r="A29" s="1">
        <v>40644</v>
      </c>
      <c r="B29" t="s">
        <v>3</v>
      </c>
      <c r="C29" t="s">
        <v>7</v>
      </c>
      <c r="D29" t="s">
        <v>4</v>
      </c>
      <c r="E29">
        <v>190</v>
      </c>
      <c r="F29" t="s">
        <v>5</v>
      </c>
      <c r="G29" t="s">
        <v>68</v>
      </c>
      <c r="H29">
        <v>0.75</v>
      </c>
    </row>
    <row r="30" spans="1:9">
      <c r="A30" s="1">
        <v>40644</v>
      </c>
      <c r="B30" t="s">
        <v>11</v>
      </c>
      <c r="C30" t="s">
        <v>7</v>
      </c>
      <c r="D30" t="s">
        <v>4</v>
      </c>
      <c r="E30">
        <v>190</v>
      </c>
      <c r="F30" t="s">
        <v>5</v>
      </c>
      <c r="G30" t="s">
        <v>68</v>
      </c>
      <c r="H30">
        <v>0.75</v>
      </c>
    </row>
    <row r="31" spans="1:9">
      <c r="A31" s="1">
        <v>40644</v>
      </c>
      <c r="B31" t="s">
        <v>16</v>
      </c>
      <c r="C31" t="s">
        <v>7</v>
      </c>
      <c r="D31" t="s">
        <v>4</v>
      </c>
      <c r="E31">
        <v>190</v>
      </c>
      <c r="F31" t="s">
        <v>5</v>
      </c>
      <c r="G31" t="s">
        <v>68</v>
      </c>
      <c r="H31">
        <v>0.75</v>
      </c>
    </row>
    <row r="32" spans="1:9">
      <c r="A32" s="1">
        <v>40644</v>
      </c>
      <c r="B32" t="s">
        <v>22</v>
      </c>
      <c r="C32" t="s">
        <v>129</v>
      </c>
      <c r="D32" t="s">
        <v>4</v>
      </c>
      <c r="E32">
        <v>166</v>
      </c>
      <c r="F32" t="s">
        <v>5</v>
      </c>
      <c r="G32" t="s">
        <v>90</v>
      </c>
      <c r="H32">
        <v>4</v>
      </c>
    </row>
    <row r="33" spans="1:9">
      <c r="A33" s="1">
        <v>40644</v>
      </c>
      <c r="B33" t="s">
        <v>22</v>
      </c>
      <c r="C33" t="s">
        <v>91</v>
      </c>
      <c r="D33" t="s">
        <v>4</v>
      </c>
      <c r="E33">
        <v>158</v>
      </c>
      <c r="F33" t="s">
        <v>5</v>
      </c>
      <c r="G33" t="s">
        <v>97</v>
      </c>
      <c r="H33">
        <v>2</v>
      </c>
    </row>
    <row r="34" spans="1:9">
      <c r="A34" s="1">
        <v>40644</v>
      </c>
      <c r="B34" t="s">
        <v>28</v>
      </c>
      <c r="C34" t="s">
        <v>129</v>
      </c>
      <c r="D34" t="s">
        <v>4</v>
      </c>
      <c r="E34">
        <v>166</v>
      </c>
      <c r="F34" t="s">
        <v>5</v>
      </c>
      <c r="G34" t="s">
        <v>90</v>
      </c>
      <c r="H34">
        <v>3</v>
      </c>
    </row>
    <row r="35" spans="1:9">
      <c r="A35" s="1">
        <v>40644</v>
      </c>
      <c r="B35" t="s">
        <v>16</v>
      </c>
      <c r="C35" t="s">
        <v>12</v>
      </c>
      <c r="D35" t="s">
        <v>4</v>
      </c>
      <c r="E35">
        <v>115</v>
      </c>
      <c r="F35" t="s">
        <v>5</v>
      </c>
      <c r="G35" t="s">
        <v>120</v>
      </c>
      <c r="H35">
        <v>2</v>
      </c>
      <c r="I35" t="s">
        <v>142</v>
      </c>
    </row>
    <row r="36" spans="1:9">
      <c r="A36" s="1">
        <v>40643</v>
      </c>
      <c r="B36" t="s">
        <v>3</v>
      </c>
      <c r="C36" t="s">
        <v>86</v>
      </c>
      <c r="D36" t="s">
        <v>4</v>
      </c>
      <c r="E36">
        <v>275</v>
      </c>
      <c r="F36" t="s">
        <v>5</v>
      </c>
      <c r="G36" t="s">
        <v>138</v>
      </c>
      <c r="H36">
        <v>6</v>
      </c>
    </row>
    <row r="37" spans="1:9">
      <c r="A37" s="1">
        <v>40641</v>
      </c>
      <c r="B37" t="s">
        <v>11</v>
      </c>
      <c r="C37" t="s">
        <v>77</v>
      </c>
      <c r="D37" t="s">
        <v>4</v>
      </c>
      <c r="E37">
        <v>112</v>
      </c>
      <c r="F37" t="s">
        <v>5</v>
      </c>
      <c r="G37" t="s">
        <v>122</v>
      </c>
      <c r="H37">
        <v>2</v>
      </c>
      <c r="I37" t="s">
        <v>144</v>
      </c>
    </row>
    <row r="38" spans="1:9">
      <c r="A38" s="1">
        <v>40641</v>
      </c>
      <c r="B38" t="s">
        <v>3</v>
      </c>
      <c r="C38" t="s">
        <v>86</v>
      </c>
      <c r="D38" t="s">
        <v>4</v>
      </c>
      <c r="E38">
        <v>276</v>
      </c>
      <c r="F38" t="s">
        <v>5</v>
      </c>
      <c r="G38" t="s">
        <v>133</v>
      </c>
      <c r="H38">
        <v>3</v>
      </c>
      <c r="I38" t="s">
        <v>137</v>
      </c>
    </row>
    <row r="39" spans="1:9">
      <c r="A39" s="1">
        <v>40641</v>
      </c>
      <c r="B39" t="s">
        <v>3</v>
      </c>
      <c r="C39" t="s">
        <v>86</v>
      </c>
      <c r="D39" t="s">
        <v>4</v>
      </c>
      <c r="E39">
        <v>275</v>
      </c>
      <c r="F39" t="s">
        <v>5</v>
      </c>
      <c r="G39" t="s">
        <v>138</v>
      </c>
      <c r="H39">
        <v>6</v>
      </c>
      <c r="I39" t="s">
        <v>139</v>
      </c>
    </row>
    <row r="40" spans="1:9">
      <c r="A40" s="1">
        <v>40641</v>
      </c>
      <c r="B40" t="s">
        <v>16</v>
      </c>
      <c r="C40" t="s">
        <v>86</v>
      </c>
      <c r="D40" t="s">
        <v>4</v>
      </c>
      <c r="E40">
        <v>276</v>
      </c>
      <c r="F40" t="s">
        <v>5</v>
      </c>
      <c r="G40" t="s">
        <v>133</v>
      </c>
      <c r="H40">
        <v>3</v>
      </c>
      <c r="I40" t="s">
        <v>134</v>
      </c>
    </row>
    <row r="41" spans="1:9">
      <c r="A41" s="1">
        <v>40640</v>
      </c>
      <c r="B41" t="s">
        <v>16</v>
      </c>
      <c r="C41" t="s">
        <v>12</v>
      </c>
      <c r="D41" t="s">
        <v>4</v>
      </c>
      <c r="E41">
        <v>207</v>
      </c>
      <c r="F41" t="s">
        <v>5</v>
      </c>
      <c r="G41" t="s">
        <v>145</v>
      </c>
      <c r="H41">
        <v>2</v>
      </c>
    </row>
    <row r="42" spans="1:9">
      <c r="A42" s="1">
        <v>40640</v>
      </c>
      <c r="B42" t="s">
        <v>28</v>
      </c>
      <c r="C42" t="s">
        <v>7</v>
      </c>
      <c r="D42" t="s">
        <v>4</v>
      </c>
      <c r="E42">
        <v>189</v>
      </c>
      <c r="F42" t="s">
        <v>5</v>
      </c>
      <c r="G42" t="s">
        <v>69</v>
      </c>
      <c r="H42">
        <v>3</v>
      </c>
    </row>
    <row r="43" spans="1:9">
      <c r="A43" s="1">
        <v>40640</v>
      </c>
      <c r="B43" t="s">
        <v>28</v>
      </c>
      <c r="C43" t="s">
        <v>129</v>
      </c>
      <c r="D43" t="s">
        <v>4</v>
      </c>
      <c r="E43">
        <v>166</v>
      </c>
      <c r="F43" t="s">
        <v>5</v>
      </c>
      <c r="G43" t="s">
        <v>90</v>
      </c>
      <c r="H43">
        <v>1.5</v>
      </c>
    </row>
    <row r="44" spans="1:9">
      <c r="A44" s="1">
        <v>40640</v>
      </c>
      <c r="B44" t="s">
        <v>28</v>
      </c>
      <c r="C44" t="s">
        <v>49</v>
      </c>
      <c r="D44" t="s">
        <v>4</v>
      </c>
      <c r="E44">
        <v>143</v>
      </c>
      <c r="F44" t="s">
        <v>5</v>
      </c>
      <c r="G44" t="s">
        <v>110</v>
      </c>
      <c r="H44">
        <v>2</v>
      </c>
    </row>
    <row r="45" spans="1:9">
      <c r="A45" s="1">
        <v>40640</v>
      </c>
      <c r="B45" t="s">
        <v>16</v>
      </c>
      <c r="C45" t="s">
        <v>84</v>
      </c>
      <c r="D45" t="s">
        <v>4</v>
      </c>
      <c r="E45">
        <v>127</v>
      </c>
      <c r="F45" t="s">
        <v>5</v>
      </c>
      <c r="G45" t="s">
        <v>27</v>
      </c>
      <c r="H45">
        <v>0.5</v>
      </c>
    </row>
    <row r="46" spans="1:9">
      <c r="A46" s="1">
        <v>40640</v>
      </c>
      <c r="B46" t="s">
        <v>3</v>
      </c>
      <c r="C46" t="s">
        <v>7</v>
      </c>
      <c r="D46" t="s">
        <v>4</v>
      </c>
      <c r="E46">
        <v>189</v>
      </c>
      <c r="F46" t="s">
        <v>5</v>
      </c>
      <c r="G46" t="s">
        <v>69</v>
      </c>
      <c r="H46">
        <v>3</v>
      </c>
    </row>
    <row r="47" spans="1:9">
      <c r="A47" s="1">
        <v>40640</v>
      </c>
      <c r="B47" t="s">
        <v>11</v>
      </c>
      <c r="C47" t="s">
        <v>7</v>
      </c>
      <c r="D47" t="s">
        <v>4</v>
      </c>
      <c r="E47">
        <v>189</v>
      </c>
      <c r="F47" t="s">
        <v>5</v>
      </c>
      <c r="G47" t="s">
        <v>69</v>
      </c>
      <c r="H47">
        <v>3</v>
      </c>
    </row>
    <row r="48" spans="1:9">
      <c r="A48" s="1">
        <v>40640</v>
      </c>
      <c r="B48" t="s">
        <v>16</v>
      </c>
      <c r="C48" t="s">
        <v>7</v>
      </c>
      <c r="D48" t="s">
        <v>4</v>
      </c>
      <c r="E48">
        <v>189</v>
      </c>
      <c r="F48" t="s">
        <v>5</v>
      </c>
      <c r="G48" t="s">
        <v>69</v>
      </c>
      <c r="H48">
        <v>3</v>
      </c>
    </row>
    <row r="49" spans="1:8">
      <c r="A49" s="1">
        <v>40640</v>
      </c>
      <c r="B49" t="s">
        <v>22</v>
      </c>
      <c r="C49" t="s">
        <v>7</v>
      </c>
      <c r="D49" t="s">
        <v>4</v>
      </c>
      <c r="E49">
        <v>189</v>
      </c>
      <c r="F49" t="s">
        <v>5</v>
      </c>
      <c r="G49" t="s">
        <v>69</v>
      </c>
      <c r="H49">
        <v>3</v>
      </c>
    </row>
    <row r="50" spans="1:8">
      <c r="A50" s="1">
        <v>40640</v>
      </c>
      <c r="B50" t="s">
        <v>11</v>
      </c>
      <c r="C50" t="s">
        <v>49</v>
      </c>
      <c r="D50" t="s">
        <v>4</v>
      </c>
      <c r="E50">
        <v>143</v>
      </c>
      <c r="F50" t="s">
        <v>5</v>
      </c>
      <c r="G50" t="s">
        <v>110</v>
      </c>
      <c r="H50">
        <v>6</v>
      </c>
    </row>
    <row r="51" spans="1:8">
      <c r="A51" s="1">
        <v>40638</v>
      </c>
      <c r="B51" t="s">
        <v>28</v>
      </c>
      <c r="C51" t="s">
        <v>49</v>
      </c>
      <c r="D51" t="s">
        <v>4</v>
      </c>
      <c r="E51">
        <v>143</v>
      </c>
      <c r="F51" t="s">
        <v>5</v>
      </c>
      <c r="G51" t="s">
        <v>110</v>
      </c>
      <c r="H51">
        <v>2.5</v>
      </c>
    </row>
    <row r="52" spans="1:8">
      <c r="A52" s="1">
        <v>40638</v>
      </c>
      <c r="B52" t="s">
        <v>28</v>
      </c>
      <c r="C52" t="s">
        <v>7</v>
      </c>
      <c r="D52" t="s">
        <v>4</v>
      </c>
      <c r="E52">
        <v>188</v>
      </c>
      <c r="F52" t="s">
        <v>5</v>
      </c>
      <c r="G52" t="s">
        <v>146</v>
      </c>
      <c r="H52">
        <v>0.75</v>
      </c>
    </row>
    <row r="53" spans="1:8">
      <c r="A53" s="1">
        <v>40638</v>
      </c>
      <c r="B53" t="s">
        <v>11</v>
      </c>
      <c r="C53" t="s">
        <v>7</v>
      </c>
      <c r="D53" t="s">
        <v>4</v>
      </c>
      <c r="E53">
        <v>188</v>
      </c>
      <c r="F53" t="s">
        <v>5</v>
      </c>
      <c r="G53" t="s">
        <v>146</v>
      </c>
      <c r="H53">
        <v>0.75</v>
      </c>
    </row>
    <row r="54" spans="1:8">
      <c r="A54" s="1">
        <v>40638</v>
      </c>
      <c r="B54" t="s">
        <v>16</v>
      </c>
      <c r="C54" t="s">
        <v>7</v>
      </c>
      <c r="D54" t="s">
        <v>4</v>
      </c>
      <c r="E54">
        <v>188</v>
      </c>
      <c r="F54" t="s">
        <v>5</v>
      </c>
      <c r="G54" t="s">
        <v>146</v>
      </c>
      <c r="H54">
        <v>0.75</v>
      </c>
    </row>
    <row r="55" spans="1:8">
      <c r="A55" s="1">
        <v>40638</v>
      </c>
      <c r="B55" t="s">
        <v>22</v>
      </c>
      <c r="C55" t="s">
        <v>7</v>
      </c>
      <c r="D55" t="s">
        <v>4</v>
      </c>
      <c r="E55">
        <v>188</v>
      </c>
      <c r="F55" t="s">
        <v>5</v>
      </c>
      <c r="G55" t="s">
        <v>146</v>
      </c>
      <c r="H55">
        <v>0.75</v>
      </c>
    </row>
    <row r="56" spans="1:8">
      <c r="A56" s="1">
        <v>40638</v>
      </c>
      <c r="B56" t="s">
        <v>3</v>
      </c>
      <c r="C56" t="s">
        <v>7</v>
      </c>
      <c r="D56" t="s">
        <v>4</v>
      </c>
      <c r="E56">
        <v>188</v>
      </c>
      <c r="F56" t="s">
        <v>5</v>
      </c>
      <c r="G56" t="s">
        <v>146</v>
      </c>
      <c r="H56">
        <v>0.75</v>
      </c>
    </row>
    <row r="57" spans="1:8">
      <c r="A57" s="1">
        <v>40637</v>
      </c>
      <c r="B57" t="s">
        <v>3</v>
      </c>
      <c r="C57" t="s">
        <v>91</v>
      </c>
      <c r="D57" t="s">
        <v>4</v>
      </c>
      <c r="E57">
        <v>164</v>
      </c>
      <c r="F57" t="s">
        <v>5</v>
      </c>
      <c r="G57" t="s">
        <v>93</v>
      </c>
      <c r="H57">
        <v>0.5</v>
      </c>
    </row>
    <row r="58" spans="1:8">
      <c r="A58" s="1">
        <v>40637</v>
      </c>
      <c r="B58" t="s">
        <v>28</v>
      </c>
      <c r="C58" t="s">
        <v>129</v>
      </c>
      <c r="D58" t="s">
        <v>4</v>
      </c>
      <c r="E58">
        <v>166</v>
      </c>
      <c r="F58" t="s">
        <v>5</v>
      </c>
      <c r="G58" t="s">
        <v>90</v>
      </c>
      <c r="H58">
        <v>2.5</v>
      </c>
    </row>
    <row r="59" spans="1:8">
      <c r="A59" s="1">
        <v>40635</v>
      </c>
      <c r="B59" t="s">
        <v>22</v>
      </c>
      <c r="C59" t="s">
        <v>12</v>
      </c>
      <c r="D59" t="s">
        <v>4</v>
      </c>
      <c r="E59">
        <v>207</v>
      </c>
      <c r="F59" t="s">
        <v>5</v>
      </c>
      <c r="G59" t="s">
        <v>145</v>
      </c>
      <c r="H59">
        <v>2</v>
      </c>
    </row>
    <row r="60" spans="1:8">
      <c r="A60" s="1">
        <v>40634</v>
      </c>
      <c r="B60" t="s">
        <v>28</v>
      </c>
      <c r="C60" t="s">
        <v>12</v>
      </c>
      <c r="D60" t="s">
        <v>4</v>
      </c>
      <c r="E60">
        <v>207</v>
      </c>
      <c r="F60" t="s">
        <v>5</v>
      </c>
      <c r="G60" t="s">
        <v>145</v>
      </c>
      <c r="H60">
        <v>2</v>
      </c>
    </row>
    <row r="61" spans="1:8">
      <c r="A61" s="1">
        <v>40633</v>
      </c>
      <c r="B61" t="s">
        <v>16</v>
      </c>
      <c r="C61" t="s">
        <v>84</v>
      </c>
      <c r="D61" t="s">
        <v>4</v>
      </c>
      <c r="E61">
        <v>126</v>
      </c>
      <c r="F61" t="s">
        <v>5</v>
      </c>
      <c r="G61" t="s">
        <v>27</v>
      </c>
      <c r="H61">
        <v>0.5</v>
      </c>
    </row>
    <row r="62" spans="1:8">
      <c r="A62" s="1">
        <v>40633</v>
      </c>
      <c r="B62" t="s">
        <v>3</v>
      </c>
      <c r="C62" t="s">
        <v>7</v>
      </c>
      <c r="D62" t="s">
        <v>4</v>
      </c>
      <c r="E62">
        <v>186</v>
      </c>
      <c r="F62" t="s">
        <v>5</v>
      </c>
      <c r="G62" t="s">
        <v>71</v>
      </c>
      <c r="H62">
        <v>1.5</v>
      </c>
    </row>
    <row r="63" spans="1:8">
      <c r="A63" s="1">
        <v>40633</v>
      </c>
      <c r="B63" t="s">
        <v>11</v>
      </c>
      <c r="C63" t="s">
        <v>7</v>
      </c>
      <c r="D63" t="s">
        <v>4</v>
      </c>
      <c r="E63">
        <v>186</v>
      </c>
      <c r="F63" t="s">
        <v>5</v>
      </c>
      <c r="G63" t="s">
        <v>71</v>
      </c>
      <c r="H63">
        <v>1.5</v>
      </c>
    </row>
    <row r="64" spans="1:8">
      <c r="A64" s="1">
        <v>40633</v>
      </c>
      <c r="B64" t="s">
        <v>16</v>
      </c>
      <c r="C64" t="s">
        <v>7</v>
      </c>
      <c r="D64" t="s">
        <v>4</v>
      </c>
      <c r="E64">
        <v>186</v>
      </c>
      <c r="F64" t="s">
        <v>5</v>
      </c>
      <c r="G64" t="s">
        <v>71</v>
      </c>
      <c r="H64">
        <v>1.5</v>
      </c>
    </row>
    <row r="65" spans="1:9">
      <c r="A65" s="1">
        <v>40633</v>
      </c>
      <c r="B65" t="s">
        <v>28</v>
      </c>
      <c r="C65" t="s">
        <v>7</v>
      </c>
      <c r="D65" t="s">
        <v>4</v>
      </c>
      <c r="E65">
        <v>186</v>
      </c>
      <c r="F65" t="s">
        <v>5</v>
      </c>
      <c r="G65" t="s">
        <v>71</v>
      </c>
      <c r="H65">
        <v>1.5</v>
      </c>
    </row>
    <row r="66" spans="1:9">
      <c r="A66" s="1">
        <v>40633</v>
      </c>
      <c r="B66" t="s">
        <v>22</v>
      </c>
      <c r="C66" t="s">
        <v>7</v>
      </c>
      <c r="D66" t="s">
        <v>4</v>
      </c>
      <c r="E66">
        <v>186</v>
      </c>
      <c r="F66" t="s">
        <v>5</v>
      </c>
      <c r="G66" t="s">
        <v>71</v>
      </c>
      <c r="H66">
        <v>1.5</v>
      </c>
    </row>
    <row r="67" spans="1:9">
      <c r="A67" s="1">
        <v>40633</v>
      </c>
      <c r="B67" t="s">
        <v>22</v>
      </c>
      <c r="C67" t="s">
        <v>129</v>
      </c>
      <c r="D67" t="s">
        <v>4</v>
      </c>
      <c r="E67">
        <v>156</v>
      </c>
      <c r="F67" t="s">
        <v>5</v>
      </c>
      <c r="G67" t="s">
        <v>98</v>
      </c>
      <c r="H67">
        <v>1</v>
      </c>
    </row>
    <row r="68" spans="1:9">
      <c r="A68" s="1">
        <v>40633</v>
      </c>
      <c r="B68" t="s">
        <v>28</v>
      </c>
      <c r="C68" t="s">
        <v>26</v>
      </c>
      <c r="D68" t="s">
        <v>4</v>
      </c>
      <c r="E68">
        <v>156</v>
      </c>
      <c r="F68" t="s">
        <v>5</v>
      </c>
      <c r="G68" t="s">
        <v>98</v>
      </c>
      <c r="H68">
        <v>1</v>
      </c>
    </row>
    <row r="69" spans="1:9">
      <c r="A69" s="1">
        <v>40633</v>
      </c>
      <c r="B69" t="s">
        <v>16</v>
      </c>
      <c r="C69" t="s">
        <v>129</v>
      </c>
      <c r="D69" t="s">
        <v>4</v>
      </c>
      <c r="E69">
        <v>156</v>
      </c>
      <c r="F69" t="s">
        <v>5</v>
      </c>
      <c r="G69" t="s">
        <v>98</v>
      </c>
      <c r="H69">
        <v>0.5</v>
      </c>
    </row>
    <row r="70" spans="1:9">
      <c r="A70" s="1">
        <v>40633</v>
      </c>
      <c r="B70" t="s">
        <v>28</v>
      </c>
      <c r="C70" t="s">
        <v>49</v>
      </c>
      <c r="D70" t="s">
        <v>4</v>
      </c>
      <c r="E70">
        <v>143</v>
      </c>
      <c r="F70" t="s">
        <v>5</v>
      </c>
      <c r="G70" t="s">
        <v>110</v>
      </c>
      <c r="H70">
        <v>1.5</v>
      </c>
    </row>
    <row r="71" spans="1:9">
      <c r="A71" s="1">
        <v>40633</v>
      </c>
      <c r="B71" t="s">
        <v>22</v>
      </c>
      <c r="C71" t="s">
        <v>12</v>
      </c>
      <c r="D71" t="s">
        <v>4</v>
      </c>
      <c r="E71">
        <v>152</v>
      </c>
      <c r="F71" t="s">
        <v>5</v>
      </c>
      <c r="G71" t="s">
        <v>102</v>
      </c>
      <c r="H71">
        <v>1</v>
      </c>
      <c r="I71" t="s">
        <v>147</v>
      </c>
    </row>
    <row r="72" spans="1:9">
      <c r="A72" s="1">
        <v>40633</v>
      </c>
      <c r="B72" t="s">
        <v>11</v>
      </c>
      <c r="C72" t="s">
        <v>12</v>
      </c>
      <c r="D72" t="s">
        <v>4</v>
      </c>
      <c r="E72">
        <v>207</v>
      </c>
      <c r="F72" t="s">
        <v>5</v>
      </c>
      <c r="G72" t="s">
        <v>145</v>
      </c>
      <c r="H72">
        <v>2</v>
      </c>
    </row>
    <row r="73" spans="1:9">
      <c r="A73" s="1">
        <v>40633</v>
      </c>
      <c r="B73" t="s">
        <v>3</v>
      </c>
      <c r="C73" t="s">
        <v>12</v>
      </c>
      <c r="D73" t="s">
        <v>4</v>
      </c>
      <c r="E73">
        <v>207</v>
      </c>
      <c r="F73" t="s">
        <v>5</v>
      </c>
      <c r="G73" t="s">
        <v>145</v>
      </c>
      <c r="H73">
        <v>2</v>
      </c>
    </row>
    <row r="74" spans="1:9">
      <c r="A74" s="1">
        <v>40631</v>
      </c>
      <c r="B74" t="s">
        <v>3</v>
      </c>
      <c r="C74" t="s">
        <v>26</v>
      </c>
      <c r="D74" t="s">
        <v>4</v>
      </c>
      <c r="E74">
        <v>218</v>
      </c>
      <c r="F74" t="s">
        <v>5</v>
      </c>
      <c r="G74" t="s">
        <v>42</v>
      </c>
      <c r="H74">
        <v>1</v>
      </c>
    </row>
    <row r="75" spans="1:9">
      <c r="A75" s="1">
        <v>40631</v>
      </c>
      <c r="B75" t="s">
        <v>22</v>
      </c>
      <c r="C75" t="s">
        <v>7</v>
      </c>
      <c r="D75" t="s">
        <v>4</v>
      </c>
      <c r="E75">
        <v>273</v>
      </c>
      <c r="F75" t="s">
        <v>5</v>
      </c>
      <c r="G75" t="s">
        <v>148</v>
      </c>
      <c r="H75">
        <v>1</v>
      </c>
    </row>
    <row r="76" spans="1:9">
      <c r="A76" s="1">
        <v>40631</v>
      </c>
      <c r="B76" t="s">
        <v>28</v>
      </c>
      <c r="C76" t="s">
        <v>7</v>
      </c>
      <c r="D76" t="s">
        <v>4</v>
      </c>
      <c r="E76">
        <v>273</v>
      </c>
      <c r="F76" t="s">
        <v>5</v>
      </c>
      <c r="G76" t="s">
        <v>148</v>
      </c>
      <c r="H76">
        <v>1</v>
      </c>
    </row>
    <row r="77" spans="1:9">
      <c r="A77" s="1">
        <v>40631</v>
      </c>
      <c r="B77" t="s">
        <v>11</v>
      </c>
      <c r="C77" t="s">
        <v>7</v>
      </c>
      <c r="D77" t="s">
        <v>4</v>
      </c>
      <c r="E77">
        <v>273</v>
      </c>
      <c r="F77" t="s">
        <v>5</v>
      </c>
      <c r="G77" t="s">
        <v>148</v>
      </c>
      <c r="H77">
        <v>1</v>
      </c>
    </row>
    <row r="78" spans="1:9">
      <c r="A78" s="1">
        <v>40631</v>
      </c>
      <c r="B78" t="s">
        <v>3</v>
      </c>
      <c r="C78" t="s">
        <v>7</v>
      </c>
      <c r="D78" t="s">
        <v>4</v>
      </c>
      <c r="E78">
        <v>273</v>
      </c>
      <c r="F78" t="s">
        <v>5</v>
      </c>
      <c r="G78" t="s">
        <v>148</v>
      </c>
      <c r="H78">
        <v>1</v>
      </c>
    </row>
    <row r="79" spans="1:9">
      <c r="A79" s="1">
        <v>40631</v>
      </c>
      <c r="B79" t="s">
        <v>22</v>
      </c>
      <c r="C79" t="s">
        <v>12</v>
      </c>
      <c r="D79" t="s">
        <v>4</v>
      </c>
      <c r="E79">
        <v>153</v>
      </c>
      <c r="F79" t="s">
        <v>5</v>
      </c>
      <c r="G79" t="s">
        <v>101</v>
      </c>
      <c r="H79">
        <v>1</v>
      </c>
    </row>
    <row r="80" spans="1:9">
      <c r="A80" s="1">
        <v>40631</v>
      </c>
      <c r="B80" t="s">
        <v>3</v>
      </c>
      <c r="C80" t="s">
        <v>91</v>
      </c>
      <c r="D80" t="s">
        <v>4</v>
      </c>
      <c r="E80">
        <v>153</v>
      </c>
      <c r="F80" t="s">
        <v>5</v>
      </c>
      <c r="G80" t="s">
        <v>101</v>
      </c>
      <c r="H80">
        <v>2</v>
      </c>
    </row>
    <row r="81" spans="1:9">
      <c r="A81" s="1">
        <v>40631</v>
      </c>
      <c r="B81" t="s">
        <v>11</v>
      </c>
      <c r="C81" t="s">
        <v>91</v>
      </c>
      <c r="D81" t="s">
        <v>4</v>
      </c>
      <c r="E81">
        <v>153</v>
      </c>
      <c r="F81" t="s">
        <v>5</v>
      </c>
      <c r="G81" t="s">
        <v>101</v>
      </c>
      <c r="H81">
        <v>2</v>
      </c>
    </row>
    <row r="82" spans="1:9">
      <c r="A82" s="1">
        <v>40631</v>
      </c>
      <c r="B82" t="s">
        <v>16</v>
      </c>
      <c r="C82" t="s">
        <v>91</v>
      </c>
      <c r="D82" t="s">
        <v>4</v>
      </c>
      <c r="E82">
        <v>153</v>
      </c>
      <c r="F82" t="s">
        <v>5</v>
      </c>
      <c r="G82" t="s">
        <v>101</v>
      </c>
      <c r="H82">
        <v>2</v>
      </c>
    </row>
    <row r="83" spans="1:9">
      <c r="A83" s="1">
        <v>40631</v>
      </c>
      <c r="B83" t="s">
        <v>28</v>
      </c>
      <c r="C83" t="s">
        <v>91</v>
      </c>
      <c r="D83" t="s">
        <v>4</v>
      </c>
      <c r="E83">
        <v>153</v>
      </c>
      <c r="F83" t="s">
        <v>5</v>
      </c>
      <c r="G83" t="s">
        <v>101</v>
      </c>
      <c r="H83">
        <v>2</v>
      </c>
    </row>
    <row r="84" spans="1:9">
      <c r="A84" s="1">
        <v>40631</v>
      </c>
      <c r="B84" t="s">
        <v>22</v>
      </c>
      <c r="C84" t="s">
        <v>91</v>
      </c>
      <c r="D84" t="s">
        <v>4</v>
      </c>
      <c r="E84">
        <v>153</v>
      </c>
      <c r="F84" t="s">
        <v>5</v>
      </c>
      <c r="G84" t="s">
        <v>101</v>
      </c>
      <c r="H84">
        <v>2</v>
      </c>
    </row>
    <row r="85" spans="1:9">
      <c r="A85" s="1">
        <v>40630</v>
      </c>
      <c r="B85" t="s">
        <v>11</v>
      </c>
      <c r="C85" t="s">
        <v>12</v>
      </c>
      <c r="D85" t="s">
        <v>4</v>
      </c>
      <c r="E85">
        <v>152</v>
      </c>
      <c r="F85" t="s">
        <v>5</v>
      </c>
      <c r="G85" t="s">
        <v>102</v>
      </c>
      <c r="H85">
        <v>5</v>
      </c>
      <c r="I85" t="s">
        <v>149</v>
      </c>
    </row>
    <row r="86" spans="1:9">
      <c r="A86" s="1">
        <v>40630</v>
      </c>
      <c r="B86" t="s">
        <v>22</v>
      </c>
      <c r="C86" t="s">
        <v>129</v>
      </c>
      <c r="D86" t="s">
        <v>4</v>
      </c>
      <c r="E86">
        <v>95</v>
      </c>
      <c r="F86" t="s">
        <v>5</v>
      </c>
      <c r="G86" t="s">
        <v>130</v>
      </c>
      <c r="H86">
        <v>0.5</v>
      </c>
    </row>
    <row r="87" spans="1:9">
      <c r="A87" s="1">
        <v>40630</v>
      </c>
      <c r="B87" t="s">
        <v>22</v>
      </c>
      <c r="C87" t="s">
        <v>7</v>
      </c>
      <c r="D87" t="s">
        <v>4</v>
      </c>
      <c r="E87">
        <v>187</v>
      </c>
      <c r="F87" t="s">
        <v>5</v>
      </c>
      <c r="G87" t="s">
        <v>70</v>
      </c>
      <c r="H87">
        <v>0.75</v>
      </c>
    </row>
    <row r="88" spans="1:9">
      <c r="A88" s="1">
        <v>40630</v>
      </c>
      <c r="B88" t="s">
        <v>3</v>
      </c>
      <c r="C88" t="s">
        <v>7</v>
      </c>
      <c r="D88" t="s">
        <v>4</v>
      </c>
      <c r="E88">
        <v>187</v>
      </c>
      <c r="F88" t="s">
        <v>5</v>
      </c>
      <c r="G88" t="s">
        <v>70</v>
      </c>
      <c r="H88">
        <v>0.75</v>
      </c>
    </row>
    <row r="89" spans="1:9">
      <c r="A89" s="1">
        <v>40630</v>
      </c>
      <c r="B89" t="s">
        <v>16</v>
      </c>
      <c r="C89" t="s">
        <v>84</v>
      </c>
      <c r="D89" t="s">
        <v>4</v>
      </c>
      <c r="E89">
        <v>126</v>
      </c>
      <c r="F89" t="s">
        <v>5</v>
      </c>
      <c r="G89" t="s">
        <v>27</v>
      </c>
      <c r="H89">
        <v>0.25</v>
      </c>
    </row>
    <row r="90" spans="1:9">
      <c r="A90" s="1">
        <v>40630</v>
      </c>
      <c r="B90" t="s">
        <v>16</v>
      </c>
      <c r="C90" t="s">
        <v>7</v>
      </c>
      <c r="D90" t="s">
        <v>4</v>
      </c>
      <c r="E90">
        <v>187</v>
      </c>
      <c r="F90" t="s">
        <v>5</v>
      </c>
      <c r="G90" t="s">
        <v>70</v>
      </c>
      <c r="H90">
        <v>0.75</v>
      </c>
    </row>
    <row r="91" spans="1:9">
      <c r="A91" s="1">
        <v>40630</v>
      </c>
      <c r="B91" t="s">
        <v>28</v>
      </c>
      <c r="C91" t="s">
        <v>7</v>
      </c>
      <c r="D91" t="s">
        <v>4</v>
      </c>
      <c r="E91">
        <v>187</v>
      </c>
      <c r="F91" t="s">
        <v>5</v>
      </c>
      <c r="G91" t="s">
        <v>70</v>
      </c>
      <c r="H91">
        <v>0.75</v>
      </c>
    </row>
    <row r="92" spans="1:9">
      <c r="A92" s="1">
        <v>40630</v>
      </c>
      <c r="B92" t="s">
        <v>22</v>
      </c>
      <c r="C92" t="s">
        <v>12</v>
      </c>
      <c r="D92" t="s">
        <v>4</v>
      </c>
      <c r="E92">
        <v>153</v>
      </c>
      <c r="F92" t="s">
        <v>5</v>
      </c>
      <c r="G92" t="s">
        <v>101</v>
      </c>
      <c r="H92">
        <v>1</v>
      </c>
    </row>
    <row r="93" spans="1:9">
      <c r="A93" s="1">
        <v>40630</v>
      </c>
      <c r="B93" t="s">
        <v>22</v>
      </c>
      <c r="C93" t="s">
        <v>12</v>
      </c>
      <c r="D93" t="s">
        <v>4</v>
      </c>
      <c r="E93">
        <v>152</v>
      </c>
      <c r="F93" t="s">
        <v>5</v>
      </c>
      <c r="G93" t="s">
        <v>102</v>
      </c>
      <c r="H93">
        <v>2.5</v>
      </c>
    </row>
    <row r="94" spans="1:9">
      <c r="A94" s="1">
        <v>40630</v>
      </c>
      <c r="B94" t="s">
        <v>22</v>
      </c>
      <c r="C94" t="s">
        <v>49</v>
      </c>
      <c r="D94" t="s">
        <v>4</v>
      </c>
      <c r="E94">
        <v>210</v>
      </c>
      <c r="F94" t="s">
        <v>5</v>
      </c>
      <c r="G94" t="s">
        <v>48</v>
      </c>
      <c r="H94">
        <v>5.25</v>
      </c>
    </row>
    <row r="95" spans="1:9">
      <c r="A95" s="1">
        <v>40630</v>
      </c>
      <c r="B95" t="s">
        <v>3</v>
      </c>
      <c r="C95" t="s">
        <v>91</v>
      </c>
      <c r="D95" t="s">
        <v>4</v>
      </c>
      <c r="E95">
        <v>154</v>
      </c>
      <c r="F95" t="s">
        <v>5</v>
      </c>
      <c r="G95" t="s">
        <v>100</v>
      </c>
      <c r="H95">
        <v>0.75</v>
      </c>
    </row>
    <row r="96" spans="1:9">
      <c r="A96" s="1">
        <v>40630</v>
      </c>
      <c r="B96" t="s">
        <v>28</v>
      </c>
      <c r="C96" t="s">
        <v>12</v>
      </c>
      <c r="D96" t="s">
        <v>4</v>
      </c>
      <c r="E96">
        <v>214</v>
      </c>
      <c r="F96" t="s">
        <v>5</v>
      </c>
      <c r="G96" t="s">
        <v>44</v>
      </c>
      <c r="H96">
        <v>0.5</v>
      </c>
      <c r="I96" t="s">
        <v>150</v>
      </c>
    </row>
    <row r="97" spans="1:9">
      <c r="A97" s="1">
        <v>40630</v>
      </c>
      <c r="B97" t="s">
        <v>28</v>
      </c>
      <c r="C97" t="s">
        <v>49</v>
      </c>
      <c r="D97" t="s">
        <v>4</v>
      </c>
      <c r="E97">
        <v>143</v>
      </c>
      <c r="F97" t="s">
        <v>5</v>
      </c>
      <c r="G97" t="s">
        <v>110</v>
      </c>
      <c r="H97">
        <v>1</v>
      </c>
    </row>
    <row r="98" spans="1:9">
      <c r="A98" s="1">
        <v>40630</v>
      </c>
      <c r="B98" t="s">
        <v>3</v>
      </c>
      <c r="C98" t="s">
        <v>12</v>
      </c>
      <c r="D98" t="s">
        <v>4</v>
      </c>
      <c r="E98">
        <v>124</v>
      </c>
      <c r="F98" t="s">
        <v>5</v>
      </c>
      <c r="G98" t="s">
        <v>15</v>
      </c>
      <c r="H98">
        <v>0.5</v>
      </c>
    </row>
    <row r="99" spans="1:9">
      <c r="A99" s="1">
        <v>40629</v>
      </c>
      <c r="B99" t="s">
        <v>22</v>
      </c>
      <c r="C99" t="s">
        <v>91</v>
      </c>
      <c r="D99" t="s">
        <v>4</v>
      </c>
      <c r="E99">
        <v>97</v>
      </c>
      <c r="F99" t="s">
        <v>5</v>
      </c>
      <c r="G99" t="s">
        <v>128</v>
      </c>
      <c r="H99">
        <v>0.5</v>
      </c>
    </row>
    <row r="100" spans="1:9">
      <c r="A100" s="1">
        <v>40628</v>
      </c>
      <c r="B100" t="s">
        <v>22</v>
      </c>
      <c r="C100" t="s">
        <v>91</v>
      </c>
      <c r="D100" t="s">
        <v>4</v>
      </c>
      <c r="E100">
        <v>155</v>
      </c>
      <c r="F100" t="s">
        <v>5</v>
      </c>
      <c r="G100" t="s">
        <v>99</v>
      </c>
      <c r="H100">
        <v>2</v>
      </c>
    </row>
    <row r="101" spans="1:9">
      <c r="A101" s="1">
        <v>40628</v>
      </c>
      <c r="B101" t="s">
        <v>28</v>
      </c>
      <c r="C101" t="s">
        <v>129</v>
      </c>
      <c r="D101" t="s">
        <v>4</v>
      </c>
      <c r="E101">
        <v>95</v>
      </c>
      <c r="F101" t="s">
        <v>5</v>
      </c>
      <c r="G101" t="s">
        <v>130</v>
      </c>
      <c r="H101">
        <v>0.5</v>
      </c>
      <c r="I101" t="s">
        <v>151</v>
      </c>
    </row>
    <row r="102" spans="1:9">
      <c r="A102" s="1">
        <v>40628</v>
      </c>
      <c r="B102" t="s">
        <v>22</v>
      </c>
      <c r="C102" t="s">
        <v>91</v>
      </c>
      <c r="D102" t="s">
        <v>4</v>
      </c>
      <c r="E102">
        <v>155</v>
      </c>
      <c r="F102" t="s">
        <v>5</v>
      </c>
      <c r="G102" t="s">
        <v>99</v>
      </c>
      <c r="H102">
        <v>1</v>
      </c>
    </row>
    <row r="103" spans="1:9">
      <c r="A103" s="1">
        <v>40627</v>
      </c>
      <c r="B103" t="s">
        <v>11</v>
      </c>
      <c r="C103" t="s">
        <v>91</v>
      </c>
      <c r="D103" t="s">
        <v>4</v>
      </c>
      <c r="E103">
        <v>241</v>
      </c>
      <c r="F103" t="s">
        <v>5</v>
      </c>
      <c r="G103" t="s">
        <v>152</v>
      </c>
      <c r="H103">
        <v>0.25</v>
      </c>
    </row>
    <row r="104" spans="1:9">
      <c r="A104" s="1">
        <v>40627</v>
      </c>
      <c r="B104" t="s">
        <v>28</v>
      </c>
      <c r="C104" t="s">
        <v>129</v>
      </c>
      <c r="D104" t="s">
        <v>4</v>
      </c>
      <c r="E104">
        <v>95</v>
      </c>
      <c r="F104" t="s">
        <v>5</v>
      </c>
      <c r="G104" t="s">
        <v>130</v>
      </c>
      <c r="H104">
        <v>1.5</v>
      </c>
    </row>
    <row r="105" spans="1:9">
      <c r="A105" s="1">
        <v>40627</v>
      </c>
      <c r="B105" t="s">
        <v>3</v>
      </c>
      <c r="C105" t="s">
        <v>12</v>
      </c>
      <c r="D105" t="s">
        <v>4</v>
      </c>
      <c r="E105">
        <v>153</v>
      </c>
      <c r="F105" t="s">
        <v>5</v>
      </c>
      <c r="G105" t="s">
        <v>101</v>
      </c>
      <c r="H105">
        <v>3</v>
      </c>
    </row>
    <row r="106" spans="1:9">
      <c r="A106" s="1">
        <v>40627</v>
      </c>
      <c r="B106" t="s">
        <v>3</v>
      </c>
      <c r="C106" t="s">
        <v>91</v>
      </c>
      <c r="D106" t="s">
        <v>4</v>
      </c>
      <c r="E106">
        <v>241</v>
      </c>
      <c r="F106" t="s">
        <v>5</v>
      </c>
      <c r="G106" t="s">
        <v>152</v>
      </c>
      <c r="H106">
        <v>0.5</v>
      </c>
    </row>
    <row r="107" spans="1:9">
      <c r="A107" s="1">
        <v>40627</v>
      </c>
      <c r="B107" t="s">
        <v>3</v>
      </c>
      <c r="C107" t="s">
        <v>91</v>
      </c>
      <c r="D107" t="s">
        <v>4</v>
      </c>
      <c r="E107">
        <v>108</v>
      </c>
      <c r="F107" t="s">
        <v>5</v>
      </c>
      <c r="G107" t="s">
        <v>153</v>
      </c>
      <c r="H107">
        <v>0.5</v>
      </c>
    </row>
    <row r="108" spans="1:9">
      <c r="A108" s="1">
        <v>40626</v>
      </c>
      <c r="B108" t="s">
        <v>11</v>
      </c>
      <c r="C108" t="s">
        <v>91</v>
      </c>
      <c r="D108" t="s">
        <v>4</v>
      </c>
      <c r="E108">
        <v>154</v>
      </c>
      <c r="F108" t="s">
        <v>5</v>
      </c>
      <c r="G108" t="s">
        <v>100</v>
      </c>
      <c r="H108">
        <v>0.5</v>
      </c>
      <c r="I108" t="s">
        <v>154</v>
      </c>
    </row>
    <row r="109" spans="1:9">
      <c r="A109" s="1">
        <v>40626</v>
      </c>
      <c r="B109" t="s">
        <v>11</v>
      </c>
      <c r="C109" t="s">
        <v>12</v>
      </c>
      <c r="D109" t="s">
        <v>4</v>
      </c>
      <c r="E109">
        <v>152</v>
      </c>
      <c r="F109" t="s">
        <v>5</v>
      </c>
      <c r="G109" t="s">
        <v>102</v>
      </c>
      <c r="H109">
        <v>1</v>
      </c>
      <c r="I109" t="s">
        <v>155</v>
      </c>
    </row>
    <row r="110" spans="1:9">
      <c r="A110" s="1">
        <v>40626</v>
      </c>
      <c r="B110" t="s">
        <v>22</v>
      </c>
      <c r="C110" t="s">
        <v>91</v>
      </c>
      <c r="D110" t="s">
        <v>4</v>
      </c>
      <c r="E110">
        <v>97</v>
      </c>
      <c r="F110" t="s">
        <v>5</v>
      </c>
      <c r="G110" t="s">
        <v>128</v>
      </c>
      <c r="H110">
        <v>2.25</v>
      </c>
    </row>
    <row r="111" spans="1:9">
      <c r="A111" s="1">
        <v>40626</v>
      </c>
      <c r="B111" t="s">
        <v>22</v>
      </c>
      <c r="C111" t="s">
        <v>7</v>
      </c>
      <c r="D111" t="s">
        <v>4</v>
      </c>
      <c r="E111">
        <v>185</v>
      </c>
      <c r="F111" t="s">
        <v>5</v>
      </c>
      <c r="G111" t="s">
        <v>72</v>
      </c>
      <c r="H111">
        <v>1.5</v>
      </c>
    </row>
    <row r="112" spans="1:9">
      <c r="A112" s="1">
        <v>40626</v>
      </c>
      <c r="B112" t="s">
        <v>16</v>
      </c>
      <c r="C112" t="s">
        <v>84</v>
      </c>
      <c r="D112" t="s">
        <v>4</v>
      </c>
      <c r="E112">
        <v>126</v>
      </c>
      <c r="F112" t="s">
        <v>5</v>
      </c>
      <c r="G112" t="s">
        <v>27</v>
      </c>
      <c r="H112">
        <v>0.5</v>
      </c>
    </row>
    <row r="113" spans="1:9">
      <c r="A113" s="1">
        <v>40626</v>
      </c>
      <c r="B113" t="s">
        <v>22</v>
      </c>
      <c r="C113" t="s">
        <v>91</v>
      </c>
      <c r="D113" t="s">
        <v>4</v>
      </c>
      <c r="E113">
        <v>93</v>
      </c>
      <c r="F113" t="s">
        <v>5</v>
      </c>
      <c r="G113" t="s">
        <v>131</v>
      </c>
      <c r="H113">
        <v>0.5</v>
      </c>
    </row>
    <row r="114" spans="1:9">
      <c r="A114" s="1">
        <v>40626</v>
      </c>
      <c r="B114" t="s">
        <v>22</v>
      </c>
      <c r="C114" t="s">
        <v>129</v>
      </c>
      <c r="D114" t="s">
        <v>4</v>
      </c>
      <c r="E114">
        <v>95</v>
      </c>
      <c r="F114" t="s">
        <v>5</v>
      </c>
      <c r="G114" t="s">
        <v>130</v>
      </c>
      <c r="H114">
        <v>0.5</v>
      </c>
    </row>
    <row r="115" spans="1:9">
      <c r="A115" s="1">
        <v>40626</v>
      </c>
      <c r="B115" t="s">
        <v>22</v>
      </c>
      <c r="C115" t="s">
        <v>91</v>
      </c>
      <c r="D115" t="s">
        <v>4</v>
      </c>
      <c r="E115">
        <v>155</v>
      </c>
      <c r="F115" t="s">
        <v>5</v>
      </c>
      <c r="G115" t="s">
        <v>99</v>
      </c>
      <c r="H115">
        <v>1.5</v>
      </c>
    </row>
    <row r="116" spans="1:9">
      <c r="A116" s="1">
        <v>40626</v>
      </c>
      <c r="B116" t="s">
        <v>22</v>
      </c>
      <c r="C116" t="s">
        <v>49</v>
      </c>
      <c r="D116" t="s">
        <v>4</v>
      </c>
      <c r="E116">
        <v>143</v>
      </c>
      <c r="F116" t="s">
        <v>5</v>
      </c>
      <c r="G116" t="s">
        <v>110</v>
      </c>
      <c r="H116">
        <v>1</v>
      </c>
    </row>
    <row r="117" spans="1:9">
      <c r="A117" s="1">
        <v>40626</v>
      </c>
      <c r="B117" t="s">
        <v>16</v>
      </c>
      <c r="C117" t="s">
        <v>7</v>
      </c>
      <c r="D117" t="s">
        <v>4</v>
      </c>
      <c r="E117">
        <v>185</v>
      </c>
      <c r="F117" t="s">
        <v>5</v>
      </c>
      <c r="G117" t="s">
        <v>72</v>
      </c>
      <c r="H117">
        <v>2</v>
      </c>
    </row>
    <row r="118" spans="1:9">
      <c r="A118" s="1">
        <v>40626</v>
      </c>
      <c r="B118" t="s">
        <v>16</v>
      </c>
      <c r="C118" t="s">
        <v>12</v>
      </c>
      <c r="D118" t="s">
        <v>4</v>
      </c>
      <c r="E118">
        <v>152</v>
      </c>
      <c r="F118" t="s">
        <v>5</v>
      </c>
      <c r="G118" t="s">
        <v>102</v>
      </c>
      <c r="H118">
        <v>2.5</v>
      </c>
    </row>
    <row r="119" spans="1:9">
      <c r="A119" s="1">
        <v>40626</v>
      </c>
      <c r="B119" t="s">
        <v>16</v>
      </c>
      <c r="C119" t="s">
        <v>91</v>
      </c>
      <c r="D119" t="s">
        <v>4</v>
      </c>
      <c r="E119">
        <v>102</v>
      </c>
      <c r="F119" t="s">
        <v>5</v>
      </c>
      <c r="G119" t="s">
        <v>156</v>
      </c>
      <c r="H119">
        <v>0.25</v>
      </c>
    </row>
    <row r="120" spans="1:9">
      <c r="A120" s="1">
        <v>40626</v>
      </c>
      <c r="B120" t="s">
        <v>16</v>
      </c>
      <c r="C120" t="s">
        <v>91</v>
      </c>
      <c r="D120" t="s">
        <v>4</v>
      </c>
      <c r="E120">
        <v>243</v>
      </c>
      <c r="F120" t="s">
        <v>5</v>
      </c>
      <c r="G120" t="s">
        <v>157</v>
      </c>
      <c r="H120">
        <v>0.25</v>
      </c>
    </row>
    <row r="121" spans="1:9">
      <c r="A121" s="1">
        <v>40626</v>
      </c>
      <c r="B121" t="s">
        <v>28</v>
      </c>
      <c r="C121" t="s">
        <v>7</v>
      </c>
      <c r="D121" t="s">
        <v>4</v>
      </c>
      <c r="E121">
        <v>185</v>
      </c>
      <c r="F121" t="s">
        <v>5</v>
      </c>
      <c r="G121" t="s">
        <v>72</v>
      </c>
      <c r="H121">
        <v>2</v>
      </c>
    </row>
    <row r="122" spans="1:9">
      <c r="A122" s="1">
        <v>40626</v>
      </c>
      <c r="B122" t="s">
        <v>28</v>
      </c>
      <c r="C122" t="s">
        <v>129</v>
      </c>
      <c r="D122" t="s">
        <v>4</v>
      </c>
      <c r="E122">
        <v>95</v>
      </c>
      <c r="F122" t="s">
        <v>5</v>
      </c>
      <c r="G122" t="s">
        <v>130</v>
      </c>
      <c r="H122">
        <v>3</v>
      </c>
      <c r="I122" t="s">
        <v>158</v>
      </c>
    </row>
    <row r="123" spans="1:9">
      <c r="A123" s="1">
        <v>40626</v>
      </c>
      <c r="B123" t="s">
        <v>11</v>
      </c>
      <c r="C123" t="s">
        <v>12</v>
      </c>
      <c r="D123" t="s">
        <v>4</v>
      </c>
      <c r="E123">
        <v>152</v>
      </c>
      <c r="F123" t="s">
        <v>5</v>
      </c>
      <c r="G123" t="s">
        <v>102</v>
      </c>
      <c r="H123">
        <v>4</v>
      </c>
      <c r="I123" t="s">
        <v>159</v>
      </c>
    </row>
    <row r="124" spans="1:9">
      <c r="A124" s="1">
        <v>40626</v>
      </c>
      <c r="B124" t="s">
        <v>3</v>
      </c>
      <c r="C124" t="s">
        <v>7</v>
      </c>
      <c r="D124" t="s">
        <v>4</v>
      </c>
      <c r="E124">
        <v>185</v>
      </c>
      <c r="F124" t="s">
        <v>5</v>
      </c>
      <c r="G124" t="s">
        <v>72</v>
      </c>
      <c r="H124">
        <v>2</v>
      </c>
    </row>
    <row r="125" spans="1:9">
      <c r="A125" s="1">
        <v>40626</v>
      </c>
      <c r="B125" t="s">
        <v>11</v>
      </c>
      <c r="C125" t="s">
        <v>7</v>
      </c>
      <c r="D125" t="s">
        <v>4</v>
      </c>
      <c r="E125">
        <v>185</v>
      </c>
      <c r="F125" t="s">
        <v>5</v>
      </c>
      <c r="G125" t="s">
        <v>72</v>
      </c>
      <c r="H125">
        <v>2</v>
      </c>
    </row>
    <row r="126" spans="1:9">
      <c r="A126" s="1">
        <v>40626</v>
      </c>
      <c r="B126" t="s">
        <v>11</v>
      </c>
      <c r="C126" t="s">
        <v>7</v>
      </c>
      <c r="D126" t="s">
        <v>4</v>
      </c>
      <c r="E126">
        <v>187</v>
      </c>
      <c r="F126" t="s">
        <v>5</v>
      </c>
      <c r="G126" t="s">
        <v>70</v>
      </c>
      <c r="H126">
        <v>0.75</v>
      </c>
    </row>
    <row r="127" spans="1:9">
      <c r="A127" s="1">
        <v>40625</v>
      </c>
      <c r="B127" t="s">
        <v>16</v>
      </c>
      <c r="C127" t="s">
        <v>91</v>
      </c>
      <c r="D127" t="s">
        <v>4</v>
      </c>
      <c r="E127">
        <v>99</v>
      </c>
      <c r="F127" t="s">
        <v>5</v>
      </c>
      <c r="G127" t="s">
        <v>160</v>
      </c>
      <c r="H127">
        <v>0.75</v>
      </c>
    </row>
    <row r="128" spans="1:9">
      <c r="A128" s="1">
        <v>40625</v>
      </c>
      <c r="B128" t="s">
        <v>16</v>
      </c>
      <c r="C128" t="s">
        <v>91</v>
      </c>
      <c r="D128" t="s">
        <v>4</v>
      </c>
      <c r="E128">
        <v>101</v>
      </c>
      <c r="F128" t="s">
        <v>5</v>
      </c>
      <c r="G128" t="s">
        <v>161</v>
      </c>
      <c r="H128">
        <v>0.5</v>
      </c>
    </row>
    <row r="129" spans="1:9">
      <c r="A129" s="1">
        <v>40625</v>
      </c>
      <c r="B129" t="s">
        <v>16</v>
      </c>
      <c r="C129" t="s">
        <v>91</v>
      </c>
      <c r="D129" t="s">
        <v>4</v>
      </c>
      <c r="E129">
        <v>107</v>
      </c>
      <c r="F129" t="s">
        <v>5</v>
      </c>
      <c r="G129" t="s">
        <v>162</v>
      </c>
      <c r="H129">
        <v>0.75</v>
      </c>
    </row>
    <row r="130" spans="1:9">
      <c r="A130" s="1">
        <v>40625</v>
      </c>
      <c r="B130" t="s">
        <v>16</v>
      </c>
      <c r="C130" t="s">
        <v>91</v>
      </c>
      <c r="D130" t="s">
        <v>4</v>
      </c>
      <c r="E130">
        <v>240</v>
      </c>
      <c r="F130" t="s">
        <v>5</v>
      </c>
      <c r="G130" t="s">
        <v>163</v>
      </c>
      <c r="H130">
        <v>0.75</v>
      </c>
    </row>
    <row r="131" spans="1:9">
      <c r="A131" s="1">
        <v>40625</v>
      </c>
      <c r="B131" t="s">
        <v>16</v>
      </c>
      <c r="C131" t="s">
        <v>91</v>
      </c>
      <c r="D131" t="s">
        <v>4</v>
      </c>
      <c r="E131">
        <v>244</v>
      </c>
      <c r="F131" t="s">
        <v>5</v>
      </c>
      <c r="G131" t="s">
        <v>164</v>
      </c>
      <c r="H131">
        <v>0.75</v>
      </c>
    </row>
    <row r="132" spans="1:9">
      <c r="A132" s="1">
        <v>40624</v>
      </c>
      <c r="B132" t="s">
        <v>3</v>
      </c>
      <c r="C132" t="s">
        <v>91</v>
      </c>
      <c r="D132" t="s">
        <v>4</v>
      </c>
      <c r="E132">
        <v>244</v>
      </c>
      <c r="F132" t="s">
        <v>5</v>
      </c>
      <c r="G132" t="s">
        <v>164</v>
      </c>
      <c r="H132">
        <v>2.5</v>
      </c>
    </row>
    <row r="133" spans="1:9">
      <c r="A133" s="1">
        <v>40624</v>
      </c>
      <c r="B133" t="s">
        <v>16</v>
      </c>
      <c r="C133" t="s">
        <v>91</v>
      </c>
      <c r="D133" t="s">
        <v>4</v>
      </c>
      <c r="E133">
        <v>101</v>
      </c>
      <c r="F133" t="s">
        <v>5</v>
      </c>
      <c r="G133" t="s">
        <v>161</v>
      </c>
      <c r="H133">
        <v>2</v>
      </c>
    </row>
    <row r="134" spans="1:9">
      <c r="A134" s="1">
        <v>40624</v>
      </c>
      <c r="B134" t="s">
        <v>16</v>
      </c>
      <c r="C134" t="s">
        <v>91</v>
      </c>
      <c r="D134" t="s">
        <v>4</v>
      </c>
      <c r="E134">
        <v>99</v>
      </c>
      <c r="F134" t="s">
        <v>5</v>
      </c>
      <c r="G134" t="s">
        <v>160</v>
      </c>
      <c r="H134">
        <v>0.5</v>
      </c>
    </row>
    <row r="135" spans="1:9">
      <c r="A135" s="1">
        <v>40624</v>
      </c>
      <c r="B135" t="s">
        <v>28</v>
      </c>
      <c r="C135" t="s">
        <v>129</v>
      </c>
      <c r="D135" t="s">
        <v>4</v>
      </c>
      <c r="E135">
        <v>95</v>
      </c>
      <c r="F135" t="s">
        <v>5</v>
      </c>
      <c r="G135" t="s">
        <v>130</v>
      </c>
      <c r="H135">
        <v>2.5</v>
      </c>
      <c r="I135" t="s">
        <v>165</v>
      </c>
    </row>
    <row r="136" spans="1:9">
      <c r="A136" s="1">
        <v>40623</v>
      </c>
      <c r="B136" t="s">
        <v>22</v>
      </c>
      <c r="C136" t="s">
        <v>7</v>
      </c>
      <c r="D136" t="s">
        <v>4</v>
      </c>
      <c r="E136">
        <v>183</v>
      </c>
      <c r="F136" t="s">
        <v>5</v>
      </c>
      <c r="G136" t="s">
        <v>74</v>
      </c>
      <c r="H136">
        <v>0.75</v>
      </c>
    </row>
    <row r="137" spans="1:9">
      <c r="A137" s="1">
        <v>40623</v>
      </c>
      <c r="B137" t="s">
        <v>22</v>
      </c>
      <c r="C137" t="s">
        <v>91</v>
      </c>
      <c r="D137" t="s">
        <v>4</v>
      </c>
      <c r="E137">
        <v>107</v>
      </c>
      <c r="F137" t="s">
        <v>5</v>
      </c>
      <c r="G137" t="s">
        <v>162</v>
      </c>
      <c r="H137">
        <v>1.5</v>
      </c>
    </row>
    <row r="138" spans="1:9">
      <c r="A138" s="1">
        <v>40623</v>
      </c>
      <c r="B138" t="s">
        <v>16</v>
      </c>
      <c r="C138" t="s">
        <v>91</v>
      </c>
      <c r="D138" t="s">
        <v>4</v>
      </c>
      <c r="E138">
        <v>99</v>
      </c>
      <c r="F138" t="s">
        <v>5</v>
      </c>
      <c r="G138" t="s">
        <v>160</v>
      </c>
      <c r="H138">
        <v>1</v>
      </c>
    </row>
    <row r="139" spans="1:9">
      <c r="A139" s="1">
        <v>40623</v>
      </c>
      <c r="B139" t="s">
        <v>16</v>
      </c>
      <c r="C139" t="s">
        <v>7</v>
      </c>
      <c r="D139" t="s">
        <v>4</v>
      </c>
      <c r="E139">
        <v>183</v>
      </c>
      <c r="F139" t="s">
        <v>5</v>
      </c>
      <c r="G139" t="s">
        <v>74</v>
      </c>
      <c r="H139">
        <v>0.75</v>
      </c>
    </row>
    <row r="140" spans="1:9">
      <c r="A140" s="1">
        <v>40623</v>
      </c>
      <c r="B140" t="s">
        <v>16</v>
      </c>
      <c r="C140" t="s">
        <v>91</v>
      </c>
      <c r="D140" t="s">
        <v>4</v>
      </c>
      <c r="E140">
        <v>101</v>
      </c>
      <c r="F140" t="s">
        <v>5</v>
      </c>
      <c r="G140" t="s">
        <v>161</v>
      </c>
      <c r="H140">
        <v>1</v>
      </c>
    </row>
    <row r="141" spans="1:9">
      <c r="A141" s="1">
        <v>40623</v>
      </c>
      <c r="B141" t="s">
        <v>16</v>
      </c>
      <c r="C141" t="s">
        <v>84</v>
      </c>
      <c r="D141" t="s">
        <v>4</v>
      </c>
      <c r="E141">
        <v>126</v>
      </c>
      <c r="F141" t="s">
        <v>5</v>
      </c>
      <c r="G141" t="s">
        <v>27</v>
      </c>
      <c r="H141">
        <v>0.75</v>
      </c>
    </row>
    <row r="142" spans="1:9">
      <c r="A142" s="1">
        <v>40623</v>
      </c>
      <c r="B142" t="s">
        <v>28</v>
      </c>
      <c r="C142" t="s">
        <v>7</v>
      </c>
      <c r="D142" t="s">
        <v>4</v>
      </c>
      <c r="E142">
        <v>183</v>
      </c>
      <c r="F142" t="s">
        <v>5</v>
      </c>
      <c r="G142" t="s">
        <v>74</v>
      </c>
      <c r="H142">
        <v>0.75</v>
      </c>
    </row>
    <row r="143" spans="1:9">
      <c r="A143" s="1">
        <v>40623</v>
      </c>
      <c r="B143" t="s">
        <v>28</v>
      </c>
      <c r="C143" t="s">
        <v>129</v>
      </c>
      <c r="D143" t="s">
        <v>4</v>
      </c>
      <c r="E143">
        <v>95</v>
      </c>
      <c r="F143" t="s">
        <v>5</v>
      </c>
      <c r="G143" t="s">
        <v>130</v>
      </c>
      <c r="H143">
        <v>3</v>
      </c>
      <c r="I143" t="s">
        <v>166</v>
      </c>
    </row>
    <row r="144" spans="1:9">
      <c r="A144" s="1">
        <v>40623</v>
      </c>
      <c r="B144" t="s">
        <v>28</v>
      </c>
      <c r="C144" t="s">
        <v>89</v>
      </c>
      <c r="D144" t="s">
        <v>4</v>
      </c>
      <c r="E144">
        <v>99</v>
      </c>
      <c r="F144" t="s">
        <v>5</v>
      </c>
      <c r="G144" t="s">
        <v>160</v>
      </c>
      <c r="H144">
        <v>1</v>
      </c>
      <c r="I144" t="s">
        <v>167</v>
      </c>
    </row>
    <row r="145" spans="1:9">
      <c r="A145" s="1">
        <v>40623</v>
      </c>
      <c r="B145" t="s">
        <v>11</v>
      </c>
      <c r="C145" t="s">
        <v>7</v>
      </c>
      <c r="D145" t="s">
        <v>4</v>
      </c>
      <c r="E145">
        <v>183</v>
      </c>
      <c r="F145" t="s">
        <v>5</v>
      </c>
      <c r="G145" t="s">
        <v>74</v>
      </c>
      <c r="H145">
        <v>0.75</v>
      </c>
    </row>
    <row r="146" spans="1:9">
      <c r="A146" s="1">
        <v>40623</v>
      </c>
      <c r="B146" t="s">
        <v>3</v>
      </c>
      <c r="C146" t="s">
        <v>7</v>
      </c>
      <c r="D146" t="s">
        <v>4</v>
      </c>
      <c r="E146">
        <v>183</v>
      </c>
      <c r="F146" t="s">
        <v>5</v>
      </c>
      <c r="G146" t="s">
        <v>74</v>
      </c>
      <c r="H146">
        <v>0.75</v>
      </c>
    </row>
    <row r="147" spans="1:9">
      <c r="A147" s="1">
        <v>40620</v>
      </c>
      <c r="B147" t="s">
        <v>28</v>
      </c>
      <c r="C147" t="s">
        <v>49</v>
      </c>
      <c r="D147" t="s">
        <v>4</v>
      </c>
      <c r="E147">
        <v>143</v>
      </c>
      <c r="F147" t="s">
        <v>5</v>
      </c>
      <c r="G147" t="s">
        <v>110</v>
      </c>
      <c r="H147">
        <v>2</v>
      </c>
      <c r="I147" t="s">
        <v>168</v>
      </c>
    </row>
    <row r="148" spans="1:9">
      <c r="A148" s="1">
        <v>40620</v>
      </c>
      <c r="B148" t="s">
        <v>3</v>
      </c>
      <c r="C148" t="s">
        <v>91</v>
      </c>
      <c r="D148" t="s">
        <v>4</v>
      </c>
      <c r="E148">
        <v>136</v>
      </c>
      <c r="F148" t="s">
        <v>5</v>
      </c>
      <c r="G148" t="s">
        <v>169</v>
      </c>
      <c r="H148">
        <v>4</v>
      </c>
    </row>
    <row r="149" spans="1:9">
      <c r="A149" s="1">
        <v>40620</v>
      </c>
      <c r="B149" t="s">
        <v>16</v>
      </c>
      <c r="C149" t="s">
        <v>49</v>
      </c>
      <c r="D149" t="s">
        <v>4</v>
      </c>
      <c r="E149">
        <v>143</v>
      </c>
      <c r="F149" t="s">
        <v>5</v>
      </c>
      <c r="G149" t="s">
        <v>110</v>
      </c>
      <c r="H149">
        <v>1</v>
      </c>
    </row>
    <row r="150" spans="1:9">
      <c r="A150" s="1">
        <v>40619</v>
      </c>
      <c r="B150" t="s">
        <v>11</v>
      </c>
      <c r="C150" t="s">
        <v>91</v>
      </c>
      <c r="D150" t="s">
        <v>4</v>
      </c>
      <c r="E150">
        <v>154</v>
      </c>
      <c r="F150" t="s">
        <v>5</v>
      </c>
      <c r="G150" t="s">
        <v>100</v>
      </c>
      <c r="H150">
        <v>3</v>
      </c>
    </row>
    <row r="151" spans="1:9">
      <c r="A151" s="1">
        <v>40619</v>
      </c>
      <c r="B151" t="s">
        <v>11</v>
      </c>
      <c r="C151" t="s">
        <v>7</v>
      </c>
      <c r="D151" t="s">
        <v>4</v>
      </c>
      <c r="E151">
        <v>182</v>
      </c>
      <c r="F151" t="s">
        <v>5</v>
      </c>
      <c r="G151" t="s">
        <v>75</v>
      </c>
      <c r="H151">
        <v>0.5</v>
      </c>
    </row>
    <row r="152" spans="1:9">
      <c r="A152" s="1">
        <v>40619</v>
      </c>
      <c r="B152" t="s">
        <v>11</v>
      </c>
      <c r="C152" t="s">
        <v>7</v>
      </c>
      <c r="D152" t="s">
        <v>4</v>
      </c>
      <c r="E152">
        <v>184</v>
      </c>
      <c r="F152" t="s">
        <v>5</v>
      </c>
      <c r="G152" t="s">
        <v>73</v>
      </c>
      <c r="H152">
        <v>2</v>
      </c>
    </row>
    <row r="153" spans="1:9">
      <c r="A153" s="1">
        <v>40619</v>
      </c>
      <c r="B153" t="s">
        <v>16</v>
      </c>
      <c r="C153" t="s">
        <v>7</v>
      </c>
      <c r="D153" t="s">
        <v>4</v>
      </c>
      <c r="E153">
        <v>184</v>
      </c>
      <c r="F153" t="s">
        <v>5</v>
      </c>
      <c r="G153" t="s">
        <v>73</v>
      </c>
      <c r="H153">
        <v>2</v>
      </c>
    </row>
    <row r="154" spans="1:9">
      <c r="A154" s="1">
        <v>40619</v>
      </c>
      <c r="B154" t="s">
        <v>16</v>
      </c>
      <c r="C154" t="s">
        <v>84</v>
      </c>
      <c r="D154" t="s">
        <v>4</v>
      </c>
      <c r="E154">
        <v>126</v>
      </c>
      <c r="F154" t="s">
        <v>5</v>
      </c>
      <c r="G154" t="s">
        <v>27</v>
      </c>
      <c r="H154">
        <v>1</v>
      </c>
    </row>
    <row r="155" spans="1:9">
      <c r="A155" s="1">
        <v>40619</v>
      </c>
      <c r="B155" t="s">
        <v>28</v>
      </c>
      <c r="C155" t="s">
        <v>7</v>
      </c>
      <c r="D155" t="s">
        <v>4</v>
      </c>
      <c r="E155">
        <v>184</v>
      </c>
      <c r="F155" t="s">
        <v>5</v>
      </c>
      <c r="G155" t="s">
        <v>73</v>
      </c>
      <c r="H155">
        <v>2</v>
      </c>
    </row>
    <row r="156" spans="1:9">
      <c r="A156" s="1">
        <v>40619</v>
      </c>
      <c r="B156" t="s">
        <v>28</v>
      </c>
      <c r="C156" t="s">
        <v>89</v>
      </c>
      <c r="D156" t="s">
        <v>4</v>
      </c>
      <c r="E156">
        <v>99</v>
      </c>
      <c r="F156" t="s">
        <v>5</v>
      </c>
      <c r="G156" t="s">
        <v>160</v>
      </c>
      <c r="H156">
        <v>1</v>
      </c>
      <c r="I156" t="s">
        <v>170</v>
      </c>
    </row>
    <row r="157" spans="1:9">
      <c r="A157" s="1">
        <v>40619</v>
      </c>
      <c r="B157" t="s">
        <v>3</v>
      </c>
      <c r="C157" t="s">
        <v>7</v>
      </c>
      <c r="D157" t="s">
        <v>4</v>
      </c>
      <c r="E157">
        <v>184</v>
      </c>
      <c r="F157" t="s">
        <v>5</v>
      </c>
      <c r="G157" t="s">
        <v>73</v>
      </c>
      <c r="H157">
        <v>2</v>
      </c>
    </row>
    <row r="158" spans="1:9">
      <c r="A158" s="1">
        <v>40618</v>
      </c>
      <c r="B158" t="s">
        <v>11</v>
      </c>
      <c r="C158" t="s">
        <v>91</v>
      </c>
      <c r="D158" t="s">
        <v>4</v>
      </c>
      <c r="E158">
        <v>93</v>
      </c>
      <c r="F158" t="s">
        <v>5</v>
      </c>
      <c r="G158" t="s">
        <v>131</v>
      </c>
      <c r="H158">
        <v>2</v>
      </c>
    </row>
    <row r="159" spans="1:9">
      <c r="A159" s="1">
        <v>40618</v>
      </c>
      <c r="B159" t="s">
        <v>3</v>
      </c>
      <c r="C159" t="s">
        <v>91</v>
      </c>
      <c r="D159" t="s">
        <v>4</v>
      </c>
      <c r="E159">
        <v>101</v>
      </c>
      <c r="F159" t="s">
        <v>5</v>
      </c>
      <c r="G159" t="s">
        <v>161</v>
      </c>
      <c r="H159">
        <v>0.5</v>
      </c>
    </row>
    <row r="160" spans="1:9">
      <c r="A160" s="1">
        <v>40618</v>
      </c>
      <c r="B160" t="s">
        <v>3</v>
      </c>
      <c r="C160" t="s">
        <v>91</v>
      </c>
      <c r="D160" t="s">
        <v>4</v>
      </c>
      <c r="E160">
        <v>241</v>
      </c>
      <c r="F160" t="s">
        <v>5</v>
      </c>
      <c r="G160" t="s">
        <v>152</v>
      </c>
      <c r="H160">
        <v>0.5</v>
      </c>
    </row>
    <row r="161" spans="1:9">
      <c r="A161" s="1">
        <v>40618</v>
      </c>
      <c r="B161" t="s">
        <v>22</v>
      </c>
      <c r="C161" t="s">
        <v>91</v>
      </c>
      <c r="D161" t="s">
        <v>4</v>
      </c>
      <c r="E161">
        <v>107</v>
      </c>
      <c r="F161" t="s">
        <v>5</v>
      </c>
      <c r="G161" t="s">
        <v>162</v>
      </c>
      <c r="H161">
        <v>0.5</v>
      </c>
    </row>
    <row r="162" spans="1:9">
      <c r="A162" s="1">
        <v>40617</v>
      </c>
      <c r="B162" t="s">
        <v>16</v>
      </c>
      <c r="C162" t="s">
        <v>49</v>
      </c>
      <c r="D162" t="s">
        <v>4</v>
      </c>
      <c r="E162">
        <v>143</v>
      </c>
      <c r="F162" t="s">
        <v>5</v>
      </c>
      <c r="G162" t="s">
        <v>110</v>
      </c>
      <c r="H162">
        <v>2</v>
      </c>
    </row>
    <row r="163" spans="1:9">
      <c r="A163" s="1">
        <v>40616</v>
      </c>
      <c r="B163" t="s">
        <v>28</v>
      </c>
      <c r="C163" t="s">
        <v>89</v>
      </c>
      <c r="D163" t="s">
        <v>4</v>
      </c>
      <c r="E163">
        <v>99</v>
      </c>
      <c r="F163" t="s">
        <v>5</v>
      </c>
      <c r="G163" t="s">
        <v>160</v>
      </c>
      <c r="H163">
        <v>2.5</v>
      </c>
      <c r="I163" t="s">
        <v>171</v>
      </c>
    </row>
    <row r="164" spans="1:9">
      <c r="A164" s="1">
        <v>40616</v>
      </c>
      <c r="B164" t="s">
        <v>3</v>
      </c>
      <c r="C164" t="s">
        <v>91</v>
      </c>
      <c r="D164" t="s">
        <v>4</v>
      </c>
      <c r="E164">
        <v>240</v>
      </c>
      <c r="F164" t="s">
        <v>5</v>
      </c>
      <c r="G164" t="s">
        <v>163</v>
      </c>
      <c r="H164">
        <v>1</v>
      </c>
    </row>
    <row r="165" spans="1:9">
      <c r="A165" s="1">
        <v>40616</v>
      </c>
      <c r="B165" t="s">
        <v>3</v>
      </c>
      <c r="C165" t="s">
        <v>91</v>
      </c>
      <c r="D165" t="s">
        <v>4</v>
      </c>
      <c r="E165">
        <v>101</v>
      </c>
      <c r="F165" t="s">
        <v>5</v>
      </c>
      <c r="G165" t="s">
        <v>161</v>
      </c>
      <c r="H165">
        <v>1</v>
      </c>
    </row>
    <row r="166" spans="1:9">
      <c r="A166" s="1">
        <v>40616</v>
      </c>
      <c r="B166" t="s">
        <v>16</v>
      </c>
      <c r="C166" t="s">
        <v>89</v>
      </c>
      <c r="D166" t="s">
        <v>4</v>
      </c>
      <c r="E166">
        <v>99</v>
      </c>
      <c r="F166" t="s">
        <v>5</v>
      </c>
      <c r="G166" t="s">
        <v>160</v>
      </c>
      <c r="H166">
        <v>2</v>
      </c>
    </row>
    <row r="167" spans="1:9">
      <c r="A167" s="1">
        <v>40616</v>
      </c>
      <c r="B167" t="s">
        <v>3</v>
      </c>
      <c r="C167" t="s">
        <v>26</v>
      </c>
      <c r="D167" t="s">
        <v>4</v>
      </c>
      <c r="E167">
        <v>126</v>
      </c>
      <c r="F167" t="s">
        <v>5</v>
      </c>
      <c r="G167" t="s">
        <v>27</v>
      </c>
      <c r="H167">
        <v>0.25</v>
      </c>
    </row>
    <row r="168" spans="1:9">
      <c r="A168" s="1">
        <v>40616</v>
      </c>
      <c r="B168" t="s">
        <v>3</v>
      </c>
      <c r="C168" t="s">
        <v>7</v>
      </c>
      <c r="D168" t="s">
        <v>4</v>
      </c>
      <c r="E168">
        <v>182</v>
      </c>
      <c r="F168" t="s">
        <v>5</v>
      </c>
      <c r="G168" t="s">
        <v>75</v>
      </c>
      <c r="H168">
        <v>0.5</v>
      </c>
    </row>
    <row r="169" spans="1:9">
      <c r="A169" s="1">
        <v>40616</v>
      </c>
      <c r="B169" t="s">
        <v>22</v>
      </c>
      <c r="C169" t="s">
        <v>7</v>
      </c>
      <c r="D169" t="s">
        <v>4</v>
      </c>
      <c r="E169">
        <v>182</v>
      </c>
      <c r="F169" t="s">
        <v>5</v>
      </c>
      <c r="G169" t="s">
        <v>75</v>
      </c>
      <c r="H169">
        <v>0.5</v>
      </c>
    </row>
    <row r="170" spans="1:9">
      <c r="A170" s="1">
        <v>40616</v>
      </c>
      <c r="B170" t="s">
        <v>28</v>
      </c>
      <c r="C170" t="s">
        <v>7</v>
      </c>
      <c r="D170" t="s">
        <v>4</v>
      </c>
      <c r="E170">
        <v>182</v>
      </c>
      <c r="F170" t="s">
        <v>5</v>
      </c>
      <c r="G170" t="s">
        <v>75</v>
      </c>
      <c r="H170">
        <v>0.5</v>
      </c>
    </row>
    <row r="171" spans="1:9">
      <c r="A171" s="1">
        <v>40616</v>
      </c>
      <c r="B171" t="s">
        <v>16</v>
      </c>
      <c r="C171" t="s">
        <v>7</v>
      </c>
      <c r="D171" t="s">
        <v>4</v>
      </c>
      <c r="E171">
        <v>182</v>
      </c>
      <c r="F171" t="s">
        <v>5</v>
      </c>
      <c r="G171" t="s">
        <v>75</v>
      </c>
      <c r="H171">
        <v>0.5</v>
      </c>
    </row>
    <row r="172" spans="1:9">
      <c r="A172" s="1">
        <v>40616</v>
      </c>
      <c r="B172" t="s">
        <v>16</v>
      </c>
      <c r="C172" t="s">
        <v>84</v>
      </c>
      <c r="D172" t="s">
        <v>4</v>
      </c>
      <c r="E172">
        <v>126</v>
      </c>
      <c r="F172" t="s">
        <v>5</v>
      </c>
      <c r="G172" t="s">
        <v>27</v>
      </c>
      <c r="H172">
        <v>0.5</v>
      </c>
    </row>
    <row r="173" spans="1:9">
      <c r="A173" s="1">
        <v>40614</v>
      </c>
      <c r="B173" t="s">
        <v>3</v>
      </c>
      <c r="C173" t="s">
        <v>49</v>
      </c>
      <c r="D173" t="s">
        <v>4</v>
      </c>
      <c r="E173">
        <v>210</v>
      </c>
      <c r="F173" t="s">
        <v>5</v>
      </c>
      <c r="G173" t="s">
        <v>48</v>
      </c>
      <c r="H173">
        <v>1.5</v>
      </c>
    </row>
    <row r="174" spans="1:9">
      <c r="A174" s="1">
        <v>40612</v>
      </c>
      <c r="B174" t="s">
        <v>28</v>
      </c>
      <c r="C174" t="s">
        <v>7</v>
      </c>
      <c r="D174" t="s">
        <v>4</v>
      </c>
      <c r="E174">
        <v>181</v>
      </c>
      <c r="F174" t="s">
        <v>5</v>
      </c>
      <c r="G174" t="s">
        <v>76</v>
      </c>
      <c r="H174">
        <v>2</v>
      </c>
      <c r="I174" t="s">
        <v>172</v>
      </c>
    </row>
    <row r="175" spans="1:9">
      <c r="A175" s="1">
        <v>40612</v>
      </c>
      <c r="B175" t="s">
        <v>3</v>
      </c>
      <c r="C175" t="s">
        <v>7</v>
      </c>
      <c r="D175" t="s">
        <v>4</v>
      </c>
      <c r="E175">
        <v>181</v>
      </c>
      <c r="F175" t="s">
        <v>5</v>
      </c>
      <c r="G175" t="s">
        <v>76</v>
      </c>
      <c r="H175">
        <v>2</v>
      </c>
    </row>
    <row r="176" spans="1:9">
      <c r="A176" s="1">
        <v>40612</v>
      </c>
      <c r="B176" t="s">
        <v>22</v>
      </c>
      <c r="C176" t="s">
        <v>7</v>
      </c>
      <c r="D176" t="s">
        <v>4</v>
      </c>
      <c r="E176">
        <v>181</v>
      </c>
      <c r="F176" t="s">
        <v>5</v>
      </c>
      <c r="G176" t="s">
        <v>76</v>
      </c>
      <c r="H176">
        <v>2</v>
      </c>
    </row>
    <row r="177" spans="1:9">
      <c r="A177" s="1">
        <v>40612</v>
      </c>
      <c r="B177" t="s">
        <v>16</v>
      </c>
      <c r="C177" t="s">
        <v>26</v>
      </c>
      <c r="D177" t="s">
        <v>4</v>
      </c>
      <c r="E177">
        <v>125</v>
      </c>
      <c r="F177" t="s">
        <v>5</v>
      </c>
      <c r="G177" t="s">
        <v>27</v>
      </c>
      <c r="H177">
        <v>0.5</v>
      </c>
    </row>
    <row r="178" spans="1:9">
      <c r="A178" s="1">
        <v>40612</v>
      </c>
      <c r="B178" t="s">
        <v>11</v>
      </c>
      <c r="C178" t="s">
        <v>7</v>
      </c>
      <c r="D178" t="s">
        <v>4</v>
      </c>
      <c r="E178">
        <v>181</v>
      </c>
      <c r="F178" t="s">
        <v>5</v>
      </c>
      <c r="G178" t="s">
        <v>76</v>
      </c>
      <c r="H178">
        <v>2</v>
      </c>
      <c r="I178" t="s">
        <v>173</v>
      </c>
    </row>
    <row r="179" spans="1:9">
      <c r="A179" s="1">
        <v>40612</v>
      </c>
      <c r="B179" t="s">
        <v>16</v>
      </c>
      <c r="C179" t="s">
        <v>7</v>
      </c>
      <c r="D179" t="s">
        <v>4</v>
      </c>
      <c r="E179">
        <v>181</v>
      </c>
      <c r="F179" t="s">
        <v>5</v>
      </c>
      <c r="G179" t="s">
        <v>76</v>
      </c>
      <c r="H179">
        <v>2</v>
      </c>
    </row>
    <row r="180" spans="1:9">
      <c r="A180" s="1">
        <v>40612</v>
      </c>
      <c r="B180" t="s">
        <v>11</v>
      </c>
      <c r="C180" t="s">
        <v>49</v>
      </c>
      <c r="D180" t="s">
        <v>4</v>
      </c>
      <c r="E180">
        <v>143</v>
      </c>
      <c r="F180" t="s">
        <v>5</v>
      </c>
      <c r="G180" t="s">
        <v>110</v>
      </c>
      <c r="H180">
        <v>3</v>
      </c>
      <c r="I180" t="s">
        <v>174</v>
      </c>
    </row>
    <row r="181" spans="1:9">
      <c r="A181" s="1">
        <v>40610</v>
      </c>
      <c r="B181" t="s">
        <v>11</v>
      </c>
      <c r="C181" t="s">
        <v>12</v>
      </c>
      <c r="D181" t="s">
        <v>4</v>
      </c>
      <c r="E181">
        <v>105</v>
      </c>
      <c r="F181" t="s">
        <v>5</v>
      </c>
      <c r="G181" t="s">
        <v>24</v>
      </c>
      <c r="H181">
        <v>1</v>
      </c>
    </row>
    <row r="182" spans="1:9">
      <c r="A182" s="1">
        <v>40610</v>
      </c>
      <c r="B182" t="s">
        <v>11</v>
      </c>
      <c r="C182" t="s">
        <v>26</v>
      </c>
      <c r="D182" t="s">
        <v>4</v>
      </c>
      <c r="E182">
        <v>213</v>
      </c>
      <c r="F182" t="s">
        <v>5</v>
      </c>
      <c r="G182" t="s">
        <v>6</v>
      </c>
      <c r="H182">
        <v>1.5</v>
      </c>
      <c r="I182" t="s">
        <v>38</v>
      </c>
    </row>
    <row r="183" spans="1:9">
      <c r="A183" s="1">
        <v>40610</v>
      </c>
      <c r="B183" t="s">
        <v>11</v>
      </c>
      <c r="C183" t="s">
        <v>7</v>
      </c>
      <c r="D183" t="s">
        <v>4</v>
      </c>
      <c r="E183">
        <v>222</v>
      </c>
      <c r="F183" t="s">
        <v>5</v>
      </c>
      <c r="G183" t="s">
        <v>39</v>
      </c>
      <c r="H183">
        <v>0.5</v>
      </c>
    </row>
    <row r="184" spans="1:9">
      <c r="A184" s="1">
        <v>40610</v>
      </c>
      <c r="B184" t="s">
        <v>28</v>
      </c>
      <c r="C184" t="s">
        <v>7</v>
      </c>
      <c r="D184" t="s">
        <v>4</v>
      </c>
      <c r="E184">
        <v>222</v>
      </c>
      <c r="F184" t="s">
        <v>5</v>
      </c>
      <c r="G184" t="s">
        <v>39</v>
      </c>
      <c r="H184">
        <v>0.5</v>
      </c>
    </row>
    <row r="185" spans="1:9">
      <c r="A185" s="1">
        <v>40610</v>
      </c>
      <c r="B185" t="s">
        <v>22</v>
      </c>
      <c r="C185" t="s">
        <v>7</v>
      </c>
      <c r="D185" t="s">
        <v>4</v>
      </c>
      <c r="E185">
        <v>222</v>
      </c>
      <c r="F185" t="s">
        <v>5</v>
      </c>
      <c r="G185" t="s">
        <v>39</v>
      </c>
      <c r="H185">
        <v>0.5</v>
      </c>
    </row>
    <row r="186" spans="1:9">
      <c r="A186" s="1">
        <v>40610</v>
      </c>
      <c r="B186" t="s">
        <v>28</v>
      </c>
      <c r="C186" t="s">
        <v>7</v>
      </c>
      <c r="D186" t="s">
        <v>4</v>
      </c>
      <c r="E186">
        <v>125</v>
      </c>
      <c r="F186" t="s">
        <v>5</v>
      </c>
      <c r="G186" t="s">
        <v>27</v>
      </c>
      <c r="H186">
        <v>0.5</v>
      </c>
    </row>
    <row r="187" spans="1:9">
      <c r="A187" s="1">
        <v>40610</v>
      </c>
      <c r="B187" t="s">
        <v>3</v>
      </c>
      <c r="C187" t="s">
        <v>7</v>
      </c>
      <c r="D187" t="s">
        <v>4</v>
      </c>
      <c r="E187">
        <v>222</v>
      </c>
      <c r="F187" t="s">
        <v>5</v>
      </c>
      <c r="G187" t="s">
        <v>39</v>
      </c>
      <c r="H187">
        <v>0.5</v>
      </c>
    </row>
    <row r="188" spans="1:9">
      <c r="A188" s="1">
        <v>40610</v>
      </c>
      <c r="B188" t="s">
        <v>3</v>
      </c>
      <c r="C188" t="s">
        <v>26</v>
      </c>
      <c r="D188" t="s">
        <v>4</v>
      </c>
      <c r="E188">
        <v>213</v>
      </c>
      <c r="F188" t="s">
        <v>5</v>
      </c>
      <c r="G188" t="s">
        <v>6</v>
      </c>
      <c r="H188">
        <v>0.5</v>
      </c>
    </row>
    <row r="189" spans="1:9">
      <c r="A189" s="1">
        <v>40609</v>
      </c>
      <c r="B189" t="s">
        <v>11</v>
      </c>
      <c r="C189" t="s">
        <v>7</v>
      </c>
      <c r="D189" t="s">
        <v>4</v>
      </c>
      <c r="E189">
        <v>82</v>
      </c>
      <c r="F189" t="s">
        <v>5</v>
      </c>
      <c r="G189" t="s">
        <v>25</v>
      </c>
      <c r="H189">
        <v>3</v>
      </c>
    </row>
    <row r="190" spans="1:9">
      <c r="A190" s="1">
        <v>40609</v>
      </c>
      <c r="B190" t="s">
        <v>16</v>
      </c>
      <c r="C190" t="s">
        <v>26</v>
      </c>
      <c r="D190" t="s">
        <v>4</v>
      </c>
      <c r="E190">
        <v>80</v>
      </c>
      <c r="F190" t="s">
        <v>5</v>
      </c>
      <c r="G190" t="s">
        <v>17</v>
      </c>
      <c r="H190">
        <v>3</v>
      </c>
    </row>
    <row r="191" spans="1:9">
      <c r="A191" s="1">
        <v>40609</v>
      </c>
      <c r="B191" t="s">
        <v>16</v>
      </c>
      <c r="C191" t="s">
        <v>7</v>
      </c>
      <c r="D191" t="s">
        <v>4</v>
      </c>
      <c r="E191">
        <v>125</v>
      </c>
      <c r="F191" t="s">
        <v>5</v>
      </c>
      <c r="G191" t="s">
        <v>27</v>
      </c>
      <c r="H191">
        <v>1</v>
      </c>
    </row>
    <row r="192" spans="1:9">
      <c r="A192" s="1">
        <v>40609</v>
      </c>
      <c r="B192" t="s">
        <v>16</v>
      </c>
      <c r="C192" t="s">
        <v>26</v>
      </c>
      <c r="D192" t="s">
        <v>4</v>
      </c>
      <c r="E192">
        <v>83</v>
      </c>
      <c r="F192" t="s">
        <v>5</v>
      </c>
      <c r="G192" t="s">
        <v>8</v>
      </c>
      <c r="H192">
        <v>1.25</v>
      </c>
    </row>
    <row r="193" spans="1:9">
      <c r="A193" s="1">
        <v>40609</v>
      </c>
      <c r="B193" t="s">
        <v>16</v>
      </c>
      <c r="C193" t="s">
        <v>7</v>
      </c>
      <c r="D193" t="s">
        <v>4</v>
      </c>
      <c r="E193">
        <v>125</v>
      </c>
      <c r="F193" t="s">
        <v>5</v>
      </c>
      <c r="G193" t="s">
        <v>27</v>
      </c>
      <c r="H193">
        <v>0.5</v>
      </c>
    </row>
    <row r="194" spans="1:9">
      <c r="A194" s="1">
        <v>40609</v>
      </c>
      <c r="B194" t="s">
        <v>28</v>
      </c>
      <c r="C194" t="s">
        <v>26</v>
      </c>
      <c r="D194" t="s">
        <v>4</v>
      </c>
      <c r="E194">
        <v>84</v>
      </c>
      <c r="F194" t="s">
        <v>5</v>
      </c>
      <c r="G194" t="s">
        <v>29</v>
      </c>
      <c r="H194">
        <v>4</v>
      </c>
      <c r="I194" t="s">
        <v>30</v>
      </c>
    </row>
    <row r="195" spans="1:9">
      <c r="A195" s="1">
        <v>40609</v>
      </c>
      <c r="B195" t="s">
        <v>28</v>
      </c>
      <c r="C195" t="s">
        <v>7</v>
      </c>
      <c r="D195" t="s">
        <v>4</v>
      </c>
      <c r="E195">
        <v>179</v>
      </c>
      <c r="F195" t="s">
        <v>5</v>
      </c>
      <c r="G195" t="s">
        <v>31</v>
      </c>
      <c r="H195">
        <v>1.5</v>
      </c>
    </row>
    <row r="196" spans="1:9">
      <c r="A196" s="1">
        <v>40609</v>
      </c>
      <c r="B196" t="s">
        <v>22</v>
      </c>
      <c r="C196" t="s">
        <v>7</v>
      </c>
      <c r="D196" t="s">
        <v>4</v>
      </c>
      <c r="E196">
        <v>179</v>
      </c>
      <c r="F196" t="s">
        <v>5</v>
      </c>
      <c r="G196" t="s">
        <v>31</v>
      </c>
      <c r="H196">
        <v>1.5</v>
      </c>
    </row>
    <row r="197" spans="1:9">
      <c r="A197" s="1">
        <v>40609</v>
      </c>
      <c r="B197" t="s">
        <v>3</v>
      </c>
      <c r="C197" t="s">
        <v>7</v>
      </c>
      <c r="D197" t="s">
        <v>4</v>
      </c>
      <c r="E197">
        <v>179</v>
      </c>
      <c r="F197" t="s">
        <v>5</v>
      </c>
      <c r="G197" t="s">
        <v>31</v>
      </c>
      <c r="H197">
        <v>1.5</v>
      </c>
    </row>
    <row r="198" spans="1:9">
      <c r="A198" s="1">
        <v>40609</v>
      </c>
      <c r="B198" t="s">
        <v>16</v>
      </c>
      <c r="C198" t="s">
        <v>7</v>
      </c>
      <c r="D198" t="s">
        <v>4</v>
      </c>
      <c r="E198">
        <v>179</v>
      </c>
      <c r="F198" t="s">
        <v>5</v>
      </c>
      <c r="G198" t="s">
        <v>31</v>
      </c>
      <c r="H198">
        <v>1.5</v>
      </c>
    </row>
    <row r="199" spans="1:9">
      <c r="A199" s="1">
        <v>40609</v>
      </c>
      <c r="B199" t="s">
        <v>11</v>
      </c>
      <c r="C199" t="s">
        <v>7</v>
      </c>
      <c r="D199" t="s">
        <v>4</v>
      </c>
      <c r="E199">
        <v>179</v>
      </c>
      <c r="F199" t="s">
        <v>5</v>
      </c>
      <c r="G199" t="s">
        <v>31</v>
      </c>
      <c r="H199">
        <v>1.5</v>
      </c>
    </row>
    <row r="200" spans="1:9">
      <c r="A200" s="1">
        <v>40609</v>
      </c>
      <c r="B200" t="s">
        <v>22</v>
      </c>
      <c r="C200" t="s">
        <v>26</v>
      </c>
      <c r="D200" t="s">
        <v>4</v>
      </c>
      <c r="E200">
        <v>91</v>
      </c>
      <c r="F200" t="s">
        <v>5</v>
      </c>
      <c r="G200" t="s">
        <v>32</v>
      </c>
      <c r="H200">
        <v>5</v>
      </c>
    </row>
    <row r="201" spans="1:9">
      <c r="A201" s="1">
        <v>40609</v>
      </c>
      <c r="B201" t="s">
        <v>3</v>
      </c>
      <c r="C201" t="s">
        <v>26</v>
      </c>
      <c r="D201" t="s">
        <v>4</v>
      </c>
      <c r="E201">
        <v>91</v>
      </c>
      <c r="F201" t="s">
        <v>5</v>
      </c>
      <c r="G201" t="s">
        <v>32</v>
      </c>
      <c r="H201">
        <v>5</v>
      </c>
    </row>
    <row r="202" spans="1:9">
      <c r="A202" s="1">
        <v>40609</v>
      </c>
      <c r="B202" t="s">
        <v>11</v>
      </c>
      <c r="C202" t="s">
        <v>12</v>
      </c>
      <c r="D202" t="s">
        <v>4</v>
      </c>
      <c r="E202">
        <v>105</v>
      </c>
      <c r="F202" t="s">
        <v>5</v>
      </c>
      <c r="G202" t="s">
        <v>24</v>
      </c>
      <c r="H202">
        <v>2</v>
      </c>
    </row>
    <row r="203" spans="1:9">
      <c r="A203" s="1">
        <v>40609</v>
      </c>
      <c r="B203" t="s">
        <v>22</v>
      </c>
      <c r="C203" t="s">
        <v>12</v>
      </c>
      <c r="D203" t="s">
        <v>4</v>
      </c>
      <c r="E203">
        <v>85</v>
      </c>
      <c r="F203" t="s">
        <v>5</v>
      </c>
      <c r="G203" t="s">
        <v>14</v>
      </c>
      <c r="H203">
        <v>1</v>
      </c>
      <c r="I203" t="s">
        <v>33</v>
      </c>
    </row>
    <row r="204" spans="1:9">
      <c r="A204" s="1">
        <v>40609</v>
      </c>
      <c r="B204" t="s">
        <v>3</v>
      </c>
      <c r="C204" t="s">
        <v>26</v>
      </c>
      <c r="D204" t="s">
        <v>4</v>
      </c>
      <c r="E204">
        <v>213</v>
      </c>
      <c r="F204" t="s">
        <v>5</v>
      </c>
      <c r="G204" t="s">
        <v>6</v>
      </c>
      <c r="H204">
        <v>2</v>
      </c>
    </row>
    <row r="205" spans="1:9">
      <c r="A205" s="1">
        <v>40609</v>
      </c>
      <c r="B205" t="s">
        <v>22</v>
      </c>
      <c r="C205" t="s">
        <v>26</v>
      </c>
      <c r="D205" t="s">
        <v>4</v>
      </c>
      <c r="E205">
        <v>213</v>
      </c>
      <c r="F205" t="s">
        <v>5</v>
      </c>
      <c r="G205" t="s">
        <v>6</v>
      </c>
      <c r="H205">
        <v>2</v>
      </c>
    </row>
    <row r="206" spans="1:9">
      <c r="A206" s="1">
        <v>40609</v>
      </c>
      <c r="B206" t="s">
        <v>11</v>
      </c>
      <c r="C206" t="s">
        <v>12</v>
      </c>
      <c r="D206" t="s">
        <v>4</v>
      </c>
      <c r="E206">
        <v>105</v>
      </c>
      <c r="F206" t="s">
        <v>5</v>
      </c>
      <c r="G206" t="s">
        <v>24</v>
      </c>
      <c r="H206">
        <v>2</v>
      </c>
    </row>
    <row r="207" spans="1:9">
      <c r="A207" s="1">
        <v>40609</v>
      </c>
      <c r="B207" t="s">
        <v>28</v>
      </c>
      <c r="C207" t="s">
        <v>26</v>
      </c>
      <c r="D207" t="s">
        <v>4</v>
      </c>
      <c r="E207">
        <v>85</v>
      </c>
      <c r="F207" t="s">
        <v>5</v>
      </c>
      <c r="G207" t="s">
        <v>14</v>
      </c>
      <c r="H207">
        <v>1.5</v>
      </c>
      <c r="I207" t="s">
        <v>34</v>
      </c>
    </row>
    <row r="208" spans="1:9">
      <c r="A208" s="1">
        <v>40608</v>
      </c>
      <c r="B208" t="s">
        <v>3</v>
      </c>
      <c r="C208" t="s">
        <v>26</v>
      </c>
      <c r="D208" t="s">
        <v>4</v>
      </c>
      <c r="E208">
        <v>213</v>
      </c>
      <c r="F208" t="s">
        <v>5</v>
      </c>
      <c r="G208" t="s">
        <v>6</v>
      </c>
      <c r="H208">
        <v>3.5</v>
      </c>
    </row>
    <row r="209" spans="1:9">
      <c r="A209" s="1">
        <v>40608</v>
      </c>
      <c r="B209" t="s">
        <v>3</v>
      </c>
      <c r="C209" t="s">
        <v>26</v>
      </c>
      <c r="D209" t="s">
        <v>4</v>
      </c>
      <c r="E209">
        <v>86</v>
      </c>
      <c r="F209" t="s">
        <v>5</v>
      </c>
      <c r="G209" t="s">
        <v>35</v>
      </c>
      <c r="H209">
        <v>2</v>
      </c>
    </row>
    <row r="210" spans="1:9">
      <c r="A210" s="1">
        <v>40606</v>
      </c>
      <c r="B210" t="s">
        <v>11</v>
      </c>
      <c r="C210" t="s">
        <v>12</v>
      </c>
      <c r="D210" t="s">
        <v>4</v>
      </c>
      <c r="E210">
        <v>87</v>
      </c>
      <c r="F210" t="s">
        <v>5</v>
      </c>
      <c r="G210" t="s">
        <v>13</v>
      </c>
      <c r="H210">
        <v>2</v>
      </c>
    </row>
    <row r="211" spans="1:9">
      <c r="A211" s="1">
        <v>40606</v>
      </c>
      <c r="B211" t="s">
        <v>16</v>
      </c>
      <c r="C211" t="s">
        <v>26</v>
      </c>
      <c r="D211" t="s">
        <v>4</v>
      </c>
      <c r="E211">
        <v>213</v>
      </c>
      <c r="F211" t="s">
        <v>5</v>
      </c>
      <c r="G211" t="s">
        <v>6</v>
      </c>
      <c r="H211">
        <v>6</v>
      </c>
      <c r="I211" t="s">
        <v>18</v>
      </c>
    </row>
    <row r="212" spans="1:9">
      <c r="A212" s="1">
        <v>40606</v>
      </c>
      <c r="B212" t="s">
        <v>22</v>
      </c>
      <c r="C212" t="s">
        <v>26</v>
      </c>
      <c r="D212" t="s">
        <v>4</v>
      </c>
      <c r="E212">
        <v>88</v>
      </c>
      <c r="F212" t="s">
        <v>5</v>
      </c>
      <c r="G212" t="s">
        <v>23</v>
      </c>
      <c r="H212">
        <v>1</v>
      </c>
    </row>
    <row r="213" spans="1:9">
      <c r="A213" s="1">
        <v>40606</v>
      </c>
      <c r="B213" t="s">
        <v>22</v>
      </c>
      <c r="C213" t="s">
        <v>26</v>
      </c>
      <c r="D213" t="s">
        <v>4</v>
      </c>
      <c r="E213">
        <v>213</v>
      </c>
      <c r="F213" t="s">
        <v>5</v>
      </c>
      <c r="G213" t="s">
        <v>6</v>
      </c>
      <c r="H213">
        <v>4</v>
      </c>
    </row>
    <row r="214" spans="1:9">
      <c r="A214" s="1">
        <v>40606</v>
      </c>
      <c r="B214" t="s">
        <v>28</v>
      </c>
      <c r="C214" t="s">
        <v>26</v>
      </c>
      <c r="D214" t="s">
        <v>4</v>
      </c>
      <c r="E214">
        <v>213</v>
      </c>
      <c r="F214" t="s">
        <v>5</v>
      </c>
      <c r="G214" t="s">
        <v>6</v>
      </c>
      <c r="H214">
        <v>6</v>
      </c>
      <c r="I214" t="s">
        <v>20</v>
      </c>
    </row>
    <row r="215" spans="1:9">
      <c r="A215" s="1">
        <v>40606</v>
      </c>
      <c r="B215" t="s">
        <v>22</v>
      </c>
      <c r="C215" t="s">
        <v>26</v>
      </c>
      <c r="D215" t="s">
        <v>4</v>
      </c>
      <c r="E215">
        <v>213</v>
      </c>
      <c r="F215" t="s">
        <v>5</v>
      </c>
      <c r="G215" t="s">
        <v>6</v>
      </c>
      <c r="H215">
        <v>2</v>
      </c>
    </row>
    <row r="216" spans="1:9">
      <c r="A216" s="1">
        <v>40606</v>
      </c>
      <c r="B216" t="s">
        <v>11</v>
      </c>
      <c r="C216" t="s">
        <v>12</v>
      </c>
      <c r="D216" t="s">
        <v>4</v>
      </c>
      <c r="E216">
        <v>85</v>
      </c>
      <c r="F216" t="s">
        <v>5</v>
      </c>
      <c r="G216" t="s">
        <v>14</v>
      </c>
      <c r="H216">
        <v>2</v>
      </c>
      <c r="I216" t="s">
        <v>15</v>
      </c>
    </row>
    <row r="217" spans="1:9">
      <c r="A217" s="1">
        <v>40606</v>
      </c>
      <c r="B217" t="s">
        <v>3</v>
      </c>
      <c r="C217" t="s">
        <v>26</v>
      </c>
      <c r="D217" t="s">
        <v>4</v>
      </c>
      <c r="E217">
        <v>213</v>
      </c>
      <c r="F217" t="s">
        <v>5</v>
      </c>
      <c r="G217" t="s">
        <v>6</v>
      </c>
      <c r="H217">
        <v>1</v>
      </c>
    </row>
    <row r="218" spans="1:9">
      <c r="A218" s="1">
        <v>40606</v>
      </c>
      <c r="B218" t="s">
        <v>11</v>
      </c>
      <c r="C218" t="s">
        <v>26</v>
      </c>
      <c r="D218" t="s">
        <v>4</v>
      </c>
      <c r="E218">
        <v>91</v>
      </c>
      <c r="F218" t="s">
        <v>5</v>
      </c>
      <c r="G218" t="s">
        <v>32</v>
      </c>
      <c r="H218">
        <v>4</v>
      </c>
    </row>
    <row r="219" spans="1:9">
      <c r="A219" s="1">
        <v>40605</v>
      </c>
      <c r="B219" t="s">
        <v>22</v>
      </c>
      <c r="C219" t="s">
        <v>7</v>
      </c>
      <c r="D219" t="s">
        <v>4</v>
      </c>
      <c r="E219">
        <v>82</v>
      </c>
      <c r="F219" t="s">
        <v>5</v>
      </c>
      <c r="G219" t="s">
        <v>25</v>
      </c>
      <c r="H219">
        <v>3</v>
      </c>
    </row>
    <row r="220" spans="1:9">
      <c r="A220" s="1">
        <v>40605</v>
      </c>
      <c r="B220" t="s">
        <v>16</v>
      </c>
      <c r="C220" t="s">
        <v>7</v>
      </c>
      <c r="D220" t="s">
        <v>4</v>
      </c>
      <c r="E220">
        <v>82</v>
      </c>
      <c r="F220" t="s">
        <v>5</v>
      </c>
      <c r="G220" t="s">
        <v>25</v>
      </c>
      <c r="H220">
        <v>3</v>
      </c>
    </row>
    <row r="221" spans="1:9">
      <c r="A221" s="1">
        <v>40605</v>
      </c>
      <c r="B221" t="s">
        <v>22</v>
      </c>
      <c r="C221" t="s">
        <v>26</v>
      </c>
      <c r="D221" t="s">
        <v>4</v>
      </c>
      <c r="E221">
        <v>88</v>
      </c>
      <c r="F221" t="s">
        <v>5</v>
      </c>
      <c r="G221" t="s">
        <v>23</v>
      </c>
      <c r="H221">
        <v>1</v>
      </c>
    </row>
    <row r="222" spans="1:9">
      <c r="A222" s="1">
        <v>40605</v>
      </c>
      <c r="B222" t="s">
        <v>3</v>
      </c>
      <c r="C222" t="s">
        <v>7</v>
      </c>
      <c r="D222" t="s">
        <v>4</v>
      </c>
      <c r="E222">
        <v>82</v>
      </c>
      <c r="F222" t="s">
        <v>5</v>
      </c>
      <c r="G222" t="s">
        <v>25</v>
      </c>
      <c r="H222">
        <v>3</v>
      </c>
    </row>
    <row r="223" spans="1:9">
      <c r="A223" s="1">
        <v>40605</v>
      </c>
      <c r="B223" t="s">
        <v>28</v>
      </c>
      <c r="C223" t="s">
        <v>7</v>
      </c>
      <c r="D223" t="s">
        <v>4</v>
      </c>
      <c r="E223">
        <v>82</v>
      </c>
      <c r="F223" t="s">
        <v>5</v>
      </c>
      <c r="G223" t="s">
        <v>25</v>
      </c>
      <c r="H223">
        <v>3</v>
      </c>
    </row>
    <row r="224" spans="1:9">
      <c r="A224" s="1">
        <v>40605</v>
      </c>
      <c r="B224" t="s">
        <v>3</v>
      </c>
      <c r="C224" t="s">
        <v>26</v>
      </c>
      <c r="D224" t="s">
        <v>4</v>
      </c>
      <c r="E224">
        <v>83</v>
      </c>
      <c r="F224" t="s">
        <v>5</v>
      </c>
      <c r="G224" t="s">
        <v>8</v>
      </c>
      <c r="H224">
        <v>0.25</v>
      </c>
    </row>
    <row r="225" spans="1:9">
      <c r="A225" s="1">
        <v>40604</v>
      </c>
      <c r="B225" t="s">
        <v>3</v>
      </c>
      <c r="C225" t="s">
        <v>26</v>
      </c>
      <c r="D225" t="s">
        <v>4</v>
      </c>
      <c r="E225">
        <v>213</v>
      </c>
      <c r="F225" t="s">
        <v>5</v>
      </c>
      <c r="G225" t="s">
        <v>6</v>
      </c>
      <c r="H225">
        <v>5</v>
      </c>
    </row>
    <row r="226" spans="1:9">
      <c r="A226" s="1">
        <v>40604</v>
      </c>
      <c r="B226" t="s">
        <v>16</v>
      </c>
      <c r="C226" t="s">
        <v>26</v>
      </c>
      <c r="D226" t="s">
        <v>4</v>
      </c>
      <c r="E226">
        <v>213</v>
      </c>
      <c r="F226" t="s">
        <v>5</v>
      </c>
      <c r="G226" t="s">
        <v>6</v>
      </c>
      <c r="H226">
        <v>6</v>
      </c>
    </row>
    <row r="227" spans="1:9">
      <c r="A227" s="1">
        <v>40604</v>
      </c>
      <c r="B227" t="s">
        <v>22</v>
      </c>
      <c r="C227" t="s">
        <v>26</v>
      </c>
      <c r="D227" t="s">
        <v>4</v>
      </c>
      <c r="E227">
        <v>213</v>
      </c>
      <c r="F227" t="s">
        <v>5</v>
      </c>
      <c r="G227" t="s">
        <v>6</v>
      </c>
      <c r="H227">
        <v>4</v>
      </c>
    </row>
    <row r="228" spans="1:9">
      <c r="A228" s="1">
        <v>40604</v>
      </c>
      <c r="B228" t="s">
        <v>11</v>
      </c>
      <c r="C228" t="s">
        <v>26</v>
      </c>
      <c r="D228" t="s">
        <v>4</v>
      </c>
      <c r="E228">
        <v>213</v>
      </c>
      <c r="F228" t="s">
        <v>5</v>
      </c>
      <c r="G228" t="s">
        <v>6</v>
      </c>
      <c r="H228">
        <v>4</v>
      </c>
    </row>
    <row r="229" spans="1:9">
      <c r="A229" s="1">
        <v>40604</v>
      </c>
      <c r="B229" t="s">
        <v>28</v>
      </c>
      <c r="C229" t="s">
        <v>26</v>
      </c>
      <c r="D229" t="s">
        <v>4</v>
      </c>
      <c r="E229">
        <v>213</v>
      </c>
      <c r="F229" t="s">
        <v>5</v>
      </c>
      <c r="G229" t="s">
        <v>6</v>
      </c>
      <c r="H229">
        <v>3</v>
      </c>
      <c r="I229" t="s">
        <v>21</v>
      </c>
    </row>
    <row r="230" spans="1:9">
      <c r="A230" s="1">
        <v>40604</v>
      </c>
      <c r="B230" t="s">
        <v>28</v>
      </c>
      <c r="C230" t="s">
        <v>26</v>
      </c>
      <c r="D230" t="s">
        <v>4</v>
      </c>
      <c r="E230">
        <v>85</v>
      </c>
      <c r="F230" t="s">
        <v>5</v>
      </c>
      <c r="G230" t="s">
        <v>14</v>
      </c>
      <c r="H230">
        <v>4.5</v>
      </c>
      <c r="I230" t="s">
        <v>19</v>
      </c>
    </row>
    <row r="231" spans="1:9">
      <c r="A231" s="1">
        <v>40602</v>
      </c>
      <c r="B231" t="s">
        <v>3</v>
      </c>
      <c r="C231" t="s">
        <v>7</v>
      </c>
      <c r="D231" t="s">
        <v>4</v>
      </c>
      <c r="E231">
        <v>205</v>
      </c>
      <c r="F231" t="s">
        <v>5</v>
      </c>
      <c r="G231" t="s">
        <v>36</v>
      </c>
      <c r="H231">
        <v>0.75</v>
      </c>
    </row>
    <row r="232" spans="1:9">
      <c r="A232" s="1">
        <v>40602</v>
      </c>
      <c r="B232" t="s">
        <v>28</v>
      </c>
      <c r="C232" t="s">
        <v>7</v>
      </c>
      <c r="D232" t="s">
        <v>4</v>
      </c>
      <c r="E232">
        <v>205</v>
      </c>
      <c r="F232" t="s">
        <v>5</v>
      </c>
      <c r="G232" t="s">
        <v>36</v>
      </c>
      <c r="H232">
        <v>0.75</v>
      </c>
    </row>
    <row r="233" spans="1:9">
      <c r="A233" s="1">
        <v>40602</v>
      </c>
      <c r="B233" t="s">
        <v>16</v>
      </c>
      <c r="C233" t="s">
        <v>7</v>
      </c>
      <c r="D233" t="s">
        <v>4</v>
      </c>
      <c r="E233">
        <v>205</v>
      </c>
      <c r="F233" t="s">
        <v>5</v>
      </c>
      <c r="G233" t="s">
        <v>36</v>
      </c>
      <c r="H233">
        <v>0.75</v>
      </c>
    </row>
    <row r="234" spans="1:9">
      <c r="A234" s="1">
        <v>40602</v>
      </c>
      <c r="B234" t="s">
        <v>11</v>
      </c>
      <c r="C234" t="s">
        <v>7</v>
      </c>
      <c r="D234" t="s">
        <v>4</v>
      </c>
      <c r="E234">
        <v>205</v>
      </c>
      <c r="F234" t="s">
        <v>5</v>
      </c>
      <c r="G234" t="s">
        <v>36</v>
      </c>
      <c r="H234">
        <v>0.75</v>
      </c>
    </row>
    <row r="235" spans="1:9">
      <c r="A235" s="1">
        <v>40602</v>
      </c>
      <c r="B235" t="s">
        <v>22</v>
      </c>
      <c r="C235" t="s">
        <v>7</v>
      </c>
      <c r="D235" t="s">
        <v>4</v>
      </c>
      <c r="E235">
        <v>205</v>
      </c>
      <c r="F235" t="s">
        <v>5</v>
      </c>
      <c r="G235" t="s">
        <v>36</v>
      </c>
      <c r="H235">
        <v>0.75</v>
      </c>
    </row>
    <row r="236" spans="1:9">
      <c r="A236" s="1">
        <v>40598</v>
      </c>
      <c r="B236" t="s">
        <v>3</v>
      </c>
      <c r="C236" t="s">
        <v>7</v>
      </c>
      <c r="D236" t="s">
        <v>4</v>
      </c>
      <c r="E236">
        <v>78</v>
      </c>
      <c r="F236" t="s">
        <v>5</v>
      </c>
      <c r="G236" t="s">
        <v>9</v>
      </c>
      <c r="H236">
        <v>4</v>
      </c>
    </row>
    <row r="237" spans="1:9">
      <c r="A237" s="1">
        <v>40598</v>
      </c>
      <c r="B237" t="s">
        <v>11</v>
      </c>
      <c r="C237" t="s">
        <v>7</v>
      </c>
      <c r="D237" t="s">
        <v>4</v>
      </c>
      <c r="E237">
        <v>78</v>
      </c>
      <c r="F237" t="s">
        <v>5</v>
      </c>
      <c r="G237" t="s">
        <v>9</v>
      </c>
      <c r="H237">
        <v>4</v>
      </c>
    </row>
    <row r="238" spans="1:9">
      <c r="A238" s="1">
        <v>40598</v>
      </c>
      <c r="B238" t="s">
        <v>16</v>
      </c>
      <c r="C238" t="s">
        <v>7</v>
      </c>
      <c r="D238" t="s">
        <v>4</v>
      </c>
      <c r="E238">
        <v>78</v>
      </c>
      <c r="F238" t="s">
        <v>5</v>
      </c>
      <c r="G238" t="s">
        <v>9</v>
      </c>
      <c r="H238">
        <v>4</v>
      </c>
    </row>
    <row r="239" spans="1:9">
      <c r="A239" s="1">
        <v>40598</v>
      </c>
      <c r="B239" t="s">
        <v>28</v>
      </c>
      <c r="C239" t="s">
        <v>7</v>
      </c>
      <c r="D239" t="s">
        <v>4</v>
      </c>
      <c r="E239">
        <v>78</v>
      </c>
      <c r="F239" t="s">
        <v>5</v>
      </c>
      <c r="G239" t="s">
        <v>9</v>
      </c>
      <c r="H239">
        <v>4</v>
      </c>
    </row>
    <row r="240" spans="1:9">
      <c r="A240" s="1">
        <v>40598</v>
      </c>
      <c r="B240" t="s">
        <v>22</v>
      </c>
      <c r="C240" t="s">
        <v>7</v>
      </c>
      <c r="D240" t="s">
        <v>4</v>
      </c>
      <c r="E240">
        <v>78</v>
      </c>
      <c r="F240" t="s">
        <v>5</v>
      </c>
      <c r="G240" t="s">
        <v>9</v>
      </c>
      <c r="H240">
        <v>4</v>
      </c>
    </row>
    <row r="241" spans="1:8">
      <c r="A241" s="1">
        <v>40595</v>
      </c>
      <c r="B241" t="s">
        <v>3</v>
      </c>
      <c r="C241" t="s">
        <v>26</v>
      </c>
      <c r="D241" t="s">
        <v>4</v>
      </c>
      <c r="E241">
        <v>81</v>
      </c>
      <c r="F241" t="s">
        <v>5</v>
      </c>
      <c r="G241" t="s">
        <v>10</v>
      </c>
      <c r="H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2"/>
  <sheetViews>
    <sheetView workbookViewId="0"/>
  </sheetViews>
  <sheetFormatPr defaultColWidth="9.140625" defaultRowHeight="12.75"/>
  <cols>
    <col min="1" max="1" width="4" bestFit="1" customWidth="1"/>
    <col min="2" max="2" width="29" customWidth="1"/>
    <col min="3" max="3" width="4.85546875" customWidth="1"/>
    <col min="4" max="4" width="7.28515625" customWidth="1"/>
    <col min="5" max="5" width="6.85546875" customWidth="1"/>
    <col min="6" max="6" width="45.42578125" customWidth="1"/>
    <col min="7" max="7" width="15.85546875" bestFit="1" customWidth="1"/>
    <col min="8" max="8" width="25.28515625" bestFit="1" customWidth="1"/>
    <col min="9" max="9" width="30.7109375" bestFit="1" customWidth="1"/>
    <col min="10" max="10" width="13.28515625" customWidth="1"/>
    <col min="13" max="13" width="4" bestFit="1" customWidth="1"/>
    <col min="14" max="14" width="5" customWidth="1"/>
    <col min="15" max="15" width="4" bestFit="1" customWidth="1"/>
    <col min="16" max="17" width="14.42578125" bestFit="1" customWidth="1"/>
    <col min="18" max="18" width="45.7109375" customWidth="1"/>
  </cols>
  <sheetData>
    <row r="1" spans="1:18">
      <c r="A1">
        <v>303</v>
      </c>
      <c r="B1" t="s">
        <v>40</v>
      </c>
      <c r="C1" t="s">
        <v>4</v>
      </c>
      <c r="D1" t="s">
        <v>5</v>
      </c>
      <c r="E1" t="s">
        <v>41</v>
      </c>
      <c r="F1" t="s">
        <v>175</v>
      </c>
      <c r="H1" t="s">
        <v>86</v>
      </c>
      <c r="I1" t="s">
        <v>176</v>
      </c>
      <c r="J1" t="s">
        <v>22</v>
      </c>
      <c r="K1" s="1">
        <v>40669</v>
      </c>
      <c r="L1" s="1">
        <v>40680</v>
      </c>
      <c r="M1">
        <v>0</v>
      </c>
      <c r="N1">
        <v>20</v>
      </c>
      <c r="O1">
        <v>301</v>
      </c>
      <c r="P1" s="3">
        <v>40644.69027777778</v>
      </c>
      <c r="Q1" s="3">
        <v>40644.69027777778</v>
      </c>
      <c r="R1" s="3"/>
    </row>
    <row r="2" spans="1:18">
      <c r="A2">
        <v>302</v>
      </c>
      <c r="B2" t="s">
        <v>40</v>
      </c>
      <c r="C2" t="s">
        <v>4</v>
      </c>
      <c r="D2" t="s">
        <v>5</v>
      </c>
      <c r="E2" t="s">
        <v>41</v>
      </c>
      <c r="F2" t="s">
        <v>177</v>
      </c>
      <c r="H2" t="s">
        <v>86</v>
      </c>
      <c r="I2" t="s">
        <v>176</v>
      </c>
      <c r="J2" t="s">
        <v>22</v>
      </c>
      <c r="K2" s="1">
        <v>40669</v>
      </c>
      <c r="L2" s="1">
        <v>40680</v>
      </c>
      <c r="M2">
        <v>0</v>
      </c>
      <c r="N2">
        <v>15</v>
      </c>
      <c r="O2">
        <v>300</v>
      </c>
      <c r="P2" s="3">
        <v>40644.69027777778</v>
      </c>
      <c r="Q2" s="3">
        <v>40644.69027777778</v>
      </c>
      <c r="R2" s="3"/>
    </row>
    <row r="3" spans="1:18">
      <c r="A3">
        <v>301</v>
      </c>
      <c r="B3" t="s">
        <v>40</v>
      </c>
      <c r="C3" t="s">
        <v>4</v>
      </c>
      <c r="D3" t="s">
        <v>5</v>
      </c>
      <c r="E3" t="s">
        <v>41</v>
      </c>
      <c r="F3" t="s">
        <v>85</v>
      </c>
      <c r="H3" t="s">
        <v>86</v>
      </c>
      <c r="I3" t="s">
        <v>176</v>
      </c>
      <c r="J3" t="s">
        <v>22</v>
      </c>
      <c r="K3" s="1">
        <v>40648</v>
      </c>
      <c r="L3" s="1">
        <v>40680</v>
      </c>
      <c r="M3">
        <v>0</v>
      </c>
      <c r="N3">
        <v>70</v>
      </c>
      <c r="P3" s="3">
        <v>40644.682638888888</v>
      </c>
      <c r="Q3" s="3">
        <v>40644.69027777778</v>
      </c>
      <c r="R3" s="3"/>
    </row>
    <row r="4" spans="1:18">
      <c r="A4">
        <v>300</v>
      </c>
      <c r="B4" t="s">
        <v>40</v>
      </c>
      <c r="C4" t="s">
        <v>4</v>
      </c>
      <c r="D4" t="s">
        <v>5</v>
      </c>
      <c r="E4" t="s">
        <v>41</v>
      </c>
      <c r="F4" t="s">
        <v>87</v>
      </c>
      <c r="H4" t="s">
        <v>86</v>
      </c>
      <c r="I4" t="s">
        <v>176</v>
      </c>
      <c r="J4" t="s">
        <v>22</v>
      </c>
      <c r="K4" s="1">
        <v>40669</v>
      </c>
      <c r="L4" s="1">
        <v>40680</v>
      </c>
      <c r="M4">
        <v>0</v>
      </c>
      <c r="N4">
        <v>25</v>
      </c>
      <c r="P4" s="3">
        <v>40644.681250000001</v>
      </c>
      <c r="Q4" s="3">
        <v>40644.69027777778</v>
      </c>
      <c r="R4" s="3"/>
    </row>
    <row r="5" spans="1:18">
      <c r="A5">
        <v>299</v>
      </c>
      <c r="B5" t="s">
        <v>40</v>
      </c>
      <c r="C5" t="s">
        <v>4</v>
      </c>
      <c r="D5" t="s">
        <v>5</v>
      </c>
      <c r="E5" t="s">
        <v>41</v>
      </c>
      <c r="F5" t="s">
        <v>45</v>
      </c>
      <c r="G5" t="s">
        <v>16</v>
      </c>
      <c r="H5" t="s">
        <v>12</v>
      </c>
      <c r="I5" t="s">
        <v>176</v>
      </c>
      <c r="J5" t="s">
        <v>22</v>
      </c>
      <c r="K5" s="1">
        <v>40669</v>
      </c>
      <c r="L5" s="1">
        <v>40680</v>
      </c>
      <c r="M5">
        <v>0</v>
      </c>
      <c r="N5">
        <v>8</v>
      </c>
      <c r="P5" s="3">
        <v>40644.679861111108</v>
      </c>
      <c r="Q5" s="3">
        <v>40644.690972222219</v>
      </c>
      <c r="R5" s="3" t="s">
        <v>47</v>
      </c>
    </row>
    <row r="6" spans="1:18">
      <c r="A6">
        <v>298</v>
      </c>
      <c r="B6" t="s">
        <v>40</v>
      </c>
      <c r="C6" t="s">
        <v>4</v>
      </c>
      <c r="D6" t="s">
        <v>5</v>
      </c>
      <c r="E6" t="s">
        <v>41</v>
      </c>
      <c r="F6" t="s">
        <v>178</v>
      </c>
      <c r="H6" t="s">
        <v>86</v>
      </c>
      <c r="I6" t="s">
        <v>176</v>
      </c>
      <c r="J6" t="s">
        <v>22</v>
      </c>
      <c r="K6" s="1">
        <v>40669</v>
      </c>
      <c r="L6" s="1">
        <v>40680</v>
      </c>
      <c r="M6">
        <v>0</v>
      </c>
      <c r="N6">
        <v>10</v>
      </c>
      <c r="O6">
        <v>300</v>
      </c>
      <c r="P6" s="3">
        <v>40644.675000000003</v>
      </c>
      <c r="Q6" s="3">
        <v>40644.684027777781</v>
      </c>
      <c r="R6" s="3"/>
    </row>
    <row r="7" spans="1:18">
      <c r="A7">
        <v>297</v>
      </c>
      <c r="B7" t="s">
        <v>40</v>
      </c>
      <c r="C7" t="s">
        <v>4</v>
      </c>
      <c r="D7" t="s">
        <v>5</v>
      </c>
      <c r="E7" t="s">
        <v>41</v>
      </c>
      <c r="F7" t="s">
        <v>179</v>
      </c>
      <c r="H7" t="s">
        <v>86</v>
      </c>
      <c r="I7" t="s">
        <v>176</v>
      </c>
      <c r="J7" t="s">
        <v>22</v>
      </c>
      <c r="K7" s="1">
        <v>40648</v>
      </c>
      <c r="L7" s="1">
        <v>40666</v>
      </c>
      <c r="M7">
        <v>0</v>
      </c>
      <c r="N7">
        <v>10</v>
      </c>
      <c r="O7">
        <v>301</v>
      </c>
      <c r="P7" s="3">
        <v>40644.67291666667</v>
      </c>
      <c r="Q7" s="3">
        <v>40644.688194444447</v>
      </c>
      <c r="R7" s="3"/>
    </row>
    <row r="8" spans="1:18">
      <c r="A8">
        <v>296</v>
      </c>
      <c r="B8" t="s">
        <v>40</v>
      </c>
      <c r="C8" t="s">
        <v>4</v>
      </c>
      <c r="D8" t="s">
        <v>5</v>
      </c>
      <c r="E8" t="s">
        <v>41</v>
      </c>
      <c r="F8" t="s">
        <v>180</v>
      </c>
      <c r="H8" t="s">
        <v>86</v>
      </c>
      <c r="I8" t="s">
        <v>176</v>
      </c>
      <c r="J8" t="s">
        <v>22</v>
      </c>
      <c r="K8" s="1">
        <v>40648</v>
      </c>
      <c r="L8" s="1">
        <v>40666</v>
      </c>
      <c r="M8">
        <v>0</v>
      </c>
      <c r="N8">
        <v>10</v>
      </c>
      <c r="O8">
        <v>301</v>
      </c>
      <c r="P8" s="3">
        <v>40644.67291666667</v>
      </c>
      <c r="Q8" s="3">
        <v>40644.688194444447</v>
      </c>
      <c r="R8" s="3"/>
    </row>
    <row r="9" spans="1:18">
      <c r="A9">
        <v>295</v>
      </c>
      <c r="B9" t="s">
        <v>40</v>
      </c>
      <c r="C9" t="s">
        <v>4</v>
      </c>
      <c r="D9" t="s">
        <v>5</v>
      </c>
      <c r="E9" t="s">
        <v>41</v>
      </c>
      <c r="F9" t="s">
        <v>181</v>
      </c>
      <c r="H9" t="s">
        <v>86</v>
      </c>
      <c r="I9" t="s">
        <v>176</v>
      </c>
      <c r="J9" t="s">
        <v>22</v>
      </c>
      <c r="K9" s="1">
        <v>40669</v>
      </c>
      <c r="L9" s="1">
        <v>40680</v>
      </c>
      <c r="M9">
        <v>0</v>
      </c>
      <c r="N9">
        <v>10</v>
      </c>
      <c r="O9">
        <v>301</v>
      </c>
      <c r="P9" s="3">
        <v>40644.67291666667</v>
      </c>
      <c r="Q9" s="3">
        <v>40644.685416666667</v>
      </c>
      <c r="R9" s="3"/>
    </row>
    <row r="10" spans="1:18">
      <c r="A10">
        <v>294</v>
      </c>
      <c r="B10" t="s">
        <v>40</v>
      </c>
      <c r="C10" t="s">
        <v>4</v>
      </c>
      <c r="D10" t="s">
        <v>5</v>
      </c>
      <c r="E10" t="s">
        <v>41</v>
      </c>
      <c r="F10" t="s">
        <v>182</v>
      </c>
      <c r="H10" t="s">
        <v>86</v>
      </c>
      <c r="I10" t="s">
        <v>183</v>
      </c>
      <c r="J10" t="s">
        <v>22</v>
      </c>
      <c r="K10" s="1">
        <v>40648</v>
      </c>
      <c r="L10" s="1">
        <v>40666</v>
      </c>
      <c r="M10">
        <v>0</v>
      </c>
      <c r="N10">
        <v>10</v>
      </c>
      <c r="O10">
        <v>170</v>
      </c>
      <c r="P10" s="3">
        <v>40644.672222222223</v>
      </c>
      <c r="Q10" s="3">
        <v>40644.686805555553</v>
      </c>
      <c r="R10" s="3"/>
    </row>
    <row r="11" spans="1:18">
      <c r="A11">
        <v>293</v>
      </c>
      <c r="B11" t="s">
        <v>40</v>
      </c>
      <c r="C11" t="s">
        <v>4</v>
      </c>
      <c r="D11" t="s">
        <v>5</v>
      </c>
      <c r="E11" t="s">
        <v>41</v>
      </c>
      <c r="F11" t="s">
        <v>184</v>
      </c>
      <c r="H11" t="s">
        <v>86</v>
      </c>
      <c r="I11" t="s">
        <v>183</v>
      </c>
      <c r="J11" t="s">
        <v>22</v>
      </c>
      <c r="K11" s="1">
        <v>40648</v>
      </c>
      <c r="L11" s="1">
        <v>40666</v>
      </c>
      <c r="M11">
        <v>0</v>
      </c>
      <c r="N11">
        <v>20</v>
      </c>
      <c r="O11">
        <v>170</v>
      </c>
      <c r="P11" s="3">
        <v>40644.672222222223</v>
      </c>
      <c r="Q11" s="3">
        <v>40644.6875</v>
      </c>
      <c r="R11" s="3"/>
    </row>
    <row r="12" spans="1:18">
      <c r="A12">
        <v>292</v>
      </c>
      <c r="B12" t="s">
        <v>40</v>
      </c>
      <c r="C12" t="s">
        <v>4</v>
      </c>
      <c r="D12" t="s">
        <v>5</v>
      </c>
      <c r="E12" t="s">
        <v>41</v>
      </c>
      <c r="F12" t="s">
        <v>185</v>
      </c>
      <c r="H12" t="s">
        <v>86</v>
      </c>
      <c r="I12" t="s">
        <v>183</v>
      </c>
      <c r="J12" t="s">
        <v>22</v>
      </c>
      <c r="K12" s="1">
        <v>40648</v>
      </c>
      <c r="L12" s="1">
        <v>40666</v>
      </c>
      <c r="M12">
        <v>0</v>
      </c>
      <c r="N12">
        <v>10</v>
      </c>
      <c r="O12">
        <v>170</v>
      </c>
      <c r="P12" s="3">
        <v>40644.671527777777</v>
      </c>
      <c r="Q12" s="3">
        <v>40644.686111111114</v>
      </c>
      <c r="R12" s="3"/>
    </row>
    <row r="13" spans="1:18">
      <c r="A13">
        <v>291</v>
      </c>
      <c r="B13" t="s">
        <v>40</v>
      </c>
      <c r="C13" t="s">
        <v>4</v>
      </c>
      <c r="D13" t="s">
        <v>5</v>
      </c>
      <c r="E13" t="s">
        <v>41</v>
      </c>
      <c r="F13" t="s">
        <v>186</v>
      </c>
      <c r="H13" t="s">
        <v>86</v>
      </c>
      <c r="I13" t="s">
        <v>176</v>
      </c>
      <c r="J13" t="s">
        <v>22</v>
      </c>
      <c r="K13" s="1">
        <v>40669</v>
      </c>
      <c r="L13" s="1">
        <v>40680</v>
      </c>
      <c r="M13">
        <v>0</v>
      </c>
      <c r="N13">
        <v>20</v>
      </c>
      <c r="O13">
        <v>301</v>
      </c>
      <c r="P13" s="3">
        <v>40644.67083333333</v>
      </c>
      <c r="Q13" s="3">
        <v>40644.68472222222</v>
      </c>
      <c r="R13" s="3"/>
    </row>
    <row r="14" spans="1:18">
      <c r="A14">
        <v>290</v>
      </c>
      <c r="B14" t="s">
        <v>40</v>
      </c>
      <c r="C14" t="s">
        <v>4</v>
      </c>
      <c r="D14" t="s">
        <v>5</v>
      </c>
      <c r="E14" t="s">
        <v>41</v>
      </c>
      <c r="F14" t="s">
        <v>187</v>
      </c>
      <c r="H14" t="s">
        <v>86</v>
      </c>
      <c r="I14" t="s">
        <v>183</v>
      </c>
      <c r="J14" t="s">
        <v>22</v>
      </c>
      <c r="K14" s="1">
        <v>40648</v>
      </c>
      <c r="L14" s="1">
        <v>40666</v>
      </c>
      <c r="M14">
        <v>0</v>
      </c>
      <c r="N14">
        <v>10</v>
      </c>
      <c r="O14">
        <v>170</v>
      </c>
      <c r="P14" s="3">
        <v>40644.67083333333</v>
      </c>
      <c r="Q14" s="3">
        <v>40644.6875</v>
      </c>
      <c r="R14" s="3"/>
    </row>
    <row r="15" spans="1:18">
      <c r="A15">
        <v>289</v>
      </c>
      <c r="B15" t="s">
        <v>40</v>
      </c>
      <c r="C15" t="s">
        <v>4</v>
      </c>
      <c r="D15" t="s">
        <v>5</v>
      </c>
      <c r="E15" t="s">
        <v>41</v>
      </c>
      <c r="F15" t="s">
        <v>188</v>
      </c>
      <c r="H15" t="s">
        <v>86</v>
      </c>
      <c r="I15" t="s">
        <v>96</v>
      </c>
      <c r="J15" t="s">
        <v>22</v>
      </c>
      <c r="K15" s="1">
        <v>40648</v>
      </c>
      <c r="L15" s="1">
        <v>40680</v>
      </c>
      <c r="M15">
        <v>0</v>
      </c>
      <c r="N15">
        <v>10</v>
      </c>
      <c r="P15" s="3">
        <v>40644.661805555559</v>
      </c>
      <c r="Q15" s="3">
        <v>40644.682638888888</v>
      </c>
      <c r="R15" s="3"/>
    </row>
    <row r="16" spans="1:18">
      <c r="A16">
        <v>288</v>
      </c>
      <c r="B16" t="s">
        <v>40</v>
      </c>
      <c r="C16" t="s">
        <v>4</v>
      </c>
      <c r="D16" t="s">
        <v>5</v>
      </c>
      <c r="E16" t="s">
        <v>41</v>
      </c>
      <c r="F16" t="s">
        <v>189</v>
      </c>
      <c r="H16" t="s">
        <v>86</v>
      </c>
      <c r="I16" t="s">
        <v>183</v>
      </c>
      <c r="J16" t="s">
        <v>22</v>
      </c>
      <c r="K16" s="1">
        <v>40648</v>
      </c>
      <c r="L16" s="1">
        <v>40666</v>
      </c>
      <c r="M16">
        <v>0</v>
      </c>
      <c r="N16">
        <v>15</v>
      </c>
      <c r="O16">
        <v>169</v>
      </c>
      <c r="P16" s="3">
        <v>40644.65347222222</v>
      </c>
      <c r="Q16" s="3">
        <v>40644.686111111114</v>
      </c>
      <c r="R16" s="3"/>
    </row>
    <row r="17" spans="1:18">
      <c r="A17">
        <v>276</v>
      </c>
      <c r="B17" t="s">
        <v>190</v>
      </c>
      <c r="C17" t="s">
        <v>4</v>
      </c>
      <c r="D17" t="s">
        <v>5</v>
      </c>
      <c r="E17" t="s">
        <v>41</v>
      </c>
      <c r="F17" t="s">
        <v>133</v>
      </c>
      <c r="G17" t="s">
        <v>11</v>
      </c>
      <c r="H17" t="s">
        <v>86</v>
      </c>
      <c r="I17" t="s">
        <v>43</v>
      </c>
      <c r="J17" t="s">
        <v>3</v>
      </c>
      <c r="K17" s="1">
        <v>40634</v>
      </c>
      <c r="L17" s="1">
        <v>40645</v>
      </c>
      <c r="M17">
        <v>100</v>
      </c>
      <c r="N17">
        <v>12</v>
      </c>
      <c r="O17">
        <v>274</v>
      </c>
      <c r="P17" s="3">
        <v>40633.638888888891</v>
      </c>
      <c r="Q17" s="3">
        <v>40645.643750000003</v>
      </c>
      <c r="R17" s="3"/>
    </row>
    <row r="18" spans="1:18">
      <c r="A18">
        <v>275</v>
      </c>
      <c r="B18" t="s">
        <v>117</v>
      </c>
      <c r="C18" t="s">
        <v>4</v>
      </c>
      <c r="D18" t="s">
        <v>5</v>
      </c>
      <c r="E18" t="s">
        <v>41</v>
      </c>
      <c r="F18" t="s">
        <v>138</v>
      </c>
      <c r="G18" t="s">
        <v>3</v>
      </c>
      <c r="H18" t="s">
        <v>86</v>
      </c>
      <c r="I18" t="s">
        <v>43</v>
      </c>
      <c r="J18" t="s">
        <v>3</v>
      </c>
      <c r="K18" s="1">
        <v>40634</v>
      </c>
      <c r="L18" s="1">
        <v>40645</v>
      </c>
      <c r="M18">
        <v>80</v>
      </c>
      <c r="N18">
        <v>18</v>
      </c>
      <c r="O18">
        <v>274</v>
      </c>
      <c r="P18" s="3">
        <v>40633.638888888891</v>
      </c>
      <c r="Q18" s="3">
        <v>40645.654861111114</v>
      </c>
      <c r="R18" s="3"/>
    </row>
    <row r="19" spans="1:18">
      <c r="A19">
        <v>274</v>
      </c>
      <c r="B19" t="s">
        <v>40</v>
      </c>
      <c r="C19" t="s">
        <v>4</v>
      </c>
      <c r="D19" t="s">
        <v>5</v>
      </c>
      <c r="E19" t="s">
        <v>41</v>
      </c>
      <c r="F19" t="s">
        <v>191</v>
      </c>
      <c r="G19" t="s">
        <v>28</v>
      </c>
      <c r="H19" t="s">
        <v>86</v>
      </c>
      <c r="I19" t="s">
        <v>43</v>
      </c>
      <c r="J19" t="s">
        <v>3</v>
      </c>
      <c r="K19" s="1">
        <v>40634</v>
      </c>
      <c r="L19" s="1">
        <v>40645</v>
      </c>
      <c r="M19">
        <v>88</v>
      </c>
      <c r="N19">
        <v>30</v>
      </c>
      <c r="O19">
        <v>162</v>
      </c>
      <c r="P19" s="3">
        <v>40633.636805555558</v>
      </c>
      <c r="Q19" s="3">
        <v>40645.654861111114</v>
      </c>
      <c r="R19" s="3"/>
    </row>
    <row r="20" spans="1:18">
      <c r="A20">
        <v>272</v>
      </c>
      <c r="B20" t="s">
        <v>40</v>
      </c>
      <c r="C20" t="s">
        <v>4</v>
      </c>
      <c r="D20" t="s">
        <v>5</v>
      </c>
      <c r="E20" t="s">
        <v>41</v>
      </c>
      <c r="F20" t="s">
        <v>192</v>
      </c>
      <c r="G20" t="s">
        <v>3</v>
      </c>
      <c r="H20" t="s">
        <v>80</v>
      </c>
      <c r="I20" t="s">
        <v>176</v>
      </c>
      <c r="J20" t="s">
        <v>3</v>
      </c>
      <c r="K20" s="1">
        <v>40669</v>
      </c>
      <c r="L20" s="1">
        <v>40680</v>
      </c>
      <c r="M20">
        <v>0</v>
      </c>
      <c r="N20">
        <v>4</v>
      </c>
      <c r="P20" s="3">
        <v>40631.359722222223</v>
      </c>
      <c r="Q20" s="3">
        <v>40644.665972222225</v>
      </c>
      <c r="R20" s="3"/>
    </row>
    <row r="21" spans="1:18">
      <c r="A21">
        <v>271</v>
      </c>
      <c r="B21" t="s">
        <v>40</v>
      </c>
      <c r="C21" t="s">
        <v>4</v>
      </c>
      <c r="D21" t="s">
        <v>5</v>
      </c>
      <c r="E21" t="s">
        <v>41</v>
      </c>
      <c r="F21" t="s">
        <v>116</v>
      </c>
      <c r="G21" t="s">
        <v>22</v>
      </c>
      <c r="H21" t="s">
        <v>7</v>
      </c>
      <c r="I21" t="s">
        <v>176</v>
      </c>
      <c r="J21" t="s">
        <v>16</v>
      </c>
      <c r="K21" s="1">
        <v>40672</v>
      </c>
      <c r="L21" s="1">
        <v>40682</v>
      </c>
      <c r="M21">
        <v>0</v>
      </c>
      <c r="N21">
        <v>27.5</v>
      </c>
      <c r="P21" s="3">
        <v>40631.357638888891</v>
      </c>
      <c r="Q21" s="3">
        <v>40644.663888888892</v>
      </c>
      <c r="R21" s="3"/>
    </row>
    <row r="22" spans="1:18">
      <c r="A22">
        <v>269</v>
      </c>
      <c r="B22" t="s">
        <v>40</v>
      </c>
      <c r="C22" t="s">
        <v>4</v>
      </c>
      <c r="D22" t="s">
        <v>5</v>
      </c>
      <c r="E22" t="s">
        <v>41</v>
      </c>
      <c r="F22" t="s">
        <v>78</v>
      </c>
      <c r="G22" t="s">
        <v>28</v>
      </c>
      <c r="H22" t="s">
        <v>78</v>
      </c>
      <c r="I22" t="s">
        <v>176</v>
      </c>
      <c r="J22" t="s">
        <v>22</v>
      </c>
      <c r="K22" s="1">
        <v>40669</v>
      </c>
      <c r="L22" s="1">
        <v>40680</v>
      </c>
      <c r="M22">
        <v>0</v>
      </c>
      <c r="N22">
        <v>25</v>
      </c>
      <c r="P22" s="3">
        <v>40631.352777777778</v>
      </c>
      <c r="Q22" s="3">
        <v>40644.666666666664</v>
      </c>
      <c r="R22" s="3"/>
    </row>
    <row r="23" spans="1:18">
      <c r="A23">
        <v>268</v>
      </c>
      <c r="B23" t="s">
        <v>40</v>
      </c>
      <c r="C23" t="s">
        <v>4</v>
      </c>
      <c r="D23" t="s">
        <v>5</v>
      </c>
      <c r="E23" t="s">
        <v>41</v>
      </c>
      <c r="F23" t="s">
        <v>44</v>
      </c>
      <c r="G23" t="s">
        <v>16</v>
      </c>
      <c r="H23" t="s">
        <v>12</v>
      </c>
      <c r="I23" t="s">
        <v>176</v>
      </c>
      <c r="J23" t="s">
        <v>3</v>
      </c>
      <c r="K23" s="1">
        <v>40669</v>
      </c>
      <c r="L23" s="1">
        <v>40680</v>
      </c>
      <c r="M23">
        <v>0</v>
      </c>
      <c r="N23">
        <v>1</v>
      </c>
      <c r="P23" s="3">
        <v>40631.350694444445</v>
      </c>
      <c r="Q23" s="3">
        <v>40644.663888888892</v>
      </c>
      <c r="R23" s="3"/>
    </row>
    <row r="24" spans="1:18">
      <c r="A24">
        <v>221</v>
      </c>
      <c r="B24" t="s">
        <v>40</v>
      </c>
      <c r="C24" t="s">
        <v>4</v>
      </c>
      <c r="D24" t="s">
        <v>5</v>
      </c>
      <c r="E24" t="s">
        <v>41</v>
      </c>
      <c r="F24" t="s">
        <v>42</v>
      </c>
      <c r="G24" t="s">
        <v>11</v>
      </c>
      <c r="H24" t="s">
        <v>26</v>
      </c>
      <c r="I24" t="s">
        <v>193</v>
      </c>
      <c r="J24" t="s">
        <v>3</v>
      </c>
      <c r="K24" s="1">
        <v>40683</v>
      </c>
      <c r="L24" s="1">
        <v>40694</v>
      </c>
      <c r="M24">
        <v>0</v>
      </c>
      <c r="N24">
        <v>1</v>
      </c>
      <c r="P24" s="3">
        <v>40610.652083333334</v>
      </c>
      <c r="Q24" s="3">
        <v>40631.409722222219</v>
      </c>
      <c r="R24" s="3"/>
    </row>
    <row r="25" spans="1:18">
      <c r="A25">
        <v>220</v>
      </c>
      <c r="B25" t="s">
        <v>40</v>
      </c>
      <c r="C25" t="s">
        <v>4</v>
      </c>
      <c r="D25" t="s">
        <v>5</v>
      </c>
      <c r="E25" t="s">
        <v>41</v>
      </c>
      <c r="F25" t="s">
        <v>42</v>
      </c>
      <c r="G25" t="s">
        <v>11</v>
      </c>
      <c r="H25" t="s">
        <v>26</v>
      </c>
      <c r="I25" t="s">
        <v>183</v>
      </c>
      <c r="J25" t="s">
        <v>3</v>
      </c>
      <c r="K25" s="1">
        <v>40648</v>
      </c>
      <c r="L25" s="1">
        <v>40668</v>
      </c>
      <c r="M25">
        <v>0</v>
      </c>
      <c r="N25">
        <v>1</v>
      </c>
      <c r="P25" s="3">
        <v>40610.651388888888</v>
      </c>
      <c r="Q25" s="3">
        <v>40631.4</v>
      </c>
      <c r="R25" s="3"/>
    </row>
    <row r="26" spans="1:18">
      <c r="A26">
        <v>219</v>
      </c>
      <c r="B26" t="s">
        <v>117</v>
      </c>
      <c r="C26" t="s">
        <v>4</v>
      </c>
      <c r="D26" t="s">
        <v>5</v>
      </c>
      <c r="E26" t="s">
        <v>41</v>
      </c>
      <c r="F26" t="s">
        <v>42</v>
      </c>
      <c r="G26" t="s">
        <v>11</v>
      </c>
      <c r="H26" t="s">
        <v>26</v>
      </c>
      <c r="I26" t="s">
        <v>43</v>
      </c>
      <c r="J26" t="s">
        <v>3</v>
      </c>
      <c r="K26" s="1">
        <v>40634</v>
      </c>
      <c r="L26" s="1">
        <v>40647</v>
      </c>
      <c r="M26">
        <v>20</v>
      </c>
      <c r="N26">
        <v>1</v>
      </c>
      <c r="P26" s="3">
        <v>40610.650694444441</v>
      </c>
      <c r="Q26" s="3">
        <v>40644.975694444445</v>
      </c>
      <c r="R26" s="3"/>
    </row>
    <row r="27" spans="1:18">
      <c r="A27">
        <v>217</v>
      </c>
      <c r="B27" t="s">
        <v>40</v>
      </c>
      <c r="C27" t="s">
        <v>4</v>
      </c>
      <c r="D27" t="s">
        <v>5</v>
      </c>
      <c r="E27" t="s">
        <v>41</v>
      </c>
      <c r="F27" t="s">
        <v>44</v>
      </c>
      <c r="G27" t="s">
        <v>16</v>
      </c>
      <c r="H27" t="s">
        <v>12</v>
      </c>
      <c r="I27" t="s">
        <v>193</v>
      </c>
      <c r="J27" t="s">
        <v>3</v>
      </c>
      <c r="K27" s="1">
        <v>40683</v>
      </c>
      <c r="L27" s="1">
        <v>40694</v>
      </c>
      <c r="M27">
        <v>0</v>
      </c>
      <c r="N27">
        <v>1</v>
      </c>
      <c r="P27" s="3">
        <v>40609.920138888891</v>
      </c>
      <c r="Q27" s="3">
        <v>40631.409722222219</v>
      </c>
      <c r="R27" s="3"/>
    </row>
    <row r="28" spans="1:18">
      <c r="A28">
        <v>216</v>
      </c>
      <c r="B28" t="s">
        <v>40</v>
      </c>
      <c r="C28" t="s">
        <v>4</v>
      </c>
      <c r="D28" t="s">
        <v>5</v>
      </c>
      <c r="E28" t="s">
        <v>41</v>
      </c>
      <c r="F28" t="s">
        <v>44</v>
      </c>
      <c r="G28" t="s">
        <v>16</v>
      </c>
      <c r="H28" t="s">
        <v>12</v>
      </c>
      <c r="I28" t="s">
        <v>183</v>
      </c>
      <c r="J28" t="s">
        <v>3</v>
      </c>
      <c r="K28" s="1">
        <v>40648</v>
      </c>
      <c r="L28" s="1">
        <v>40666</v>
      </c>
      <c r="M28">
        <v>0</v>
      </c>
      <c r="N28">
        <v>1</v>
      </c>
      <c r="P28" s="3">
        <v>40609.920138888891</v>
      </c>
      <c r="Q28" s="3">
        <v>40631.4</v>
      </c>
      <c r="R28" s="3"/>
    </row>
    <row r="29" spans="1:18">
      <c r="A29">
        <v>212</v>
      </c>
      <c r="B29" t="s">
        <v>40</v>
      </c>
      <c r="C29" t="s">
        <v>4</v>
      </c>
      <c r="D29" t="s">
        <v>5</v>
      </c>
      <c r="E29" t="s">
        <v>41</v>
      </c>
      <c r="F29" t="s">
        <v>45</v>
      </c>
      <c r="G29" t="s">
        <v>16</v>
      </c>
      <c r="H29" t="s">
        <v>46</v>
      </c>
      <c r="I29" t="s">
        <v>183</v>
      </c>
      <c r="J29" t="s">
        <v>3</v>
      </c>
      <c r="K29" s="1">
        <v>40648</v>
      </c>
      <c r="L29" s="1">
        <v>40668</v>
      </c>
      <c r="M29">
        <v>0</v>
      </c>
      <c r="N29">
        <v>8</v>
      </c>
      <c r="P29" s="3">
        <v>40609.881249999999</v>
      </c>
      <c r="Q29" s="3">
        <v>40644.679166666669</v>
      </c>
      <c r="R29" s="3" t="s">
        <v>47</v>
      </c>
    </row>
    <row r="30" spans="1:18">
      <c r="A30">
        <v>209</v>
      </c>
      <c r="B30" t="s">
        <v>40</v>
      </c>
      <c r="C30" t="s">
        <v>4</v>
      </c>
      <c r="D30" t="s">
        <v>5</v>
      </c>
      <c r="E30" t="s">
        <v>41</v>
      </c>
      <c r="F30" t="s">
        <v>50</v>
      </c>
      <c r="G30" t="s">
        <v>22</v>
      </c>
      <c r="H30" t="s">
        <v>51</v>
      </c>
      <c r="I30" t="s">
        <v>193</v>
      </c>
      <c r="J30" t="s">
        <v>3</v>
      </c>
      <c r="K30" s="1">
        <v>40691</v>
      </c>
      <c r="L30" s="1">
        <v>40691</v>
      </c>
      <c r="M30">
        <v>0</v>
      </c>
      <c r="N30">
        <v>10</v>
      </c>
      <c r="P30" s="3">
        <v>40609.849305555559</v>
      </c>
      <c r="Q30" s="3">
        <v>40610.430555555555</v>
      </c>
      <c r="R30" s="3"/>
    </row>
    <row r="31" spans="1:18">
      <c r="A31">
        <v>208</v>
      </c>
      <c r="B31" t="s">
        <v>40</v>
      </c>
      <c r="C31" t="s">
        <v>4</v>
      </c>
      <c r="D31" t="s">
        <v>5</v>
      </c>
      <c r="E31" t="s">
        <v>41</v>
      </c>
      <c r="F31" t="s">
        <v>50</v>
      </c>
      <c r="G31" t="s">
        <v>22</v>
      </c>
      <c r="H31" t="s">
        <v>51</v>
      </c>
      <c r="I31" t="s">
        <v>183</v>
      </c>
      <c r="J31" t="s">
        <v>3</v>
      </c>
      <c r="K31" s="1">
        <v>40661</v>
      </c>
      <c r="L31" s="1">
        <v>40661</v>
      </c>
      <c r="M31">
        <v>0</v>
      </c>
      <c r="N31">
        <v>10</v>
      </c>
      <c r="P31" s="3">
        <v>40609.849305555559</v>
      </c>
      <c r="Q31" s="3">
        <v>40610.430555555555</v>
      </c>
      <c r="R31" s="3"/>
    </row>
    <row r="32" spans="1:18">
      <c r="A32">
        <v>206</v>
      </c>
      <c r="B32" t="s">
        <v>40</v>
      </c>
      <c r="C32" t="s">
        <v>4</v>
      </c>
      <c r="D32" t="s">
        <v>5</v>
      </c>
      <c r="E32" t="s">
        <v>41</v>
      </c>
      <c r="F32" t="s">
        <v>52</v>
      </c>
      <c r="G32" t="s">
        <v>16</v>
      </c>
      <c r="H32" t="s">
        <v>46</v>
      </c>
      <c r="I32" t="s">
        <v>193</v>
      </c>
      <c r="J32" t="s">
        <v>3</v>
      </c>
      <c r="K32" s="1">
        <v>40683</v>
      </c>
      <c r="L32" s="1">
        <v>40696</v>
      </c>
      <c r="M32">
        <v>0</v>
      </c>
      <c r="N32">
        <v>13.5</v>
      </c>
      <c r="P32" s="3">
        <v>40609.840277777781</v>
      </c>
      <c r="Q32" s="3">
        <v>40631.409722222219</v>
      </c>
      <c r="R32" s="3" t="s">
        <v>53</v>
      </c>
    </row>
    <row r="33" spans="1:18">
      <c r="A33">
        <v>204</v>
      </c>
      <c r="B33" t="s">
        <v>40</v>
      </c>
      <c r="C33" t="s">
        <v>4</v>
      </c>
      <c r="D33" t="s">
        <v>5</v>
      </c>
      <c r="E33" t="s">
        <v>41</v>
      </c>
      <c r="F33" t="s">
        <v>54</v>
      </c>
      <c r="G33" t="s">
        <v>11</v>
      </c>
      <c r="H33" t="s">
        <v>7</v>
      </c>
      <c r="I33" t="s">
        <v>193</v>
      </c>
      <c r="J33" t="s">
        <v>3</v>
      </c>
      <c r="K33" s="1">
        <v>40696</v>
      </c>
      <c r="L33" s="1">
        <v>40696</v>
      </c>
      <c r="M33">
        <v>0</v>
      </c>
      <c r="N33">
        <v>15</v>
      </c>
      <c r="P33" s="3">
        <v>40609.789583333331</v>
      </c>
      <c r="Q33" s="3">
        <v>40610.434027777781</v>
      </c>
      <c r="R33" s="3"/>
    </row>
    <row r="34" spans="1:18">
      <c r="A34">
        <v>203</v>
      </c>
      <c r="B34" t="s">
        <v>40</v>
      </c>
      <c r="C34" t="s">
        <v>4</v>
      </c>
      <c r="D34" t="s">
        <v>5</v>
      </c>
      <c r="E34" t="s">
        <v>41</v>
      </c>
      <c r="F34" t="s">
        <v>55</v>
      </c>
      <c r="G34" t="s">
        <v>22</v>
      </c>
      <c r="H34" t="s">
        <v>7</v>
      </c>
      <c r="I34" t="s">
        <v>193</v>
      </c>
      <c r="J34" t="s">
        <v>22</v>
      </c>
      <c r="K34" s="1">
        <v>40693</v>
      </c>
      <c r="L34" s="1">
        <v>40693</v>
      </c>
      <c r="M34">
        <v>0</v>
      </c>
      <c r="N34">
        <v>3.75</v>
      </c>
      <c r="O34">
        <v>134</v>
      </c>
      <c r="P34" s="3">
        <v>40609.788888888892</v>
      </c>
      <c r="Q34" s="3">
        <v>40609.796527777777</v>
      </c>
      <c r="R34" s="3"/>
    </row>
    <row r="35" spans="1:18">
      <c r="A35">
        <v>202</v>
      </c>
      <c r="B35" t="s">
        <v>40</v>
      </c>
      <c r="C35" t="s">
        <v>4</v>
      </c>
      <c r="D35" t="s">
        <v>5</v>
      </c>
      <c r="E35" t="s">
        <v>41</v>
      </c>
      <c r="F35" t="s">
        <v>56</v>
      </c>
      <c r="G35" t="s">
        <v>22</v>
      </c>
      <c r="H35" t="s">
        <v>7</v>
      </c>
      <c r="I35" t="s">
        <v>193</v>
      </c>
      <c r="J35" t="s">
        <v>22</v>
      </c>
      <c r="K35" s="1">
        <v>40686</v>
      </c>
      <c r="L35" s="1">
        <v>40686</v>
      </c>
      <c r="M35">
        <v>0</v>
      </c>
      <c r="N35">
        <v>3.75</v>
      </c>
      <c r="O35">
        <v>134</v>
      </c>
      <c r="P35" s="3">
        <v>40609.788194444445</v>
      </c>
      <c r="Q35" s="3">
        <v>40609.796527777777</v>
      </c>
      <c r="R35" s="3"/>
    </row>
    <row r="36" spans="1:18">
      <c r="A36">
        <v>201</v>
      </c>
      <c r="B36" t="s">
        <v>40</v>
      </c>
      <c r="C36" t="s">
        <v>4</v>
      </c>
      <c r="D36" t="s">
        <v>5</v>
      </c>
      <c r="E36" t="s">
        <v>41</v>
      </c>
      <c r="F36" t="s">
        <v>57</v>
      </c>
      <c r="G36" t="s">
        <v>22</v>
      </c>
      <c r="H36" t="s">
        <v>7</v>
      </c>
      <c r="I36" t="s">
        <v>193</v>
      </c>
      <c r="J36" t="s">
        <v>3</v>
      </c>
      <c r="K36" s="1">
        <v>40689</v>
      </c>
      <c r="L36" s="1">
        <v>40689</v>
      </c>
      <c r="M36">
        <v>0</v>
      </c>
      <c r="N36">
        <v>10</v>
      </c>
      <c r="O36">
        <v>134</v>
      </c>
      <c r="P36" s="3">
        <v>40609.788194444445</v>
      </c>
      <c r="Q36" s="3">
        <v>40609.796527777777</v>
      </c>
      <c r="R36" s="3"/>
    </row>
    <row r="37" spans="1:18">
      <c r="A37">
        <v>200</v>
      </c>
      <c r="B37" t="s">
        <v>40</v>
      </c>
      <c r="C37" t="s">
        <v>4</v>
      </c>
      <c r="D37" t="s">
        <v>5</v>
      </c>
      <c r="E37" t="s">
        <v>41</v>
      </c>
      <c r="F37" t="s">
        <v>58</v>
      </c>
      <c r="G37" t="s">
        <v>22</v>
      </c>
      <c r="H37" t="s">
        <v>7</v>
      </c>
      <c r="I37" t="s">
        <v>176</v>
      </c>
      <c r="J37" t="s">
        <v>22</v>
      </c>
      <c r="K37" s="1">
        <v>40679</v>
      </c>
      <c r="L37" s="1">
        <v>40679</v>
      </c>
      <c r="M37">
        <v>0</v>
      </c>
      <c r="N37">
        <v>3.75</v>
      </c>
      <c r="O37">
        <v>271</v>
      </c>
      <c r="P37" s="3">
        <v>40609.787499999999</v>
      </c>
      <c r="Q37" s="3">
        <v>40631.364583333336</v>
      </c>
      <c r="R37" s="3"/>
    </row>
    <row r="38" spans="1:18">
      <c r="A38">
        <v>199</v>
      </c>
      <c r="B38" t="s">
        <v>40</v>
      </c>
      <c r="C38" t="s">
        <v>4</v>
      </c>
      <c r="D38" t="s">
        <v>5</v>
      </c>
      <c r="E38" t="s">
        <v>41</v>
      </c>
      <c r="F38" t="s">
        <v>59</v>
      </c>
      <c r="G38" t="s">
        <v>22</v>
      </c>
      <c r="H38" t="s">
        <v>7</v>
      </c>
      <c r="I38" t="s">
        <v>176</v>
      </c>
      <c r="J38" t="s">
        <v>3</v>
      </c>
      <c r="K38" s="1">
        <v>40682</v>
      </c>
      <c r="L38" s="1">
        <v>40682</v>
      </c>
      <c r="M38">
        <v>0</v>
      </c>
      <c r="N38">
        <v>10</v>
      </c>
      <c r="O38">
        <v>271</v>
      </c>
      <c r="P38" s="3">
        <v>40609.787499999999</v>
      </c>
      <c r="Q38" s="3">
        <v>40631.364583333336</v>
      </c>
      <c r="R38" s="3"/>
    </row>
    <row r="39" spans="1:18">
      <c r="A39">
        <v>198</v>
      </c>
      <c r="B39" t="s">
        <v>40</v>
      </c>
      <c r="C39" t="s">
        <v>4</v>
      </c>
      <c r="D39" t="s">
        <v>5</v>
      </c>
      <c r="E39" t="s">
        <v>41</v>
      </c>
      <c r="F39" t="s">
        <v>60</v>
      </c>
      <c r="G39" t="s">
        <v>22</v>
      </c>
      <c r="H39" t="s">
        <v>7</v>
      </c>
      <c r="I39" t="s">
        <v>176</v>
      </c>
      <c r="J39" t="s">
        <v>22</v>
      </c>
      <c r="K39" s="1">
        <v>40672</v>
      </c>
      <c r="L39" s="1">
        <v>40672</v>
      </c>
      <c r="M39">
        <v>0</v>
      </c>
      <c r="N39">
        <v>3.75</v>
      </c>
      <c r="O39">
        <v>271</v>
      </c>
      <c r="P39" s="3">
        <v>40609.787499999999</v>
      </c>
      <c r="Q39" s="3">
        <v>40631.35833333333</v>
      </c>
      <c r="R39" s="3"/>
    </row>
    <row r="40" spans="1:18">
      <c r="A40">
        <v>197</v>
      </c>
      <c r="B40" t="s">
        <v>40</v>
      </c>
      <c r="C40" t="s">
        <v>4</v>
      </c>
      <c r="D40" t="s">
        <v>5</v>
      </c>
      <c r="E40" t="s">
        <v>41</v>
      </c>
      <c r="F40" t="s">
        <v>61</v>
      </c>
      <c r="G40" t="s">
        <v>22</v>
      </c>
      <c r="H40" t="s">
        <v>7</v>
      </c>
      <c r="I40" t="s">
        <v>176</v>
      </c>
      <c r="J40" t="s">
        <v>3</v>
      </c>
      <c r="K40" s="1">
        <v>40675</v>
      </c>
      <c r="L40" s="1">
        <v>40675</v>
      </c>
      <c r="M40">
        <v>0</v>
      </c>
      <c r="N40">
        <v>10</v>
      </c>
      <c r="O40">
        <v>271</v>
      </c>
      <c r="P40" s="3">
        <v>40609.786805555559</v>
      </c>
      <c r="Q40" s="3">
        <v>40631.357638888891</v>
      </c>
      <c r="R40" s="3"/>
    </row>
    <row r="41" spans="1:18">
      <c r="A41">
        <v>196</v>
      </c>
      <c r="B41" t="s">
        <v>40</v>
      </c>
      <c r="C41" t="s">
        <v>4</v>
      </c>
      <c r="D41" t="s">
        <v>5</v>
      </c>
      <c r="E41" t="s">
        <v>41</v>
      </c>
      <c r="F41" t="s">
        <v>62</v>
      </c>
      <c r="G41" t="s">
        <v>22</v>
      </c>
      <c r="H41" t="s">
        <v>7</v>
      </c>
      <c r="I41" t="s">
        <v>183</v>
      </c>
      <c r="J41" t="s">
        <v>22</v>
      </c>
      <c r="K41" s="1">
        <v>40665</v>
      </c>
      <c r="L41" s="1">
        <v>40665</v>
      </c>
      <c r="M41">
        <v>0</v>
      </c>
      <c r="N41">
        <v>3.75</v>
      </c>
      <c r="O41">
        <v>133</v>
      </c>
      <c r="P41" s="3">
        <v>40609.786111111112</v>
      </c>
      <c r="Q41" s="3">
        <v>40609.796527777777</v>
      </c>
      <c r="R41" s="3"/>
    </row>
    <row r="42" spans="1:18">
      <c r="A42">
        <v>195</v>
      </c>
      <c r="B42" t="s">
        <v>40</v>
      </c>
      <c r="C42" t="s">
        <v>4</v>
      </c>
      <c r="D42" t="s">
        <v>5</v>
      </c>
      <c r="E42" t="s">
        <v>41</v>
      </c>
      <c r="F42" t="s">
        <v>63</v>
      </c>
      <c r="G42" t="s">
        <v>22</v>
      </c>
      <c r="H42" t="s">
        <v>7</v>
      </c>
      <c r="I42" t="s">
        <v>183</v>
      </c>
      <c r="J42" t="s">
        <v>3</v>
      </c>
      <c r="K42" s="1">
        <v>40668</v>
      </c>
      <c r="L42" s="1">
        <v>40668</v>
      </c>
      <c r="M42">
        <v>0</v>
      </c>
      <c r="N42">
        <v>10</v>
      </c>
      <c r="O42">
        <v>133</v>
      </c>
      <c r="P42" s="3">
        <v>40609.786111111112</v>
      </c>
      <c r="Q42" s="3">
        <v>40644.667361111111</v>
      </c>
      <c r="R42" s="3"/>
    </row>
    <row r="43" spans="1:18">
      <c r="A43">
        <v>194</v>
      </c>
      <c r="B43" t="s">
        <v>40</v>
      </c>
      <c r="C43" t="s">
        <v>4</v>
      </c>
      <c r="D43" t="s">
        <v>5</v>
      </c>
      <c r="E43" t="s">
        <v>41</v>
      </c>
      <c r="F43" t="s">
        <v>64</v>
      </c>
      <c r="G43" t="s">
        <v>22</v>
      </c>
      <c r="H43" t="s">
        <v>7</v>
      </c>
      <c r="I43" t="s">
        <v>183</v>
      </c>
      <c r="J43" t="s">
        <v>22</v>
      </c>
      <c r="K43" s="1">
        <v>40651</v>
      </c>
      <c r="L43" s="1">
        <v>40651</v>
      </c>
      <c r="M43">
        <v>0</v>
      </c>
      <c r="N43">
        <v>3.75</v>
      </c>
      <c r="O43">
        <v>133</v>
      </c>
      <c r="P43" s="3">
        <v>40609.785416666666</v>
      </c>
      <c r="Q43" s="3">
        <v>40610.649305555555</v>
      </c>
      <c r="R43" s="3"/>
    </row>
    <row r="44" spans="1:18">
      <c r="A44">
        <v>193</v>
      </c>
      <c r="B44" t="s">
        <v>40</v>
      </c>
      <c r="C44" t="s">
        <v>4</v>
      </c>
      <c r="D44" t="s">
        <v>5</v>
      </c>
      <c r="E44" t="s">
        <v>41</v>
      </c>
      <c r="F44" t="s">
        <v>65</v>
      </c>
      <c r="G44" t="s">
        <v>22</v>
      </c>
      <c r="H44" t="s">
        <v>7</v>
      </c>
      <c r="I44" t="s">
        <v>183</v>
      </c>
      <c r="J44" t="s">
        <v>3</v>
      </c>
      <c r="K44" s="1">
        <v>40661</v>
      </c>
      <c r="L44" s="1">
        <v>40661</v>
      </c>
      <c r="M44">
        <v>0</v>
      </c>
      <c r="N44">
        <v>10</v>
      </c>
      <c r="O44">
        <v>133</v>
      </c>
      <c r="P44" s="3">
        <v>40609.785416666666</v>
      </c>
      <c r="Q44" s="3">
        <v>40609.796527777777</v>
      </c>
      <c r="R44" s="3"/>
    </row>
    <row r="45" spans="1:18">
      <c r="A45">
        <v>192</v>
      </c>
      <c r="B45" t="s">
        <v>40</v>
      </c>
      <c r="C45" t="s">
        <v>4</v>
      </c>
      <c r="D45" t="s">
        <v>5</v>
      </c>
      <c r="E45" t="s">
        <v>41</v>
      </c>
      <c r="F45" t="s">
        <v>66</v>
      </c>
      <c r="G45" t="s">
        <v>22</v>
      </c>
      <c r="H45" t="s">
        <v>7</v>
      </c>
      <c r="I45" t="s">
        <v>183</v>
      </c>
      <c r="J45" t="s">
        <v>3</v>
      </c>
      <c r="K45" s="1">
        <v>40654</v>
      </c>
      <c r="L45" s="1">
        <v>40654</v>
      </c>
      <c r="M45">
        <v>0</v>
      </c>
      <c r="N45">
        <v>10</v>
      </c>
      <c r="O45">
        <v>133</v>
      </c>
      <c r="P45" s="3">
        <v>40609.784722222219</v>
      </c>
      <c r="Q45" s="3">
        <v>40610.648611111108</v>
      </c>
      <c r="R45" s="3"/>
    </row>
    <row r="46" spans="1:18">
      <c r="A46">
        <v>191</v>
      </c>
      <c r="B46" t="s">
        <v>40</v>
      </c>
      <c r="C46" t="s">
        <v>4</v>
      </c>
      <c r="D46" t="s">
        <v>5</v>
      </c>
      <c r="E46" t="s">
        <v>41</v>
      </c>
      <c r="F46" t="s">
        <v>67</v>
      </c>
      <c r="G46" t="s">
        <v>22</v>
      </c>
      <c r="H46" t="s">
        <v>7</v>
      </c>
      <c r="I46" t="s">
        <v>43</v>
      </c>
      <c r="J46" t="s">
        <v>3</v>
      </c>
      <c r="K46" s="1">
        <v>40647</v>
      </c>
      <c r="L46" s="1">
        <v>40647</v>
      </c>
      <c r="M46">
        <v>0</v>
      </c>
      <c r="N46">
        <v>10</v>
      </c>
      <c r="O46">
        <v>132</v>
      </c>
      <c r="P46" s="3">
        <v>40609.784722222219</v>
      </c>
      <c r="Q46" s="3">
        <v>40609.796527777777</v>
      </c>
      <c r="R46" s="3"/>
    </row>
    <row r="47" spans="1:18">
      <c r="A47">
        <v>178</v>
      </c>
      <c r="B47" t="s">
        <v>40</v>
      </c>
      <c r="C47" t="s">
        <v>4</v>
      </c>
      <c r="D47" t="s">
        <v>5</v>
      </c>
      <c r="E47" t="s">
        <v>41</v>
      </c>
      <c r="F47" t="s">
        <v>77</v>
      </c>
      <c r="G47" t="s">
        <v>28</v>
      </c>
      <c r="H47" t="s">
        <v>78</v>
      </c>
      <c r="I47" t="s">
        <v>193</v>
      </c>
      <c r="J47" t="s">
        <v>3</v>
      </c>
      <c r="K47" s="1">
        <v>40683</v>
      </c>
      <c r="L47" s="1">
        <v>40686</v>
      </c>
      <c r="M47">
        <v>0</v>
      </c>
      <c r="N47">
        <v>50</v>
      </c>
      <c r="P47" s="3">
        <v>40609.770138888889</v>
      </c>
      <c r="Q47" s="3">
        <v>40631.409722222219</v>
      </c>
      <c r="R47" s="3"/>
    </row>
    <row r="48" spans="1:18">
      <c r="A48">
        <v>177</v>
      </c>
      <c r="B48" t="s">
        <v>40</v>
      </c>
      <c r="C48" t="s">
        <v>4</v>
      </c>
      <c r="D48" t="s">
        <v>5</v>
      </c>
      <c r="E48" t="s">
        <v>41</v>
      </c>
      <c r="F48" t="s">
        <v>15</v>
      </c>
      <c r="G48" t="s">
        <v>11</v>
      </c>
      <c r="H48" t="s">
        <v>12</v>
      </c>
      <c r="I48" t="s">
        <v>193</v>
      </c>
      <c r="J48" t="s">
        <v>22</v>
      </c>
      <c r="K48" s="1">
        <v>40687</v>
      </c>
      <c r="L48" s="1">
        <v>40694</v>
      </c>
      <c r="M48">
        <v>0</v>
      </c>
      <c r="N48">
        <v>32</v>
      </c>
      <c r="P48" s="3">
        <v>40609.770138888889</v>
      </c>
      <c r="Q48" s="3">
        <v>40609.914583333331</v>
      </c>
      <c r="R48" s="3"/>
    </row>
    <row r="49" spans="1:18">
      <c r="A49">
        <v>176</v>
      </c>
      <c r="B49" t="s">
        <v>40</v>
      </c>
      <c r="C49" t="s">
        <v>4</v>
      </c>
      <c r="D49" t="s">
        <v>5</v>
      </c>
      <c r="E49" t="s">
        <v>41</v>
      </c>
      <c r="F49" t="s">
        <v>79</v>
      </c>
      <c r="G49" t="s">
        <v>3</v>
      </c>
      <c r="H49" t="s">
        <v>80</v>
      </c>
      <c r="I49" t="s">
        <v>193</v>
      </c>
      <c r="J49" t="s">
        <v>22</v>
      </c>
      <c r="K49" s="1">
        <v>40687</v>
      </c>
      <c r="L49" s="1">
        <v>40694</v>
      </c>
      <c r="M49">
        <v>0</v>
      </c>
      <c r="N49">
        <v>10</v>
      </c>
      <c r="P49" s="3">
        <v>40609.769444444442</v>
      </c>
      <c r="Q49" s="3">
        <v>40610.434027777781</v>
      </c>
      <c r="R49" s="3"/>
    </row>
    <row r="50" spans="1:18">
      <c r="A50">
        <v>175</v>
      </c>
      <c r="B50" t="s">
        <v>40</v>
      </c>
      <c r="C50" t="s">
        <v>4</v>
      </c>
      <c r="D50" t="s">
        <v>5</v>
      </c>
      <c r="E50" t="s">
        <v>41</v>
      </c>
      <c r="F50" t="s">
        <v>81</v>
      </c>
      <c r="G50" t="s">
        <v>3</v>
      </c>
      <c r="H50" t="s">
        <v>80</v>
      </c>
      <c r="I50" t="s">
        <v>183</v>
      </c>
      <c r="J50" t="s">
        <v>3</v>
      </c>
      <c r="K50" s="1">
        <v>40662</v>
      </c>
      <c r="L50" s="1">
        <v>40666</v>
      </c>
      <c r="M50">
        <v>0</v>
      </c>
      <c r="N50">
        <v>4</v>
      </c>
      <c r="P50" s="3">
        <v>40609.765972222223</v>
      </c>
      <c r="Q50" s="3">
        <v>40631.399305555555</v>
      </c>
      <c r="R50" s="3"/>
    </row>
    <row r="51" spans="1:18">
      <c r="A51">
        <v>174</v>
      </c>
      <c r="B51" t="s">
        <v>40</v>
      </c>
      <c r="C51" t="s">
        <v>4</v>
      </c>
      <c r="D51" t="s">
        <v>5</v>
      </c>
      <c r="E51" t="s">
        <v>41</v>
      </c>
      <c r="F51" t="s">
        <v>82</v>
      </c>
      <c r="G51" t="s">
        <v>11</v>
      </c>
      <c r="H51" t="s">
        <v>12</v>
      </c>
      <c r="I51" t="s">
        <v>183</v>
      </c>
      <c r="J51" t="s">
        <v>22</v>
      </c>
      <c r="K51" s="1">
        <v>40659</v>
      </c>
      <c r="L51" s="1">
        <v>40666</v>
      </c>
      <c r="M51">
        <v>0</v>
      </c>
      <c r="N51">
        <v>5</v>
      </c>
      <c r="O51">
        <v>172</v>
      </c>
      <c r="P51" s="3">
        <v>40609.761111111111</v>
      </c>
      <c r="Q51" s="3">
        <v>40631.399305555555</v>
      </c>
      <c r="R51" s="3"/>
    </row>
    <row r="52" spans="1:18">
      <c r="A52">
        <v>173</v>
      </c>
      <c r="B52" t="s">
        <v>40</v>
      </c>
      <c r="C52" t="s">
        <v>4</v>
      </c>
      <c r="D52" t="s">
        <v>5</v>
      </c>
      <c r="E52" t="s">
        <v>41</v>
      </c>
      <c r="F52" t="s">
        <v>83</v>
      </c>
      <c r="G52" t="s">
        <v>22</v>
      </c>
      <c r="H52" t="s">
        <v>84</v>
      </c>
      <c r="I52" t="s">
        <v>183</v>
      </c>
      <c r="J52" t="s">
        <v>3</v>
      </c>
      <c r="K52" s="1">
        <v>40648</v>
      </c>
      <c r="L52" s="1">
        <v>40658</v>
      </c>
      <c r="M52">
        <v>0</v>
      </c>
      <c r="N52">
        <v>12</v>
      </c>
      <c r="P52" s="3">
        <v>40609.761111111111</v>
      </c>
      <c r="Q52" s="3">
        <v>40631.399305555555</v>
      </c>
      <c r="R52" s="3"/>
    </row>
    <row r="53" spans="1:18">
      <c r="A53">
        <v>172</v>
      </c>
      <c r="B53" t="s">
        <v>40</v>
      </c>
      <c r="C53" t="s">
        <v>4</v>
      </c>
      <c r="D53" t="s">
        <v>5</v>
      </c>
      <c r="E53" t="s">
        <v>41</v>
      </c>
      <c r="F53" t="s">
        <v>15</v>
      </c>
      <c r="G53" t="s">
        <v>11</v>
      </c>
      <c r="H53" t="s">
        <v>12</v>
      </c>
      <c r="I53" t="s">
        <v>183</v>
      </c>
      <c r="J53" t="s">
        <v>22</v>
      </c>
      <c r="K53" s="1">
        <v>40659</v>
      </c>
      <c r="L53" s="1">
        <v>40666</v>
      </c>
      <c r="M53">
        <v>0</v>
      </c>
      <c r="N53">
        <v>5</v>
      </c>
      <c r="P53" s="3">
        <v>40609.759722222225</v>
      </c>
      <c r="Q53" s="3">
        <v>40631.399305555555</v>
      </c>
      <c r="R53" s="3"/>
    </row>
    <row r="54" spans="1:18">
      <c r="A54">
        <v>171</v>
      </c>
      <c r="B54" t="s">
        <v>40</v>
      </c>
      <c r="C54" t="s">
        <v>4</v>
      </c>
      <c r="D54" t="s">
        <v>5</v>
      </c>
      <c r="E54" t="s">
        <v>41</v>
      </c>
      <c r="F54" t="s">
        <v>78</v>
      </c>
      <c r="G54" t="s">
        <v>28</v>
      </c>
      <c r="H54" t="s">
        <v>78</v>
      </c>
      <c r="I54" t="s">
        <v>183</v>
      </c>
      <c r="J54" t="s">
        <v>22</v>
      </c>
      <c r="K54" s="1">
        <v>40648</v>
      </c>
      <c r="L54" s="1">
        <v>40666</v>
      </c>
      <c r="M54">
        <v>0</v>
      </c>
      <c r="N54">
        <v>15</v>
      </c>
      <c r="P54" s="3">
        <v>40609.758333333331</v>
      </c>
      <c r="Q54" s="3">
        <v>40631.398611111108</v>
      </c>
      <c r="R54" s="3"/>
    </row>
    <row r="55" spans="1:18">
      <c r="A55">
        <v>170</v>
      </c>
      <c r="B55" t="s">
        <v>40</v>
      </c>
      <c r="C55" t="s">
        <v>4</v>
      </c>
      <c r="D55" t="s">
        <v>5</v>
      </c>
      <c r="E55" t="s">
        <v>41</v>
      </c>
      <c r="F55" t="s">
        <v>85</v>
      </c>
      <c r="H55" t="s">
        <v>86</v>
      </c>
      <c r="I55" t="s">
        <v>183</v>
      </c>
      <c r="J55" t="s">
        <v>22</v>
      </c>
      <c r="K55" s="1">
        <v>40648</v>
      </c>
      <c r="L55" s="1">
        <v>40666</v>
      </c>
      <c r="M55">
        <v>0</v>
      </c>
      <c r="N55">
        <v>95</v>
      </c>
      <c r="P55" s="3">
        <v>40609.75277777778</v>
      </c>
      <c r="Q55" s="3">
        <v>40644.6875</v>
      </c>
      <c r="R55" s="3"/>
    </row>
    <row r="56" spans="1:18">
      <c r="A56">
        <v>169</v>
      </c>
      <c r="B56" t="s">
        <v>40</v>
      </c>
      <c r="C56" t="s">
        <v>4</v>
      </c>
      <c r="D56" t="s">
        <v>5</v>
      </c>
      <c r="E56" t="s">
        <v>41</v>
      </c>
      <c r="F56" t="s">
        <v>87</v>
      </c>
      <c r="H56" t="s">
        <v>86</v>
      </c>
      <c r="I56" t="s">
        <v>183</v>
      </c>
      <c r="J56" t="s">
        <v>22</v>
      </c>
      <c r="K56" s="1">
        <v>40648</v>
      </c>
      <c r="L56" s="1">
        <v>40666</v>
      </c>
      <c r="M56">
        <v>0</v>
      </c>
      <c r="N56">
        <v>60</v>
      </c>
      <c r="P56" s="3">
        <v>40609.752083333333</v>
      </c>
      <c r="Q56" s="3">
        <v>40644.686111111114</v>
      </c>
      <c r="R56" s="3"/>
    </row>
    <row r="57" spans="1:18">
      <c r="A57">
        <v>168</v>
      </c>
      <c r="B57" t="s">
        <v>40</v>
      </c>
      <c r="C57" t="s">
        <v>4</v>
      </c>
      <c r="D57" t="s">
        <v>5</v>
      </c>
      <c r="E57" t="s">
        <v>41</v>
      </c>
      <c r="F57" t="s">
        <v>88</v>
      </c>
      <c r="G57" t="s">
        <v>3</v>
      </c>
      <c r="H57" t="s">
        <v>80</v>
      </c>
      <c r="I57" t="s">
        <v>43</v>
      </c>
      <c r="J57" t="s">
        <v>22</v>
      </c>
      <c r="K57" s="1">
        <v>40640</v>
      </c>
      <c r="L57" s="1">
        <v>40645</v>
      </c>
      <c r="M57">
        <v>0</v>
      </c>
      <c r="N57">
        <v>5</v>
      </c>
      <c r="O57">
        <v>162</v>
      </c>
      <c r="P57" s="3">
        <v>40609.745138888888</v>
      </c>
      <c r="Q57" s="3">
        <v>40609.747916666667</v>
      </c>
      <c r="R57" s="3"/>
    </row>
    <row r="58" spans="1:18">
      <c r="A58">
        <v>166</v>
      </c>
      <c r="B58" t="s">
        <v>117</v>
      </c>
      <c r="C58" t="s">
        <v>4</v>
      </c>
      <c r="D58" t="s">
        <v>5</v>
      </c>
      <c r="E58" t="s">
        <v>41</v>
      </c>
      <c r="F58" t="s">
        <v>90</v>
      </c>
      <c r="G58" t="s">
        <v>22</v>
      </c>
      <c r="H58" t="s">
        <v>129</v>
      </c>
      <c r="I58" t="s">
        <v>43</v>
      </c>
      <c r="J58" t="s">
        <v>3</v>
      </c>
      <c r="K58" s="1">
        <v>40634</v>
      </c>
      <c r="L58" s="1">
        <v>40641</v>
      </c>
      <c r="M58">
        <v>30</v>
      </c>
      <c r="N58">
        <v>4</v>
      </c>
      <c r="O58">
        <v>162</v>
      </c>
      <c r="P58" s="3">
        <v>40609.73333333333</v>
      </c>
      <c r="Q58" s="3">
        <v>40644.976388888892</v>
      </c>
      <c r="R58" s="3"/>
    </row>
    <row r="59" spans="1:18">
      <c r="A59">
        <v>165</v>
      </c>
      <c r="B59" t="s">
        <v>117</v>
      </c>
      <c r="C59" t="s">
        <v>4</v>
      </c>
      <c r="D59" t="s">
        <v>5</v>
      </c>
      <c r="E59" t="s">
        <v>41</v>
      </c>
      <c r="F59" t="s">
        <v>92</v>
      </c>
      <c r="G59" t="s">
        <v>11</v>
      </c>
      <c r="H59" t="s">
        <v>26</v>
      </c>
      <c r="I59" t="s">
        <v>43</v>
      </c>
      <c r="J59" t="s">
        <v>3</v>
      </c>
      <c r="K59" s="1">
        <v>40634</v>
      </c>
      <c r="L59" s="1">
        <v>40645</v>
      </c>
      <c r="M59">
        <v>50</v>
      </c>
      <c r="N59">
        <v>2</v>
      </c>
      <c r="O59">
        <v>162</v>
      </c>
      <c r="P59" s="3">
        <v>40609.730555555558</v>
      </c>
      <c r="Q59" s="3">
        <v>40646.59652777778</v>
      </c>
      <c r="R59" s="3"/>
    </row>
    <row r="60" spans="1:18">
      <c r="A60">
        <v>164</v>
      </c>
      <c r="B60" t="s">
        <v>117</v>
      </c>
      <c r="C60" t="s">
        <v>4</v>
      </c>
      <c r="D60" t="s">
        <v>5</v>
      </c>
      <c r="E60" t="s">
        <v>41</v>
      </c>
      <c r="F60" t="s">
        <v>93</v>
      </c>
      <c r="G60" t="s">
        <v>3</v>
      </c>
      <c r="H60" t="s">
        <v>86</v>
      </c>
      <c r="I60" t="s">
        <v>43</v>
      </c>
      <c r="J60" t="s">
        <v>22</v>
      </c>
      <c r="K60" s="1">
        <v>40634</v>
      </c>
      <c r="L60" s="1">
        <v>40645</v>
      </c>
      <c r="M60">
        <v>90</v>
      </c>
      <c r="N60">
        <v>6</v>
      </c>
      <c r="O60">
        <v>162</v>
      </c>
      <c r="P60" s="3">
        <v>40609.729861111111</v>
      </c>
      <c r="Q60" s="3">
        <v>40645.720138888886</v>
      </c>
      <c r="R60" s="3"/>
    </row>
    <row r="61" spans="1:18">
      <c r="A61">
        <v>163</v>
      </c>
      <c r="B61" t="s">
        <v>40</v>
      </c>
      <c r="C61" t="s">
        <v>4</v>
      </c>
      <c r="D61" t="s">
        <v>5</v>
      </c>
      <c r="E61" t="s">
        <v>41</v>
      </c>
      <c r="F61" t="s">
        <v>15</v>
      </c>
      <c r="G61" t="s">
        <v>11</v>
      </c>
      <c r="H61" t="s">
        <v>12</v>
      </c>
      <c r="I61" t="s">
        <v>43</v>
      </c>
      <c r="J61" t="s">
        <v>22</v>
      </c>
      <c r="K61" s="1">
        <v>40644</v>
      </c>
      <c r="L61" s="1">
        <v>40645</v>
      </c>
      <c r="M61">
        <v>0</v>
      </c>
      <c r="N61">
        <v>12</v>
      </c>
      <c r="P61" s="3">
        <v>40609.723611111112</v>
      </c>
      <c r="Q61" s="3">
        <v>40633.640277777777</v>
      </c>
      <c r="R61" s="3"/>
    </row>
    <row r="62" spans="1:18">
      <c r="A62">
        <v>162</v>
      </c>
      <c r="B62" t="s">
        <v>40</v>
      </c>
      <c r="C62" t="s">
        <v>4</v>
      </c>
      <c r="D62" t="s">
        <v>5</v>
      </c>
      <c r="E62" t="s">
        <v>41</v>
      </c>
      <c r="F62" t="s">
        <v>94</v>
      </c>
      <c r="G62" t="s">
        <v>28</v>
      </c>
      <c r="H62" t="s">
        <v>86</v>
      </c>
      <c r="I62" t="s">
        <v>43</v>
      </c>
      <c r="J62" t="s">
        <v>3</v>
      </c>
      <c r="K62" s="1">
        <v>40634</v>
      </c>
      <c r="L62" s="1">
        <v>40645</v>
      </c>
      <c r="M62">
        <v>58</v>
      </c>
      <c r="N62">
        <v>67</v>
      </c>
      <c r="P62" s="3">
        <v>40609.719444444447</v>
      </c>
      <c r="Q62" s="3">
        <v>40646.59652777778</v>
      </c>
      <c r="R62" s="3"/>
    </row>
    <row r="63" spans="1:18">
      <c r="A63">
        <v>161</v>
      </c>
      <c r="B63" t="s">
        <v>40</v>
      </c>
      <c r="C63" t="s">
        <v>4</v>
      </c>
      <c r="D63" t="s">
        <v>5</v>
      </c>
      <c r="E63" t="s">
        <v>41</v>
      </c>
      <c r="F63" t="s">
        <v>95</v>
      </c>
      <c r="H63" t="s">
        <v>91</v>
      </c>
      <c r="I63" t="s">
        <v>96</v>
      </c>
      <c r="J63" t="s">
        <v>22</v>
      </c>
      <c r="K63" s="1">
        <v>40634</v>
      </c>
      <c r="L63" s="1">
        <v>40645</v>
      </c>
      <c r="M63">
        <v>0</v>
      </c>
      <c r="N63">
        <v>6</v>
      </c>
      <c r="P63" s="3">
        <v>40609.718055555553</v>
      </c>
      <c r="Q63" s="3">
        <v>40610.44027777778</v>
      </c>
      <c r="R63" s="3"/>
    </row>
    <row r="64" spans="1:18">
      <c r="A64">
        <v>159</v>
      </c>
      <c r="B64" t="s">
        <v>40</v>
      </c>
      <c r="C64" t="s">
        <v>4</v>
      </c>
      <c r="D64" t="s">
        <v>5</v>
      </c>
      <c r="E64" t="s">
        <v>41</v>
      </c>
      <c r="F64" t="s">
        <v>77</v>
      </c>
      <c r="G64" t="s">
        <v>28</v>
      </c>
      <c r="H64" t="s">
        <v>78</v>
      </c>
      <c r="I64" t="s">
        <v>43</v>
      </c>
      <c r="J64" t="s">
        <v>22</v>
      </c>
      <c r="K64" s="1">
        <v>40640</v>
      </c>
      <c r="L64" s="1">
        <v>40645</v>
      </c>
      <c r="M64">
        <v>25</v>
      </c>
      <c r="N64">
        <v>20</v>
      </c>
      <c r="O64">
        <v>162</v>
      </c>
      <c r="P64" s="3">
        <v>40609.715277777781</v>
      </c>
      <c r="Q64" s="3">
        <v>40644.582638888889</v>
      </c>
      <c r="R64" s="3"/>
    </row>
    <row r="65" spans="1:18">
      <c r="A65">
        <v>158</v>
      </c>
      <c r="B65" t="s">
        <v>117</v>
      </c>
      <c r="C65" t="s">
        <v>4</v>
      </c>
      <c r="D65" t="s">
        <v>5</v>
      </c>
      <c r="E65" t="s">
        <v>41</v>
      </c>
      <c r="F65" t="s">
        <v>97</v>
      </c>
      <c r="G65" t="s">
        <v>11</v>
      </c>
      <c r="H65" t="s">
        <v>26</v>
      </c>
      <c r="I65" t="s">
        <v>43</v>
      </c>
      <c r="J65" t="s">
        <v>22</v>
      </c>
      <c r="K65" s="1">
        <v>40640</v>
      </c>
      <c r="L65" s="1">
        <v>40645</v>
      </c>
      <c r="M65">
        <v>80</v>
      </c>
      <c r="N65">
        <v>4</v>
      </c>
      <c r="P65" s="3">
        <v>40609.712500000001</v>
      </c>
      <c r="Q65" s="3">
        <v>40644.975694444445</v>
      </c>
      <c r="R65" s="3"/>
    </row>
    <row r="66" spans="1:18">
      <c r="A66">
        <v>156</v>
      </c>
      <c r="B66" t="s">
        <v>190</v>
      </c>
      <c r="C66" t="s">
        <v>4</v>
      </c>
      <c r="D66" t="s">
        <v>5</v>
      </c>
      <c r="E66" t="s">
        <v>41</v>
      </c>
      <c r="F66" t="s">
        <v>98</v>
      </c>
      <c r="H66" t="s">
        <v>26</v>
      </c>
      <c r="I66" t="s">
        <v>43</v>
      </c>
      <c r="J66" t="s">
        <v>22</v>
      </c>
      <c r="K66" s="1">
        <v>40634</v>
      </c>
      <c r="L66" s="1">
        <v>40641</v>
      </c>
      <c r="M66">
        <v>100</v>
      </c>
      <c r="N66">
        <v>4.5</v>
      </c>
      <c r="P66" s="3">
        <v>40609.711111111108</v>
      </c>
      <c r="Q66" s="3">
        <v>40645.943749999999</v>
      </c>
      <c r="R66" s="3" t="s">
        <v>194</v>
      </c>
    </row>
    <row r="67" spans="1:18">
      <c r="A67">
        <v>150</v>
      </c>
      <c r="B67" t="s">
        <v>40</v>
      </c>
      <c r="C67" t="s">
        <v>4</v>
      </c>
      <c r="D67" t="s">
        <v>5</v>
      </c>
      <c r="E67" t="s">
        <v>41</v>
      </c>
      <c r="F67" t="s">
        <v>103</v>
      </c>
      <c r="H67" t="s">
        <v>86</v>
      </c>
      <c r="I67" t="s">
        <v>183</v>
      </c>
      <c r="J67" t="s">
        <v>3</v>
      </c>
      <c r="K67" s="1">
        <v>40648</v>
      </c>
      <c r="L67" s="1">
        <v>40666</v>
      </c>
      <c r="M67">
        <v>0</v>
      </c>
      <c r="N67">
        <v>15</v>
      </c>
      <c r="O67">
        <v>169</v>
      </c>
      <c r="P67" s="3">
        <v>40609.46875</v>
      </c>
      <c r="Q67" s="3">
        <v>40631.397916666669</v>
      </c>
      <c r="R67" s="3"/>
    </row>
    <row r="68" spans="1:18">
      <c r="A68">
        <v>149</v>
      </c>
      <c r="B68" t="s">
        <v>40</v>
      </c>
      <c r="C68" t="s">
        <v>4</v>
      </c>
      <c r="D68" t="s">
        <v>5</v>
      </c>
      <c r="E68" t="s">
        <v>41</v>
      </c>
      <c r="F68" t="s">
        <v>104</v>
      </c>
      <c r="H68" t="s">
        <v>86</v>
      </c>
      <c r="I68" t="s">
        <v>183</v>
      </c>
      <c r="J68" t="s">
        <v>3</v>
      </c>
      <c r="K68" s="1">
        <v>40648</v>
      </c>
      <c r="L68" s="1">
        <v>40666</v>
      </c>
      <c r="M68">
        <v>0</v>
      </c>
      <c r="N68">
        <v>15</v>
      </c>
      <c r="O68">
        <v>169</v>
      </c>
      <c r="P68" s="3">
        <v>40609.46875</v>
      </c>
      <c r="Q68" s="3">
        <v>40631.397916666669</v>
      </c>
      <c r="R68" s="3"/>
    </row>
    <row r="69" spans="1:18">
      <c r="A69">
        <v>148</v>
      </c>
      <c r="B69" t="s">
        <v>40</v>
      </c>
      <c r="C69" t="s">
        <v>4</v>
      </c>
      <c r="D69" t="s">
        <v>5</v>
      </c>
      <c r="E69" t="s">
        <v>41</v>
      </c>
      <c r="F69" t="s">
        <v>105</v>
      </c>
      <c r="H69" t="s">
        <v>86</v>
      </c>
      <c r="I69" t="s">
        <v>183</v>
      </c>
      <c r="J69" t="s">
        <v>3</v>
      </c>
      <c r="K69" s="1">
        <v>40648</v>
      </c>
      <c r="L69" s="1">
        <v>40666</v>
      </c>
      <c r="M69">
        <v>0</v>
      </c>
      <c r="N69">
        <v>15</v>
      </c>
      <c r="O69">
        <v>169</v>
      </c>
      <c r="P69" s="3">
        <v>40609.468055555553</v>
      </c>
      <c r="Q69" s="3">
        <v>40631.397916666669</v>
      </c>
      <c r="R69" s="3"/>
    </row>
    <row r="70" spans="1:18">
      <c r="A70">
        <v>147</v>
      </c>
      <c r="B70" t="s">
        <v>40</v>
      </c>
      <c r="C70" t="s">
        <v>4</v>
      </c>
      <c r="D70" t="s">
        <v>5</v>
      </c>
      <c r="E70" t="s">
        <v>41</v>
      </c>
      <c r="F70" t="s">
        <v>106</v>
      </c>
      <c r="H70" t="s">
        <v>86</v>
      </c>
      <c r="I70" t="s">
        <v>183</v>
      </c>
      <c r="J70" t="s">
        <v>3</v>
      </c>
      <c r="K70" s="1">
        <v>40648</v>
      </c>
      <c r="L70" s="1">
        <v>40666</v>
      </c>
      <c r="M70">
        <v>0</v>
      </c>
      <c r="N70">
        <v>10</v>
      </c>
      <c r="O70">
        <v>170</v>
      </c>
      <c r="P70" s="3">
        <v>40609.467361111114</v>
      </c>
      <c r="Q70" s="3">
        <v>40631.398611111108</v>
      </c>
      <c r="R70" s="3"/>
    </row>
    <row r="71" spans="1:18">
      <c r="A71">
        <v>146</v>
      </c>
      <c r="B71" t="s">
        <v>40</v>
      </c>
      <c r="C71" t="s">
        <v>4</v>
      </c>
      <c r="D71" t="s">
        <v>5</v>
      </c>
      <c r="E71" t="s">
        <v>41</v>
      </c>
      <c r="F71" t="s">
        <v>107</v>
      </c>
      <c r="H71" t="s">
        <v>86</v>
      </c>
      <c r="I71" t="s">
        <v>183</v>
      </c>
      <c r="J71" t="s">
        <v>3</v>
      </c>
      <c r="K71" s="1">
        <v>40648</v>
      </c>
      <c r="L71" s="1">
        <v>40666</v>
      </c>
      <c r="M71">
        <v>0</v>
      </c>
      <c r="N71">
        <v>15</v>
      </c>
      <c r="O71">
        <v>170</v>
      </c>
      <c r="P71" s="3">
        <v>40609.467361111114</v>
      </c>
      <c r="Q71" s="3">
        <v>40631.398611111108</v>
      </c>
      <c r="R71" s="3"/>
    </row>
    <row r="72" spans="1:18">
      <c r="A72">
        <v>145</v>
      </c>
      <c r="B72" t="s">
        <v>40</v>
      </c>
      <c r="C72" t="s">
        <v>4</v>
      </c>
      <c r="D72" t="s">
        <v>5</v>
      </c>
      <c r="E72" t="s">
        <v>41</v>
      </c>
      <c r="F72" t="s">
        <v>108</v>
      </c>
      <c r="H72" t="s">
        <v>86</v>
      </c>
      <c r="I72" t="s">
        <v>183</v>
      </c>
      <c r="J72" t="s">
        <v>3</v>
      </c>
      <c r="K72" s="1">
        <v>40648</v>
      </c>
      <c r="L72" s="1">
        <v>40666</v>
      </c>
      <c r="M72">
        <v>0</v>
      </c>
      <c r="N72">
        <v>10</v>
      </c>
      <c r="O72">
        <v>170</v>
      </c>
      <c r="P72" s="3">
        <v>40609.466666666667</v>
      </c>
      <c r="Q72" s="3">
        <v>40631.398611111108</v>
      </c>
      <c r="R72" s="3"/>
    </row>
    <row r="73" spans="1:18">
      <c r="A73">
        <v>144</v>
      </c>
      <c r="B73" t="s">
        <v>40</v>
      </c>
      <c r="C73" t="s">
        <v>4</v>
      </c>
      <c r="D73" t="s">
        <v>5</v>
      </c>
      <c r="E73" t="s">
        <v>41</v>
      </c>
      <c r="F73" t="s">
        <v>109</v>
      </c>
      <c r="H73" t="s">
        <v>86</v>
      </c>
      <c r="I73" t="s">
        <v>183</v>
      </c>
      <c r="J73" t="s">
        <v>3</v>
      </c>
      <c r="K73" s="1">
        <v>40648</v>
      </c>
      <c r="L73" s="1">
        <v>40666</v>
      </c>
      <c r="M73">
        <v>0</v>
      </c>
      <c r="N73">
        <v>10</v>
      </c>
      <c r="O73">
        <v>170</v>
      </c>
      <c r="P73" s="3">
        <v>40609.46597222222</v>
      </c>
      <c r="Q73" s="3">
        <v>40631.398611111108</v>
      </c>
      <c r="R73" s="3"/>
    </row>
    <row r="74" spans="1:18">
      <c r="A74">
        <v>141</v>
      </c>
      <c r="B74" t="s">
        <v>40</v>
      </c>
      <c r="C74" t="s">
        <v>4</v>
      </c>
      <c r="D74" t="s">
        <v>5</v>
      </c>
      <c r="E74" t="s">
        <v>41</v>
      </c>
      <c r="F74" t="s">
        <v>111</v>
      </c>
      <c r="G74" t="s">
        <v>3</v>
      </c>
      <c r="H74" t="s">
        <v>80</v>
      </c>
      <c r="I74" t="s">
        <v>176</v>
      </c>
      <c r="J74" t="s">
        <v>11</v>
      </c>
      <c r="K74" s="1">
        <v>40669</v>
      </c>
      <c r="L74" s="1">
        <v>40680</v>
      </c>
      <c r="M74">
        <v>0</v>
      </c>
      <c r="N74">
        <v>2</v>
      </c>
      <c r="P74" s="3">
        <v>40606.510416666664</v>
      </c>
      <c r="Q74" s="3">
        <v>40644.666666666664</v>
      </c>
      <c r="R74" s="3"/>
    </row>
    <row r="75" spans="1:18">
      <c r="A75">
        <v>140</v>
      </c>
      <c r="B75" t="s">
        <v>40</v>
      </c>
      <c r="C75" t="s">
        <v>4</v>
      </c>
      <c r="D75" t="s">
        <v>5</v>
      </c>
      <c r="E75" t="s">
        <v>41</v>
      </c>
      <c r="F75" t="s">
        <v>112</v>
      </c>
      <c r="G75" t="s">
        <v>3</v>
      </c>
      <c r="H75" t="s">
        <v>80</v>
      </c>
      <c r="I75" t="s">
        <v>193</v>
      </c>
      <c r="J75" t="s">
        <v>11</v>
      </c>
      <c r="K75" s="1">
        <v>40687</v>
      </c>
      <c r="L75" s="1">
        <v>40694</v>
      </c>
      <c r="M75">
        <v>0</v>
      </c>
      <c r="N75">
        <v>2</v>
      </c>
      <c r="P75" s="3">
        <v>40606.509722222225</v>
      </c>
      <c r="Q75" s="3">
        <v>40610.434027777781</v>
      </c>
      <c r="R75" s="3"/>
    </row>
    <row r="76" spans="1:18">
      <c r="A76">
        <v>139</v>
      </c>
      <c r="B76" t="s">
        <v>40</v>
      </c>
      <c r="C76" t="s">
        <v>4</v>
      </c>
      <c r="D76" t="s">
        <v>5</v>
      </c>
      <c r="E76" t="s">
        <v>41</v>
      </c>
      <c r="F76" t="s">
        <v>113</v>
      </c>
      <c r="G76" t="s">
        <v>11</v>
      </c>
      <c r="H76" t="s">
        <v>12</v>
      </c>
      <c r="I76" t="s">
        <v>193</v>
      </c>
      <c r="J76" t="s">
        <v>11</v>
      </c>
      <c r="K76" s="1">
        <v>40687</v>
      </c>
      <c r="L76" s="1">
        <v>40694</v>
      </c>
      <c r="M76">
        <v>0</v>
      </c>
      <c r="N76">
        <v>20</v>
      </c>
      <c r="O76">
        <v>177</v>
      </c>
      <c r="P76" s="3">
        <v>40606.504861111112</v>
      </c>
      <c r="Q76" s="3">
        <v>40609.914583333331</v>
      </c>
      <c r="R76" s="3" t="s">
        <v>114</v>
      </c>
    </row>
    <row r="77" spans="1:18">
      <c r="A77">
        <v>135</v>
      </c>
      <c r="B77" t="s">
        <v>40</v>
      </c>
      <c r="C77" t="s">
        <v>4</v>
      </c>
      <c r="D77" t="s">
        <v>5</v>
      </c>
      <c r="E77" t="s">
        <v>41</v>
      </c>
      <c r="F77" t="s">
        <v>115</v>
      </c>
      <c r="H77" t="s">
        <v>91</v>
      </c>
      <c r="I77" t="s">
        <v>96</v>
      </c>
      <c r="J77" t="s">
        <v>16</v>
      </c>
      <c r="K77" s="1">
        <v>40634</v>
      </c>
      <c r="L77" s="1">
        <v>40645</v>
      </c>
      <c r="M77">
        <v>0</v>
      </c>
      <c r="N77">
        <v>15</v>
      </c>
      <c r="P77" s="3">
        <v>40606.484722222223</v>
      </c>
      <c r="Q77" s="3">
        <v>40610.44027777778</v>
      </c>
      <c r="R77" s="3"/>
    </row>
    <row r="78" spans="1:18">
      <c r="A78">
        <v>134</v>
      </c>
      <c r="B78" t="s">
        <v>40</v>
      </c>
      <c r="C78" t="s">
        <v>4</v>
      </c>
      <c r="D78" t="s">
        <v>5</v>
      </c>
      <c r="E78" t="s">
        <v>41</v>
      </c>
      <c r="F78" t="s">
        <v>116</v>
      </c>
      <c r="G78" t="s">
        <v>22</v>
      </c>
      <c r="H78" t="s">
        <v>7</v>
      </c>
      <c r="I78" t="s">
        <v>193</v>
      </c>
      <c r="J78" t="s">
        <v>16</v>
      </c>
      <c r="K78" s="1">
        <v>40686</v>
      </c>
      <c r="L78" s="1">
        <v>40693</v>
      </c>
      <c r="M78">
        <v>0</v>
      </c>
      <c r="N78">
        <v>17.5</v>
      </c>
      <c r="P78" s="3">
        <v>40606.467361111114</v>
      </c>
      <c r="Q78" s="3">
        <v>40631.364583333336</v>
      </c>
      <c r="R78" s="3"/>
    </row>
    <row r="79" spans="1:18">
      <c r="A79">
        <v>133</v>
      </c>
      <c r="B79" t="s">
        <v>40</v>
      </c>
      <c r="C79" t="s">
        <v>4</v>
      </c>
      <c r="D79" t="s">
        <v>5</v>
      </c>
      <c r="E79" t="s">
        <v>41</v>
      </c>
      <c r="F79" t="s">
        <v>116</v>
      </c>
      <c r="G79" t="s">
        <v>22</v>
      </c>
      <c r="H79" t="s">
        <v>7</v>
      </c>
      <c r="I79" t="s">
        <v>183</v>
      </c>
      <c r="J79" t="s">
        <v>16</v>
      </c>
      <c r="K79" s="1">
        <v>40651</v>
      </c>
      <c r="L79" s="1">
        <v>40668</v>
      </c>
      <c r="M79">
        <v>0</v>
      </c>
      <c r="N79">
        <v>37.5</v>
      </c>
      <c r="P79" s="3">
        <v>40606.467361111114</v>
      </c>
      <c r="Q79" s="3">
        <v>40644.663888888892</v>
      </c>
      <c r="R79" s="3"/>
    </row>
    <row r="80" spans="1:18">
      <c r="A80">
        <v>132</v>
      </c>
      <c r="B80" t="s">
        <v>40</v>
      </c>
      <c r="C80" t="s">
        <v>4</v>
      </c>
      <c r="D80" t="s">
        <v>5</v>
      </c>
      <c r="E80" t="s">
        <v>41</v>
      </c>
      <c r="F80" t="s">
        <v>116</v>
      </c>
      <c r="G80" t="s">
        <v>22</v>
      </c>
      <c r="H80" t="s">
        <v>7</v>
      </c>
      <c r="I80" t="s">
        <v>43</v>
      </c>
      <c r="J80" t="s">
        <v>16</v>
      </c>
      <c r="K80" s="1">
        <v>40638</v>
      </c>
      <c r="L80" s="1">
        <v>40647</v>
      </c>
      <c r="M80">
        <v>73</v>
      </c>
      <c r="N80">
        <v>37.5</v>
      </c>
      <c r="P80" s="3">
        <v>40606.466666666667</v>
      </c>
      <c r="Q80" s="3">
        <v>40645.640972222223</v>
      </c>
      <c r="R80" s="3"/>
    </row>
    <row r="81" spans="1:18">
      <c r="A81">
        <v>129</v>
      </c>
      <c r="B81" t="s">
        <v>40</v>
      </c>
      <c r="C81" t="s">
        <v>4</v>
      </c>
      <c r="D81" t="s">
        <v>5</v>
      </c>
      <c r="E81" t="s">
        <v>41</v>
      </c>
      <c r="F81" t="s">
        <v>27</v>
      </c>
      <c r="G81" t="s">
        <v>16</v>
      </c>
      <c r="H81" t="s">
        <v>26</v>
      </c>
      <c r="I81" t="s">
        <v>193</v>
      </c>
      <c r="J81" t="s">
        <v>16</v>
      </c>
      <c r="K81" s="1">
        <v>40683</v>
      </c>
      <c r="L81" s="1">
        <v>40694</v>
      </c>
      <c r="M81">
        <v>0</v>
      </c>
      <c r="N81">
        <v>3.5</v>
      </c>
      <c r="P81" s="3">
        <v>40606.463888888888</v>
      </c>
      <c r="Q81" s="3">
        <v>40631.409722222219</v>
      </c>
      <c r="R81" s="3"/>
    </row>
    <row r="82" spans="1:18">
      <c r="A82">
        <v>128</v>
      </c>
      <c r="B82" t="s">
        <v>40</v>
      </c>
      <c r="C82" t="s">
        <v>4</v>
      </c>
      <c r="D82" t="s">
        <v>5</v>
      </c>
      <c r="E82" t="s">
        <v>41</v>
      </c>
      <c r="F82" t="s">
        <v>27</v>
      </c>
      <c r="G82" t="s">
        <v>16</v>
      </c>
      <c r="H82" t="s">
        <v>26</v>
      </c>
      <c r="I82" t="s">
        <v>183</v>
      </c>
      <c r="J82" t="s">
        <v>16</v>
      </c>
      <c r="K82" s="1">
        <v>40648</v>
      </c>
      <c r="L82" s="1">
        <v>40668</v>
      </c>
      <c r="M82">
        <v>0</v>
      </c>
      <c r="N82">
        <v>3.5</v>
      </c>
      <c r="P82" s="3">
        <v>40606.463194444441</v>
      </c>
      <c r="Q82" s="3">
        <v>40644.662499999999</v>
      </c>
      <c r="R82" s="3"/>
    </row>
    <row r="83" spans="1:18">
      <c r="A83">
        <v>127</v>
      </c>
      <c r="B83" t="s">
        <v>117</v>
      </c>
      <c r="C83" t="s">
        <v>4</v>
      </c>
      <c r="D83" t="s">
        <v>5</v>
      </c>
      <c r="E83" t="s">
        <v>41</v>
      </c>
      <c r="F83" t="s">
        <v>27</v>
      </c>
      <c r="G83" t="s">
        <v>16</v>
      </c>
      <c r="H83" t="s">
        <v>26</v>
      </c>
      <c r="I83" t="s">
        <v>43</v>
      </c>
      <c r="J83" t="s">
        <v>16</v>
      </c>
      <c r="K83" s="1">
        <v>40634</v>
      </c>
      <c r="L83" s="1">
        <v>40645</v>
      </c>
      <c r="M83">
        <v>70</v>
      </c>
      <c r="N83">
        <v>3.5</v>
      </c>
      <c r="P83" s="3">
        <v>40606.463194444441</v>
      </c>
      <c r="Q83" s="3">
        <v>40644.606944444444</v>
      </c>
      <c r="R83" s="3"/>
    </row>
    <row r="84" spans="1:18">
      <c r="A84">
        <v>123</v>
      </c>
      <c r="B84" t="s">
        <v>40</v>
      </c>
      <c r="C84" t="s">
        <v>4</v>
      </c>
      <c r="D84" t="s">
        <v>5</v>
      </c>
      <c r="E84" t="s">
        <v>41</v>
      </c>
      <c r="F84" t="s">
        <v>118</v>
      </c>
      <c r="G84" t="s">
        <v>28</v>
      </c>
      <c r="H84" t="s">
        <v>78</v>
      </c>
      <c r="I84" t="s">
        <v>193</v>
      </c>
      <c r="J84" t="s">
        <v>16</v>
      </c>
      <c r="K84" s="1">
        <v>40683</v>
      </c>
      <c r="L84" s="1">
        <v>40686</v>
      </c>
      <c r="M84">
        <v>0</v>
      </c>
      <c r="N84">
        <v>15</v>
      </c>
      <c r="O84">
        <v>178</v>
      </c>
      <c r="P84" s="3">
        <v>40606.446527777778</v>
      </c>
      <c r="Q84" s="3">
        <v>40631.409722222219</v>
      </c>
      <c r="R84" s="3"/>
    </row>
    <row r="85" spans="1:18">
      <c r="A85">
        <v>121</v>
      </c>
      <c r="B85" t="s">
        <v>40</v>
      </c>
      <c r="C85" t="s">
        <v>4</v>
      </c>
      <c r="D85" t="s">
        <v>5</v>
      </c>
      <c r="E85" t="s">
        <v>41</v>
      </c>
      <c r="F85" t="s">
        <v>118</v>
      </c>
      <c r="G85" t="s">
        <v>28</v>
      </c>
      <c r="H85" t="s">
        <v>78</v>
      </c>
      <c r="I85" t="s">
        <v>176</v>
      </c>
      <c r="J85" t="s">
        <v>16</v>
      </c>
      <c r="K85" s="1">
        <v>40669</v>
      </c>
      <c r="L85" s="1">
        <v>40680</v>
      </c>
      <c r="M85">
        <v>0</v>
      </c>
      <c r="N85">
        <v>10</v>
      </c>
      <c r="O85">
        <v>269</v>
      </c>
      <c r="P85" s="3">
        <v>40606.445833333331</v>
      </c>
      <c r="Q85" s="3">
        <v>40644.666666666664</v>
      </c>
      <c r="R85" s="3"/>
    </row>
    <row r="86" spans="1:18">
      <c r="A86">
        <v>120</v>
      </c>
      <c r="B86" t="s">
        <v>40</v>
      </c>
      <c r="C86" t="s">
        <v>4</v>
      </c>
      <c r="D86" t="s">
        <v>5</v>
      </c>
      <c r="E86" t="s">
        <v>41</v>
      </c>
      <c r="F86" t="s">
        <v>119</v>
      </c>
      <c r="G86" t="s">
        <v>11</v>
      </c>
      <c r="H86" t="s">
        <v>12</v>
      </c>
      <c r="I86" t="s">
        <v>176</v>
      </c>
      <c r="J86" t="s">
        <v>16</v>
      </c>
      <c r="K86" s="1">
        <v>40676</v>
      </c>
      <c r="L86" s="1">
        <v>40680</v>
      </c>
      <c r="M86">
        <v>0</v>
      </c>
      <c r="N86">
        <v>10</v>
      </c>
      <c r="P86" s="3">
        <v>40606.445138888892</v>
      </c>
      <c r="Q86" s="3">
        <v>40631.404861111114</v>
      </c>
      <c r="R86" s="3"/>
    </row>
    <row r="87" spans="1:18">
      <c r="A87">
        <v>117</v>
      </c>
      <c r="B87" t="s">
        <v>40</v>
      </c>
      <c r="C87" t="s">
        <v>4</v>
      </c>
      <c r="D87" t="s">
        <v>5</v>
      </c>
      <c r="E87" t="s">
        <v>41</v>
      </c>
      <c r="F87" t="s">
        <v>120</v>
      </c>
      <c r="G87" t="s">
        <v>11</v>
      </c>
      <c r="H87" t="s">
        <v>12</v>
      </c>
      <c r="I87" t="s">
        <v>193</v>
      </c>
      <c r="J87" t="s">
        <v>16</v>
      </c>
      <c r="K87" s="1">
        <v>40687</v>
      </c>
      <c r="L87" s="1">
        <v>40694</v>
      </c>
      <c r="M87">
        <v>0</v>
      </c>
      <c r="N87">
        <v>12</v>
      </c>
      <c r="O87">
        <v>177</v>
      </c>
      <c r="P87" s="3">
        <v>40606.444444444445</v>
      </c>
      <c r="Q87" s="3">
        <v>40609.914583333331</v>
      </c>
      <c r="R87" s="3"/>
    </row>
    <row r="88" spans="1:18">
      <c r="A88">
        <v>116</v>
      </c>
      <c r="B88" t="s">
        <v>40</v>
      </c>
      <c r="C88" t="s">
        <v>4</v>
      </c>
      <c r="D88" t="s">
        <v>5</v>
      </c>
      <c r="E88" t="s">
        <v>41</v>
      </c>
      <c r="F88" t="s">
        <v>120</v>
      </c>
      <c r="G88" t="s">
        <v>11</v>
      </c>
      <c r="H88" t="s">
        <v>12</v>
      </c>
      <c r="I88" t="s">
        <v>176</v>
      </c>
      <c r="J88" t="s">
        <v>16</v>
      </c>
      <c r="K88" s="1">
        <v>40669</v>
      </c>
      <c r="L88" s="1">
        <v>40680</v>
      </c>
      <c r="M88">
        <v>0</v>
      </c>
      <c r="N88">
        <v>10</v>
      </c>
      <c r="P88" s="3">
        <v>40606.444444444445</v>
      </c>
      <c r="Q88" s="3">
        <v>40644.667361111111</v>
      </c>
      <c r="R88" s="3"/>
    </row>
    <row r="89" spans="1:18">
      <c r="A89">
        <v>115</v>
      </c>
      <c r="B89" t="s">
        <v>40</v>
      </c>
      <c r="C89" t="s">
        <v>4</v>
      </c>
      <c r="D89" t="s">
        <v>5</v>
      </c>
      <c r="E89" t="s">
        <v>41</v>
      </c>
      <c r="F89" t="s">
        <v>120</v>
      </c>
      <c r="G89" t="s">
        <v>11</v>
      </c>
      <c r="H89" t="s">
        <v>12</v>
      </c>
      <c r="I89" t="s">
        <v>43</v>
      </c>
      <c r="J89" t="s">
        <v>16</v>
      </c>
      <c r="K89" s="1">
        <v>40644</v>
      </c>
      <c r="L89" s="1">
        <v>40645</v>
      </c>
      <c r="M89">
        <v>0</v>
      </c>
      <c r="N89">
        <v>12</v>
      </c>
      <c r="O89">
        <v>163</v>
      </c>
      <c r="P89" s="3">
        <v>40606.443749999999</v>
      </c>
      <c r="Q89" s="3">
        <v>40609.914583333331</v>
      </c>
      <c r="R89" s="3"/>
    </row>
    <row r="90" spans="1:18">
      <c r="A90">
        <v>114</v>
      </c>
      <c r="B90" t="s">
        <v>40</v>
      </c>
      <c r="C90" t="s">
        <v>4</v>
      </c>
      <c r="D90" t="s">
        <v>5</v>
      </c>
      <c r="E90" t="s">
        <v>41</v>
      </c>
      <c r="F90" t="s">
        <v>121</v>
      </c>
      <c r="G90" t="s">
        <v>28</v>
      </c>
      <c r="H90" t="s">
        <v>78</v>
      </c>
      <c r="I90" t="s">
        <v>193</v>
      </c>
      <c r="J90" t="s">
        <v>16</v>
      </c>
      <c r="K90" s="1">
        <v>40683</v>
      </c>
      <c r="L90" s="1">
        <v>40686</v>
      </c>
      <c r="M90">
        <v>0</v>
      </c>
      <c r="N90">
        <v>15</v>
      </c>
      <c r="O90">
        <v>178</v>
      </c>
      <c r="P90" s="3">
        <v>40606.443055555559</v>
      </c>
      <c r="Q90" s="3">
        <v>40631.409722222219</v>
      </c>
      <c r="R90" s="3"/>
    </row>
    <row r="91" spans="1:18">
      <c r="A91">
        <v>113</v>
      </c>
      <c r="B91" t="s">
        <v>40</v>
      </c>
      <c r="C91" t="s">
        <v>4</v>
      </c>
      <c r="D91" t="s">
        <v>5</v>
      </c>
      <c r="E91" t="s">
        <v>41</v>
      </c>
      <c r="F91" t="s">
        <v>121</v>
      </c>
      <c r="G91" t="s">
        <v>28</v>
      </c>
      <c r="H91" t="s">
        <v>78</v>
      </c>
      <c r="I91" t="s">
        <v>183</v>
      </c>
      <c r="J91" t="s">
        <v>16</v>
      </c>
      <c r="K91" s="1">
        <v>40648</v>
      </c>
      <c r="L91" s="1">
        <v>40666</v>
      </c>
      <c r="M91">
        <v>0</v>
      </c>
      <c r="N91">
        <v>15</v>
      </c>
      <c r="O91">
        <v>171</v>
      </c>
      <c r="P91" s="3">
        <v>40606.443055555559</v>
      </c>
      <c r="Q91" s="3">
        <v>40631.398611111108</v>
      </c>
      <c r="R91" s="3"/>
    </row>
    <row r="92" spans="1:18">
      <c r="A92">
        <v>112</v>
      </c>
      <c r="B92" t="s">
        <v>117</v>
      </c>
      <c r="C92" t="s">
        <v>4</v>
      </c>
      <c r="D92" t="s">
        <v>5</v>
      </c>
      <c r="E92" t="s">
        <v>41</v>
      </c>
      <c r="F92" t="s">
        <v>122</v>
      </c>
      <c r="G92" t="s">
        <v>11</v>
      </c>
      <c r="H92" t="s">
        <v>78</v>
      </c>
      <c r="I92" t="s">
        <v>43</v>
      </c>
      <c r="J92" t="s">
        <v>16</v>
      </c>
      <c r="K92" s="1">
        <v>40640</v>
      </c>
      <c r="L92" s="1">
        <v>40645</v>
      </c>
      <c r="M92">
        <v>50</v>
      </c>
      <c r="N92">
        <v>10</v>
      </c>
      <c r="O92">
        <v>159</v>
      </c>
      <c r="P92" s="3">
        <v>40606.443055555559</v>
      </c>
      <c r="Q92" s="3">
        <v>40644.88958333333</v>
      </c>
      <c r="R92" s="3"/>
    </row>
    <row r="93" spans="1:18">
      <c r="A93">
        <v>111</v>
      </c>
      <c r="B93" t="s">
        <v>40</v>
      </c>
      <c r="C93" t="s">
        <v>4</v>
      </c>
      <c r="D93" t="s">
        <v>5</v>
      </c>
      <c r="E93" t="s">
        <v>41</v>
      </c>
      <c r="F93" t="s">
        <v>123</v>
      </c>
      <c r="G93" t="s">
        <v>28</v>
      </c>
      <c r="H93" t="s">
        <v>78</v>
      </c>
      <c r="I93" t="s">
        <v>193</v>
      </c>
      <c r="J93" t="s">
        <v>16</v>
      </c>
      <c r="K93" s="1">
        <v>40683</v>
      </c>
      <c r="L93" s="1">
        <v>40686</v>
      </c>
      <c r="M93">
        <v>0</v>
      </c>
      <c r="N93">
        <v>20</v>
      </c>
      <c r="O93">
        <v>178</v>
      </c>
      <c r="P93" s="3">
        <v>40606.442361111112</v>
      </c>
      <c r="Q93" s="3">
        <v>40631.409722222219</v>
      </c>
      <c r="R93" s="3"/>
    </row>
    <row r="94" spans="1:18">
      <c r="A94">
        <v>110</v>
      </c>
      <c r="B94" t="s">
        <v>40</v>
      </c>
      <c r="C94" t="s">
        <v>4</v>
      </c>
      <c r="D94" t="s">
        <v>5</v>
      </c>
      <c r="E94" t="s">
        <v>41</v>
      </c>
      <c r="F94" t="s">
        <v>123</v>
      </c>
      <c r="G94" t="s">
        <v>28</v>
      </c>
      <c r="H94" t="s">
        <v>78</v>
      </c>
      <c r="I94" t="s">
        <v>176</v>
      </c>
      <c r="J94" t="s">
        <v>16</v>
      </c>
      <c r="K94" s="1">
        <v>40669</v>
      </c>
      <c r="L94" s="1">
        <v>40680</v>
      </c>
      <c r="M94">
        <v>0</v>
      </c>
      <c r="N94">
        <v>15</v>
      </c>
      <c r="O94">
        <v>269</v>
      </c>
      <c r="P94" s="3">
        <v>40606.441666666666</v>
      </c>
      <c r="Q94" s="3">
        <v>40644.665277777778</v>
      </c>
      <c r="R94" s="3"/>
    </row>
    <row r="95" spans="1:18">
      <c r="A95">
        <v>109</v>
      </c>
      <c r="B95" t="s">
        <v>40</v>
      </c>
      <c r="C95" t="s">
        <v>4</v>
      </c>
      <c r="D95" t="s">
        <v>5</v>
      </c>
      <c r="E95" t="s">
        <v>41</v>
      </c>
      <c r="F95" t="s">
        <v>124</v>
      </c>
      <c r="G95" t="s">
        <v>11</v>
      </c>
      <c r="H95" t="s">
        <v>78</v>
      </c>
      <c r="I95" t="s">
        <v>43</v>
      </c>
      <c r="J95" t="s">
        <v>16</v>
      </c>
      <c r="K95" s="1">
        <v>40640</v>
      </c>
      <c r="L95" s="1">
        <v>40645</v>
      </c>
      <c r="M95">
        <v>0</v>
      </c>
      <c r="N95">
        <v>10</v>
      </c>
      <c r="O95">
        <v>159</v>
      </c>
      <c r="P95" s="3">
        <v>40606.441666666666</v>
      </c>
      <c r="Q95" s="3">
        <v>40644.579861111109</v>
      </c>
      <c r="R95" s="3"/>
    </row>
    <row r="96" spans="1:18">
      <c r="A96">
        <v>104</v>
      </c>
      <c r="B96" t="s">
        <v>40</v>
      </c>
      <c r="C96" t="s">
        <v>4</v>
      </c>
      <c r="D96" t="s">
        <v>5</v>
      </c>
      <c r="E96" t="s">
        <v>41</v>
      </c>
      <c r="F96" t="s">
        <v>125</v>
      </c>
      <c r="G96" t="s">
        <v>3</v>
      </c>
      <c r="H96" t="s">
        <v>84</v>
      </c>
      <c r="I96" t="s">
        <v>193</v>
      </c>
      <c r="J96" t="s">
        <v>11</v>
      </c>
      <c r="K96" s="1">
        <v>40687</v>
      </c>
      <c r="L96" s="1">
        <v>40694</v>
      </c>
      <c r="M96">
        <v>0</v>
      </c>
      <c r="N96">
        <v>20</v>
      </c>
      <c r="P96" s="3">
        <v>40605.770138888889</v>
      </c>
      <c r="Q96" s="3">
        <v>40610.434027777781</v>
      </c>
      <c r="R96" s="3" t="s">
        <v>126</v>
      </c>
    </row>
    <row r="97" spans="1:18">
      <c r="A97">
        <v>103</v>
      </c>
      <c r="B97" t="s">
        <v>40</v>
      </c>
      <c r="C97" t="s">
        <v>4</v>
      </c>
      <c r="D97" t="s">
        <v>5</v>
      </c>
      <c r="E97" t="s">
        <v>41</v>
      </c>
      <c r="F97" t="s">
        <v>127</v>
      </c>
      <c r="G97" t="s">
        <v>11</v>
      </c>
      <c r="H97" t="s">
        <v>26</v>
      </c>
      <c r="I97" t="s">
        <v>193</v>
      </c>
      <c r="J97" t="s">
        <v>11</v>
      </c>
      <c r="K97" s="1">
        <v>40687</v>
      </c>
      <c r="L97" s="1">
        <v>40694</v>
      </c>
      <c r="M97">
        <v>0</v>
      </c>
      <c r="N97">
        <v>30</v>
      </c>
      <c r="P97" s="3">
        <v>40605.770138888889</v>
      </c>
      <c r="Q97" s="3">
        <v>40610.432638888888</v>
      </c>
      <c r="R97" s="3"/>
    </row>
    <row r="98" spans="1:18">
      <c r="A98">
        <v>92</v>
      </c>
      <c r="B98" t="s">
        <v>40</v>
      </c>
      <c r="C98" t="s">
        <v>4</v>
      </c>
      <c r="D98" t="s">
        <v>5</v>
      </c>
      <c r="E98" t="s">
        <v>41</v>
      </c>
      <c r="F98" t="s">
        <v>132</v>
      </c>
      <c r="H98" t="s">
        <v>91</v>
      </c>
      <c r="I98" t="s">
        <v>96</v>
      </c>
      <c r="J98" t="s">
        <v>16</v>
      </c>
      <c r="K98" s="1">
        <v>40634</v>
      </c>
      <c r="L98" s="1">
        <v>40645</v>
      </c>
      <c r="M98">
        <v>0</v>
      </c>
      <c r="N98">
        <v>20</v>
      </c>
      <c r="P98" s="3">
        <v>40605.718055555553</v>
      </c>
      <c r="Q98" s="3">
        <v>40610.440972222219</v>
      </c>
      <c r="R98" s="3"/>
    </row>
    <row r="102" spans="1:18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ColWidth="9.140625" defaultRowHeight="12.75"/>
  <cols>
    <col min="1" max="1" width="12.7109375" customWidth="1"/>
    <col min="2" max="3" width="7" bestFit="1" customWidth="1"/>
  </cols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</sheetData>
  <sortState ref="A1:C16">
    <sortCondition ref="C1:C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ColWidth="11.42578125" defaultRowHeight="12.75"/>
  <cols>
    <col min="1" max="2" width="23.28515625" customWidth="1"/>
  </cols>
  <sheetData>
    <row r="1" spans="1:2">
      <c r="A1" t="s">
        <v>3</v>
      </c>
      <c r="B1">
        <f>SUMIF(Timelog!B:B,A1,Timelog!H:H)</f>
        <v>86</v>
      </c>
    </row>
    <row r="2" spans="1:2">
      <c r="A2" t="s">
        <v>11</v>
      </c>
      <c r="B2">
        <f>SUMIF(Timelog!B:B,A2,Timelog!H:H)</f>
        <v>87</v>
      </c>
    </row>
    <row r="3" spans="1:2">
      <c r="A3" t="s">
        <v>16</v>
      </c>
      <c r="B3">
        <f>SUMIF(Timelog!B:B,A3,Timelog!H:H)</f>
        <v>88</v>
      </c>
    </row>
    <row r="4" spans="1:2">
      <c r="A4" t="s">
        <v>28</v>
      </c>
      <c r="B4">
        <f>SUMIF(Timelog!B:B,A4,Timelog!H:H)</f>
        <v>87.25</v>
      </c>
    </row>
    <row r="5" spans="1:2">
      <c r="A5" t="s">
        <v>22</v>
      </c>
      <c r="B5">
        <f>SUMIF(Timelog!B:B,A5,Timelog!H:H)</f>
        <v>88.25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topLeftCell="C13" workbookViewId="0">
      <selection activeCell="C28" sqref="C28"/>
    </sheetView>
  </sheetViews>
  <sheetFormatPr defaultColWidth="9.140625" defaultRowHeight="12.75"/>
  <cols>
    <col min="1" max="1" width="10.42578125" style="4" bestFit="1" customWidth="1"/>
    <col min="2" max="2" width="6.85546875" style="4" bestFit="1" customWidth="1"/>
    <col min="3" max="3" width="10.140625" style="4" bestFit="1" customWidth="1"/>
    <col min="4" max="4" width="7.85546875" style="4" bestFit="1" customWidth="1"/>
    <col min="5" max="6" width="9.140625" style="4"/>
    <col min="7" max="7" width="6.85546875" style="4" bestFit="1" customWidth="1"/>
    <col min="8" max="8" width="7.85546875" style="4" bestFit="1" customWidth="1"/>
    <col min="9" max="16384" width="9.140625" style="4"/>
  </cols>
  <sheetData>
    <row r="1" spans="1:8" s="6" customFormat="1">
      <c r="A1" s="6" t="s">
        <v>37</v>
      </c>
      <c r="B1" s="6" t="s">
        <v>0</v>
      </c>
      <c r="C1" s="6" t="s">
        <v>1</v>
      </c>
      <c r="D1" s="6" t="s">
        <v>2</v>
      </c>
      <c r="G1" s="6" t="s">
        <v>0</v>
      </c>
      <c r="H1" s="6" t="s">
        <v>2</v>
      </c>
    </row>
    <row r="2" spans="1:8">
      <c r="A2" s="4">
        <v>4</v>
      </c>
      <c r="B2" s="4">
        <v>1</v>
      </c>
      <c r="C2" s="5">
        <v>40598</v>
      </c>
      <c r="D2" s="4">
        <f>SUMIF(Timelog!A:A,C2,Timelog!H:H)</f>
        <v>20</v>
      </c>
      <c r="G2" s="4">
        <v>1</v>
      </c>
      <c r="H2" s="4">
        <f t="shared" ref="H2:H16" si="0">SUMIF(B:B,G2,D:D )</f>
        <v>20</v>
      </c>
    </row>
    <row r="3" spans="1:8">
      <c r="A3" s="4">
        <v>5</v>
      </c>
      <c r="B3" s="4">
        <v>1</v>
      </c>
      <c r="C3" s="5">
        <v>40599</v>
      </c>
      <c r="D3" s="4">
        <f>SUMIF(Timelog!A:A,C3,Timelog!H:H)</f>
        <v>0</v>
      </c>
      <c r="G3" s="4">
        <v>2</v>
      </c>
      <c r="H3" s="4">
        <f t="shared" si="0"/>
        <v>77</v>
      </c>
    </row>
    <row r="4" spans="1:8">
      <c r="A4" s="4">
        <v>6</v>
      </c>
      <c r="B4" s="4">
        <v>1</v>
      </c>
      <c r="C4" s="5">
        <v>40600</v>
      </c>
      <c r="D4" s="4">
        <f>SUMIF(Timelog!A:A,C4,Timelog!H:H)</f>
        <v>0</v>
      </c>
      <c r="G4" s="4">
        <v>3</v>
      </c>
      <c r="H4" s="4">
        <f t="shared" si="0"/>
        <v>61.25</v>
      </c>
    </row>
    <row r="5" spans="1:8">
      <c r="A5" s="4">
        <v>7</v>
      </c>
      <c r="B5" s="4">
        <v>1</v>
      </c>
      <c r="C5" s="5">
        <v>40601</v>
      </c>
      <c r="D5" s="4">
        <f>SUMIF(Timelog!A:A,C5,Timelog!H:H)</f>
        <v>0</v>
      </c>
      <c r="G5" s="4">
        <v>4</v>
      </c>
      <c r="H5" s="4">
        <f t="shared" si="0"/>
        <v>35.25</v>
      </c>
    </row>
    <row r="6" spans="1:8">
      <c r="A6" s="4">
        <v>1</v>
      </c>
      <c r="B6" s="4">
        <v>2</v>
      </c>
      <c r="C6" s="5">
        <v>40602</v>
      </c>
      <c r="D6" s="4">
        <f>SUMIF(Timelog!A:A,C6,Timelog!H:H)</f>
        <v>3.75</v>
      </c>
      <c r="G6" s="4">
        <v>5</v>
      </c>
      <c r="H6" s="4">
        <f t="shared" si="0"/>
        <v>60.75</v>
      </c>
    </row>
    <row r="7" spans="1:8">
      <c r="A7" s="4">
        <v>2</v>
      </c>
      <c r="B7" s="4">
        <v>2</v>
      </c>
      <c r="C7" s="5">
        <v>40603</v>
      </c>
      <c r="D7" s="4">
        <f>SUMIF(Timelog!A:A,C7,Timelog!H:H)</f>
        <v>0</v>
      </c>
      <c r="G7" s="4">
        <v>6</v>
      </c>
      <c r="H7" s="4">
        <f t="shared" si="0"/>
        <v>57.25</v>
      </c>
    </row>
    <row r="8" spans="1:8">
      <c r="A8" s="4">
        <v>3</v>
      </c>
      <c r="B8" s="4">
        <v>2</v>
      </c>
      <c r="C8" s="5">
        <v>40604</v>
      </c>
      <c r="D8" s="4">
        <f>SUMIF(Timelog!A:A,C8,Timelog!H:H)</f>
        <v>26.5</v>
      </c>
      <c r="G8" s="4">
        <v>7</v>
      </c>
      <c r="H8" s="4">
        <f t="shared" si="0"/>
        <v>56.25</v>
      </c>
    </row>
    <row r="9" spans="1:8">
      <c r="A9" s="4">
        <v>4</v>
      </c>
      <c r="B9" s="4">
        <v>2</v>
      </c>
      <c r="C9" s="5">
        <v>40605</v>
      </c>
      <c r="D9" s="4">
        <f>SUMIF(Timelog!A:A,C9,Timelog!H:H)</f>
        <v>13.25</v>
      </c>
      <c r="G9" s="4">
        <v>8</v>
      </c>
      <c r="H9" s="4">
        <f t="shared" si="0"/>
        <v>67.75</v>
      </c>
    </row>
    <row r="10" spans="1:8">
      <c r="A10" s="4">
        <v>5</v>
      </c>
      <c r="B10" s="4">
        <v>2</v>
      </c>
      <c r="C10" s="5">
        <v>40606</v>
      </c>
      <c r="D10" s="4">
        <f>SUMIF(Timelog!A:A,C10,Timelog!H:H)</f>
        <v>28</v>
      </c>
      <c r="G10" s="4">
        <v>9</v>
      </c>
      <c r="H10" s="4">
        <f t="shared" si="0"/>
        <v>0</v>
      </c>
    </row>
    <row r="11" spans="1:8">
      <c r="A11" s="4">
        <v>6</v>
      </c>
      <c r="B11" s="4">
        <v>2</v>
      </c>
      <c r="C11" s="5">
        <v>40607</v>
      </c>
      <c r="D11" s="4">
        <f>SUMIF(Timelog!A:A,C11,Timelog!H:H)</f>
        <v>0</v>
      </c>
      <c r="G11" s="4">
        <v>10</v>
      </c>
      <c r="H11" s="4">
        <f t="shared" si="0"/>
        <v>0</v>
      </c>
    </row>
    <row r="12" spans="1:8">
      <c r="A12" s="4">
        <v>7</v>
      </c>
      <c r="B12" s="4">
        <v>2</v>
      </c>
      <c r="C12" s="5">
        <v>40608</v>
      </c>
      <c r="D12" s="4">
        <f>SUMIF(Timelog!A:A,C12,Timelog!H:H)</f>
        <v>5.5</v>
      </c>
      <c r="G12" s="4">
        <v>11</v>
      </c>
      <c r="H12" s="4">
        <f t="shared" si="0"/>
        <v>0</v>
      </c>
    </row>
    <row r="13" spans="1:8">
      <c r="A13" s="4">
        <v>1</v>
      </c>
      <c r="B13" s="4">
        <v>3</v>
      </c>
      <c r="C13" s="5">
        <v>40609</v>
      </c>
      <c r="D13" s="4">
        <f>SUMIF(Timelog!A:A,C13,Timelog!H:H)</f>
        <v>40.75</v>
      </c>
      <c r="G13" s="4">
        <v>12</v>
      </c>
      <c r="H13" s="4">
        <f t="shared" si="0"/>
        <v>0</v>
      </c>
    </row>
    <row r="14" spans="1:8">
      <c r="A14" s="4">
        <v>2</v>
      </c>
      <c r="B14" s="4">
        <v>3</v>
      </c>
      <c r="C14" s="5">
        <v>40610</v>
      </c>
      <c r="D14" s="4">
        <f>SUMIF(Timelog!A:A,C14,Timelog!H:H)</f>
        <v>5.5</v>
      </c>
      <c r="G14" s="4">
        <v>13</v>
      </c>
      <c r="H14" s="4">
        <f t="shared" si="0"/>
        <v>0</v>
      </c>
    </row>
    <row r="15" spans="1:8">
      <c r="A15" s="4">
        <v>3</v>
      </c>
      <c r="B15" s="4">
        <v>3</v>
      </c>
      <c r="C15" s="5">
        <v>40611</v>
      </c>
      <c r="D15" s="4">
        <f>SUMIF(Timelog!A:A,C15,Timelog!H:H)</f>
        <v>0</v>
      </c>
      <c r="G15" s="4">
        <v>14</v>
      </c>
      <c r="H15" s="4">
        <f t="shared" si="0"/>
        <v>0</v>
      </c>
    </row>
    <row r="16" spans="1:8">
      <c r="A16" s="4">
        <v>4</v>
      </c>
      <c r="B16" s="4">
        <v>3</v>
      </c>
      <c r="C16" s="5">
        <v>40612</v>
      </c>
      <c r="D16" s="4">
        <f>SUMIF(Timelog!A:A,C16,Timelog!H:H)</f>
        <v>13.5</v>
      </c>
      <c r="G16" s="4">
        <v>15</v>
      </c>
      <c r="H16" s="4">
        <f t="shared" si="0"/>
        <v>0</v>
      </c>
    </row>
    <row r="17" spans="1:4">
      <c r="A17" s="4">
        <v>5</v>
      </c>
      <c r="B17" s="4">
        <v>3</v>
      </c>
      <c r="C17" s="5">
        <v>40613</v>
      </c>
      <c r="D17" s="4">
        <f>SUMIF(Timelog!A:A,C17,Timelog!H:H)</f>
        <v>0</v>
      </c>
    </row>
    <row r="18" spans="1:4">
      <c r="A18" s="4">
        <v>6</v>
      </c>
      <c r="B18" s="4">
        <v>3</v>
      </c>
      <c r="C18" s="5">
        <v>40614</v>
      </c>
      <c r="D18" s="4">
        <f>SUMIF(Timelog!A:A,C18,Timelog!H:H)</f>
        <v>1.5</v>
      </c>
    </row>
    <row r="19" spans="1:4">
      <c r="A19" s="4">
        <v>7</v>
      </c>
      <c r="B19" s="4">
        <v>3</v>
      </c>
      <c r="C19" s="5">
        <v>40615</v>
      </c>
      <c r="D19" s="4">
        <f>SUMIF(Timelog!A:A,C19,Timelog!H:H)</f>
        <v>0</v>
      </c>
    </row>
    <row r="20" spans="1:4">
      <c r="A20" s="4">
        <v>1</v>
      </c>
      <c r="B20" s="4">
        <v>4</v>
      </c>
      <c r="C20" s="5">
        <v>40616</v>
      </c>
      <c r="D20" s="4">
        <f>SUMIF(Timelog!A:A,C20,Timelog!H:H)</f>
        <v>9.25</v>
      </c>
    </row>
    <row r="21" spans="1:4">
      <c r="A21" s="4">
        <v>2</v>
      </c>
      <c r="B21" s="4">
        <v>4</v>
      </c>
      <c r="C21" s="5">
        <v>40617</v>
      </c>
      <c r="D21" s="4">
        <f>SUMIF(Timelog!A:A,C21,Timelog!H:H)</f>
        <v>2</v>
      </c>
    </row>
    <row r="22" spans="1:4">
      <c r="A22" s="4">
        <v>3</v>
      </c>
      <c r="B22" s="4">
        <v>4</v>
      </c>
      <c r="C22" s="5">
        <v>40618</v>
      </c>
      <c r="D22" s="4">
        <f>SUMIF(Timelog!A:A,C22,Timelog!H:H)</f>
        <v>3.5</v>
      </c>
    </row>
    <row r="23" spans="1:4">
      <c r="A23" s="4">
        <v>4</v>
      </c>
      <c r="B23" s="4">
        <v>4</v>
      </c>
      <c r="C23" s="5">
        <v>40619</v>
      </c>
      <c r="D23" s="4">
        <f>SUMIF(Timelog!A:A,C23,Timelog!H:H)</f>
        <v>13.5</v>
      </c>
    </row>
    <row r="24" spans="1:4">
      <c r="A24" s="4">
        <v>5</v>
      </c>
      <c r="B24" s="4">
        <v>4</v>
      </c>
      <c r="C24" s="5">
        <v>40620</v>
      </c>
      <c r="D24" s="4">
        <f>SUMIF(Timelog!A:A,C24,Timelog!H:H)</f>
        <v>7</v>
      </c>
    </row>
    <row r="25" spans="1:4">
      <c r="A25" s="4">
        <v>6</v>
      </c>
      <c r="B25" s="4">
        <v>4</v>
      </c>
      <c r="C25" s="5">
        <v>40621</v>
      </c>
      <c r="D25" s="4">
        <f>SUMIF(Timelog!A:A,C25,Timelog!H:H)</f>
        <v>0</v>
      </c>
    </row>
    <row r="26" spans="1:4">
      <c r="A26" s="4">
        <v>7</v>
      </c>
      <c r="B26" s="4">
        <v>4</v>
      </c>
      <c r="C26" s="5">
        <v>40622</v>
      </c>
      <c r="D26" s="4">
        <f>SUMIF(Timelog!A:A,C26,Timelog!H:H)</f>
        <v>0</v>
      </c>
    </row>
    <row r="27" spans="1:4">
      <c r="A27" s="4">
        <v>1</v>
      </c>
      <c r="B27" s="4">
        <v>5</v>
      </c>
      <c r="C27" s="5">
        <v>40623</v>
      </c>
      <c r="D27" s="4">
        <f>SUMIF(Timelog!A:A,C27,Timelog!H:H)</f>
        <v>12</v>
      </c>
    </row>
    <row r="28" spans="1:4">
      <c r="A28" s="4">
        <v>2</v>
      </c>
      <c r="B28" s="4">
        <v>5</v>
      </c>
      <c r="C28" s="5">
        <v>40624</v>
      </c>
      <c r="D28" s="4">
        <f>SUMIF(Timelog!A:A,C28,Timelog!H:H)</f>
        <v>7.5</v>
      </c>
    </row>
    <row r="29" spans="1:4">
      <c r="A29" s="4">
        <v>3</v>
      </c>
      <c r="B29" s="4">
        <v>5</v>
      </c>
      <c r="C29" s="5">
        <v>40625</v>
      </c>
      <c r="D29" s="4">
        <f>SUMIF(Timelog!A:A,C29,Timelog!H:H)</f>
        <v>3.5</v>
      </c>
    </row>
    <row r="30" spans="1:4">
      <c r="A30" s="4">
        <v>4</v>
      </c>
      <c r="B30" s="4">
        <v>5</v>
      </c>
      <c r="C30" s="5">
        <v>40626</v>
      </c>
      <c r="D30" s="4">
        <f>SUMIF(Timelog!A:A,C30,Timelog!H:H)</f>
        <v>28</v>
      </c>
    </row>
    <row r="31" spans="1:4">
      <c r="A31" s="4">
        <v>5</v>
      </c>
      <c r="B31" s="4">
        <v>5</v>
      </c>
      <c r="C31" s="5">
        <v>40627</v>
      </c>
      <c r="D31" s="4">
        <f>SUMIF(Timelog!A:A,C31,Timelog!H:H)</f>
        <v>5.75</v>
      </c>
    </row>
    <row r="32" spans="1:4">
      <c r="A32" s="4">
        <v>6</v>
      </c>
      <c r="B32" s="4">
        <v>5</v>
      </c>
      <c r="C32" s="5">
        <v>40628</v>
      </c>
      <c r="D32" s="4">
        <f>SUMIF(Timelog!A:A,C32,Timelog!H:H)</f>
        <v>3.5</v>
      </c>
    </row>
    <row r="33" spans="1:4">
      <c r="A33" s="4">
        <v>7</v>
      </c>
      <c r="B33" s="4">
        <v>5</v>
      </c>
      <c r="C33" s="5">
        <v>40629</v>
      </c>
      <c r="D33" s="4">
        <f>SUMIF(Timelog!A:A,C33,Timelog!H:H)</f>
        <v>0.5</v>
      </c>
    </row>
    <row r="34" spans="1:4">
      <c r="A34" s="4">
        <v>1</v>
      </c>
      <c r="B34" s="4">
        <v>6</v>
      </c>
      <c r="C34" s="5">
        <v>40630</v>
      </c>
      <c r="D34" s="4">
        <f>SUMIF(Timelog!A:A,C34,Timelog!H:H)</f>
        <v>20.25</v>
      </c>
    </row>
    <row r="35" spans="1:4">
      <c r="A35" s="4">
        <v>2</v>
      </c>
      <c r="B35" s="4">
        <v>6</v>
      </c>
      <c r="C35" s="5">
        <v>40631</v>
      </c>
      <c r="D35" s="4">
        <f>SUMIF(Timelog!A:A,C35,Timelog!H:H)</f>
        <v>16</v>
      </c>
    </row>
    <row r="36" spans="1:4">
      <c r="A36" s="4">
        <v>3</v>
      </c>
      <c r="B36" s="4">
        <v>6</v>
      </c>
      <c r="C36" s="5">
        <v>40632</v>
      </c>
      <c r="D36" s="4">
        <f>SUMIF(Timelog!A:A,C36,Timelog!H:H)</f>
        <v>0</v>
      </c>
    </row>
    <row r="37" spans="1:4">
      <c r="A37" s="4">
        <v>4</v>
      </c>
      <c r="B37" s="4">
        <v>6</v>
      </c>
      <c r="C37" s="5">
        <v>40633</v>
      </c>
      <c r="D37" s="4">
        <f>SUMIF(Timelog!A:A,C37,Timelog!H:H)</f>
        <v>17</v>
      </c>
    </row>
    <row r="38" spans="1:4">
      <c r="A38" s="4">
        <v>5</v>
      </c>
      <c r="B38" s="4">
        <v>6</v>
      </c>
      <c r="C38" s="5">
        <v>40634</v>
      </c>
      <c r="D38" s="4">
        <f>SUMIF(Timelog!A:A,C38,Timelog!H:H)</f>
        <v>2</v>
      </c>
    </row>
    <row r="39" spans="1:4">
      <c r="A39" s="4">
        <v>6</v>
      </c>
      <c r="B39" s="4">
        <v>6</v>
      </c>
      <c r="C39" s="5">
        <v>40635</v>
      </c>
      <c r="D39" s="4">
        <f>SUMIF(Timelog!A:A,C39,Timelog!H:H)</f>
        <v>2</v>
      </c>
    </row>
    <row r="40" spans="1:4">
      <c r="A40" s="4">
        <v>7</v>
      </c>
      <c r="B40" s="4">
        <v>6</v>
      </c>
      <c r="C40" s="5">
        <v>40636</v>
      </c>
      <c r="D40" s="4">
        <f>SUMIF(Timelog!A:A,C40,Timelog!H:H)</f>
        <v>0</v>
      </c>
    </row>
    <row r="41" spans="1:4">
      <c r="A41" s="4">
        <v>1</v>
      </c>
      <c r="B41" s="4">
        <v>7</v>
      </c>
      <c r="C41" s="5">
        <v>40637</v>
      </c>
      <c r="D41" s="4">
        <f>SUMIF(Timelog!A:A,C41,Timelog!H:H)</f>
        <v>3</v>
      </c>
    </row>
    <row r="42" spans="1:4">
      <c r="A42" s="4">
        <v>2</v>
      </c>
      <c r="B42" s="4">
        <v>7</v>
      </c>
      <c r="C42" s="5">
        <v>40638</v>
      </c>
      <c r="D42" s="4">
        <f>SUMIF(Timelog!A:A,C42,Timelog!H:H)</f>
        <v>6.25</v>
      </c>
    </row>
    <row r="43" spans="1:4">
      <c r="A43" s="4">
        <v>3</v>
      </c>
      <c r="B43" s="4">
        <v>7</v>
      </c>
      <c r="C43" s="5">
        <v>40639</v>
      </c>
      <c r="D43" s="4">
        <f>SUMIF(Timelog!A:A,C43,Timelog!H:H)</f>
        <v>0</v>
      </c>
    </row>
    <row r="44" spans="1:4">
      <c r="A44" s="4">
        <v>4</v>
      </c>
      <c r="B44" s="4">
        <v>7</v>
      </c>
      <c r="C44" s="5">
        <v>40640</v>
      </c>
      <c r="D44" s="4">
        <f>SUMIF(Timelog!A:A,C44,Timelog!H:H)</f>
        <v>27</v>
      </c>
    </row>
    <row r="45" spans="1:4">
      <c r="A45" s="4">
        <v>5</v>
      </c>
      <c r="B45" s="4">
        <v>7</v>
      </c>
      <c r="C45" s="5">
        <v>40641</v>
      </c>
      <c r="D45" s="4">
        <f>SUMIF(Timelog!A:A,C45,Timelog!H:H)</f>
        <v>14</v>
      </c>
    </row>
    <row r="46" spans="1:4">
      <c r="A46" s="4">
        <v>6</v>
      </c>
      <c r="B46" s="4">
        <v>7</v>
      </c>
      <c r="C46" s="5">
        <v>40642</v>
      </c>
      <c r="D46" s="4">
        <f>SUMIF(Timelog!A:A,C46,Timelog!H:H)</f>
        <v>0</v>
      </c>
    </row>
    <row r="47" spans="1:4">
      <c r="A47" s="4">
        <v>7</v>
      </c>
      <c r="B47" s="4">
        <v>7</v>
      </c>
      <c r="C47" s="5">
        <v>40643</v>
      </c>
      <c r="D47" s="4">
        <f>SUMIF(Timelog!A:A,C47,Timelog!H:H)</f>
        <v>6</v>
      </c>
    </row>
    <row r="48" spans="1:4">
      <c r="A48" s="4">
        <v>1</v>
      </c>
      <c r="B48" s="4">
        <v>8</v>
      </c>
      <c r="C48" s="5">
        <v>40644</v>
      </c>
      <c r="D48" s="4">
        <f>SUMIF(Timelog!A:A,C48,Timelog!H:H)</f>
        <v>19.75</v>
      </c>
    </row>
    <row r="49" spans="1:4">
      <c r="A49" s="4">
        <v>2</v>
      </c>
      <c r="B49" s="4">
        <v>8</v>
      </c>
      <c r="C49" s="5">
        <v>40645</v>
      </c>
      <c r="D49" s="4">
        <f>SUMIF(Timelog!A:A,C49,Timelog!H:H)</f>
        <v>41</v>
      </c>
    </row>
    <row r="50" spans="1:4">
      <c r="A50" s="4">
        <v>3</v>
      </c>
      <c r="B50" s="4">
        <v>8</v>
      </c>
      <c r="C50" s="5">
        <v>40646</v>
      </c>
      <c r="D50" s="4">
        <f>SUMIF(Timelog!A:A,C50,Timelog!H:H)</f>
        <v>7</v>
      </c>
    </row>
    <row r="51" spans="1:4">
      <c r="A51" s="4">
        <v>4</v>
      </c>
      <c r="B51" s="4">
        <v>8</v>
      </c>
      <c r="C51" s="5">
        <v>40647</v>
      </c>
      <c r="D51" s="4">
        <f>SUMIF(Timelog!A:A,C51,Timelog!H:H)</f>
        <v>0</v>
      </c>
    </row>
    <row r="52" spans="1:4">
      <c r="A52" s="4">
        <v>5</v>
      </c>
      <c r="B52" s="4">
        <v>8</v>
      </c>
      <c r="C52" s="5">
        <v>40648</v>
      </c>
      <c r="D52" s="4">
        <f>SUMIF(Timelog!A:A,C52,Timelog!H:H)</f>
        <v>0</v>
      </c>
    </row>
    <row r="53" spans="1:4">
      <c r="A53" s="4">
        <v>6</v>
      </c>
      <c r="B53" s="4">
        <v>8</v>
      </c>
      <c r="C53" s="5">
        <v>40649</v>
      </c>
      <c r="D53" s="4">
        <f>SUMIF(Timelog!A:A,C53,Timelog!H:H)</f>
        <v>0</v>
      </c>
    </row>
    <row r="54" spans="1:4">
      <c r="A54" s="4">
        <v>7</v>
      </c>
      <c r="B54" s="4">
        <v>8</v>
      </c>
      <c r="C54" s="5">
        <v>40650</v>
      </c>
      <c r="D54" s="4">
        <f>SUMIF(Timelog!A:A,C54,Timelog!H:H)</f>
        <v>0</v>
      </c>
    </row>
    <row r="55" spans="1:4">
      <c r="A55" s="4">
        <v>1</v>
      </c>
      <c r="B55" s="4">
        <v>9</v>
      </c>
      <c r="C55" s="5">
        <v>40651</v>
      </c>
      <c r="D55" s="4">
        <f>SUMIF(Timelog!A:A,C55,Timelog!H:H)</f>
        <v>0</v>
      </c>
    </row>
    <row r="56" spans="1:4">
      <c r="A56" s="4">
        <v>2</v>
      </c>
      <c r="B56" s="4">
        <v>9</v>
      </c>
      <c r="C56" s="5">
        <v>40652</v>
      </c>
      <c r="D56" s="4">
        <f>SUMIF(Timelog!A:A,C56,Timelog!H:H)</f>
        <v>0</v>
      </c>
    </row>
    <row r="57" spans="1:4">
      <c r="A57" s="4">
        <v>3</v>
      </c>
      <c r="B57" s="4">
        <v>9</v>
      </c>
      <c r="C57" s="5">
        <v>40653</v>
      </c>
      <c r="D57" s="4">
        <f>SUMIF(Timelog!A:A,C57,Timelog!H:H)</f>
        <v>0</v>
      </c>
    </row>
    <row r="58" spans="1:4">
      <c r="A58" s="4">
        <v>4</v>
      </c>
      <c r="B58" s="4">
        <v>9</v>
      </c>
      <c r="C58" s="5">
        <v>40654</v>
      </c>
      <c r="D58" s="4">
        <f>SUMIF(Timelog!A:A,C58,Timelog!H:H)</f>
        <v>0</v>
      </c>
    </row>
    <row r="59" spans="1:4">
      <c r="A59" s="4">
        <v>5</v>
      </c>
      <c r="B59" s="4">
        <v>9</v>
      </c>
      <c r="C59" s="5">
        <v>40655</v>
      </c>
      <c r="D59" s="4">
        <f>SUMIF(Timelog!A:A,C59,Timelog!H:H)</f>
        <v>0</v>
      </c>
    </row>
    <row r="60" spans="1:4">
      <c r="A60" s="4">
        <v>6</v>
      </c>
      <c r="B60" s="4">
        <v>9</v>
      </c>
      <c r="C60" s="5">
        <v>40656</v>
      </c>
      <c r="D60" s="4">
        <f>SUMIF(Timelog!A:A,C60,Timelog!H:H)</f>
        <v>0</v>
      </c>
    </row>
    <row r="61" spans="1:4">
      <c r="A61" s="4">
        <v>7</v>
      </c>
      <c r="B61" s="4">
        <v>9</v>
      </c>
      <c r="C61" s="5">
        <v>40657</v>
      </c>
      <c r="D61" s="4">
        <f>SUMIF(Timelog!A:A,C61,Timelog!H:H)</f>
        <v>0</v>
      </c>
    </row>
    <row r="62" spans="1:4">
      <c r="A62" s="4">
        <v>1</v>
      </c>
      <c r="B62" s="4">
        <v>10</v>
      </c>
      <c r="C62" s="5">
        <v>40658</v>
      </c>
      <c r="D62" s="4">
        <f>SUMIF(Timelog!A:A,C62,Timelog!H:H)</f>
        <v>0</v>
      </c>
    </row>
    <row r="63" spans="1:4">
      <c r="A63" s="4">
        <v>2</v>
      </c>
      <c r="B63" s="4">
        <v>10</v>
      </c>
      <c r="C63" s="5">
        <v>40659</v>
      </c>
      <c r="D63" s="4">
        <f>SUMIF(Timelog!A:A,C63,Timelog!H:H)</f>
        <v>0</v>
      </c>
    </row>
    <row r="64" spans="1:4">
      <c r="A64" s="4">
        <v>3</v>
      </c>
      <c r="B64" s="4">
        <v>10</v>
      </c>
      <c r="C64" s="5">
        <v>40660</v>
      </c>
      <c r="D64" s="4">
        <f>SUMIF(Timelog!A:A,C64,Timelog!H:H)</f>
        <v>0</v>
      </c>
    </row>
    <row r="65" spans="1:4">
      <c r="A65" s="4">
        <v>4</v>
      </c>
      <c r="B65" s="4">
        <v>10</v>
      </c>
      <c r="C65" s="5">
        <v>40661</v>
      </c>
      <c r="D65" s="4">
        <f>SUMIF(Timelog!A:A,C65,Timelog!H:H)</f>
        <v>0</v>
      </c>
    </row>
    <row r="66" spans="1:4">
      <c r="A66" s="4">
        <v>5</v>
      </c>
      <c r="B66" s="4">
        <v>10</v>
      </c>
      <c r="C66" s="5">
        <v>40662</v>
      </c>
      <c r="D66" s="4">
        <f>SUMIF(Timelog!A:A,C66,Timelog!H:H)</f>
        <v>0</v>
      </c>
    </row>
    <row r="67" spans="1:4">
      <c r="A67" s="4">
        <v>6</v>
      </c>
      <c r="B67" s="4">
        <v>10</v>
      </c>
      <c r="C67" s="5">
        <v>40663</v>
      </c>
      <c r="D67" s="4">
        <f>SUMIF(Timelog!A:A,C67,Timelog!H:H)</f>
        <v>0</v>
      </c>
    </row>
    <row r="68" spans="1:4">
      <c r="A68" s="4">
        <v>7</v>
      </c>
      <c r="B68" s="4">
        <v>10</v>
      </c>
      <c r="C68" s="5">
        <v>40664</v>
      </c>
      <c r="D68" s="4">
        <f>SUMIF(Timelog!A:A,C68,Timelog!H:H)</f>
        <v>0</v>
      </c>
    </row>
    <row r="69" spans="1:4">
      <c r="A69" s="4">
        <v>1</v>
      </c>
      <c r="B69" s="4">
        <v>11</v>
      </c>
      <c r="C69" s="5">
        <v>40665</v>
      </c>
      <c r="D69" s="4">
        <f>SUMIF(Timelog!A:A,C69,Timelog!H:H)</f>
        <v>0</v>
      </c>
    </row>
    <row r="70" spans="1:4">
      <c r="A70" s="4">
        <v>2</v>
      </c>
      <c r="B70" s="4">
        <v>11</v>
      </c>
      <c r="C70" s="5">
        <v>40666</v>
      </c>
      <c r="D70" s="4">
        <f>SUMIF(Timelog!A:A,C70,Timelog!H:H)</f>
        <v>0</v>
      </c>
    </row>
    <row r="71" spans="1:4">
      <c r="A71" s="4">
        <v>3</v>
      </c>
      <c r="B71" s="4">
        <v>11</v>
      </c>
      <c r="C71" s="5">
        <v>40667</v>
      </c>
      <c r="D71" s="4">
        <f>SUMIF(Timelog!A:A,C71,Timelog!H:H)</f>
        <v>0</v>
      </c>
    </row>
    <row r="72" spans="1:4">
      <c r="A72" s="4">
        <v>4</v>
      </c>
      <c r="B72" s="4">
        <v>11</v>
      </c>
      <c r="C72" s="5">
        <v>40668</v>
      </c>
      <c r="D72" s="4">
        <f>SUMIF(Timelog!A:A,C72,Timelog!H:H)</f>
        <v>0</v>
      </c>
    </row>
    <row r="73" spans="1:4">
      <c r="A73" s="4">
        <v>5</v>
      </c>
      <c r="B73" s="4">
        <v>11</v>
      </c>
      <c r="C73" s="5">
        <v>40669</v>
      </c>
      <c r="D73" s="4">
        <f>SUMIF(Timelog!A:A,C73,Timelog!H:H)</f>
        <v>0</v>
      </c>
    </row>
    <row r="74" spans="1:4">
      <c r="A74" s="4">
        <v>6</v>
      </c>
      <c r="B74" s="4">
        <v>11</v>
      </c>
      <c r="C74" s="5">
        <v>40670</v>
      </c>
      <c r="D74" s="4">
        <f>SUMIF(Timelog!A:A,C74,Timelog!H:H)</f>
        <v>0</v>
      </c>
    </row>
    <row r="75" spans="1:4">
      <c r="A75" s="4">
        <v>7</v>
      </c>
      <c r="B75" s="4">
        <v>11</v>
      </c>
      <c r="C75" s="5">
        <v>40671</v>
      </c>
      <c r="D75" s="4">
        <f>SUMIF(Timelog!A:A,C75,Timelog!H:H)</f>
        <v>0</v>
      </c>
    </row>
    <row r="76" spans="1:4">
      <c r="A76" s="4">
        <v>1</v>
      </c>
      <c r="B76" s="4">
        <v>12</v>
      </c>
      <c r="C76" s="5">
        <v>40672</v>
      </c>
      <c r="D76" s="4">
        <f>SUMIF(Timelog!A:A,C76,Timelog!H:H)</f>
        <v>0</v>
      </c>
    </row>
    <row r="77" spans="1:4">
      <c r="A77" s="4">
        <v>2</v>
      </c>
      <c r="B77" s="4">
        <v>12</v>
      </c>
      <c r="C77" s="5">
        <v>40673</v>
      </c>
      <c r="D77" s="4">
        <f>SUMIF(Timelog!A:A,C77,Timelog!H:H)</f>
        <v>0</v>
      </c>
    </row>
    <row r="78" spans="1:4">
      <c r="A78" s="4">
        <v>3</v>
      </c>
      <c r="B78" s="4">
        <v>12</v>
      </c>
      <c r="C78" s="5">
        <v>40674</v>
      </c>
      <c r="D78" s="4">
        <f>SUMIF(Timelog!A:A,C78,Timelog!H:H)</f>
        <v>0</v>
      </c>
    </row>
    <row r="79" spans="1:4">
      <c r="A79" s="4">
        <v>4</v>
      </c>
      <c r="B79" s="4">
        <v>12</v>
      </c>
      <c r="C79" s="5">
        <v>40675</v>
      </c>
      <c r="D79" s="4">
        <f>SUMIF(Timelog!A:A,C79,Timelog!H:H)</f>
        <v>0</v>
      </c>
    </row>
    <row r="80" spans="1:4">
      <c r="A80" s="4">
        <v>5</v>
      </c>
      <c r="B80" s="4">
        <v>12</v>
      </c>
      <c r="C80" s="5">
        <v>40676</v>
      </c>
      <c r="D80" s="4">
        <f>SUMIF(Timelog!A:A,C80,Timelog!H:H)</f>
        <v>0</v>
      </c>
    </row>
    <row r="81" spans="1:4">
      <c r="A81" s="4">
        <v>6</v>
      </c>
      <c r="B81" s="4">
        <v>12</v>
      </c>
      <c r="C81" s="5">
        <v>40677</v>
      </c>
      <c r="D81" s="4">
        <f>SUMIF(Timelog!A:A,C81,Timelog!H:H)</f>
        <v>0</v>
      </c>
    </row>
    <row r="82" spans="1:4">
      <c r="A82" s="4">
        <v>7</v>
      </c>
      <c r="B82" s="4">
        <v>12</v>
      </c>
      <c r="C82" s="5">
        <v>40678</v>
      </c>
      <c r="D82" s="4">
        <f>SUMIF(Timelog!A:A,C82,Timelog!H:H)</f>
        <v>0</v>
      </c>
    </row>
    <row r="83" spans="1:4">
      <c r="A83" s="4">
        <v>1</v>
      </c>
      <c r="B83" s="4">
        <v>13</v>
      </c>
      <c r="C83" s="5">
        <v>40679</v>
      </c>
      <c r="D83" s="4">
        <f>SUMIF(Timelog!A:A,C83,Timelog!H:H)</f>
        <v>0</v>
      </c>
    </row>
    <row r="84" spans="1:4">
      <c r="A84" s="4">
        <v>2</v>
      </c>
      <c r="B84" s="4">
        <v>13</v>
      </c>
      <c r="C84" s="5">
        <v>40680</v>
      </c>
      <c r="D84" s="4">
        <f>SUMIF(Timelog!A:A,C84,Timelog!H:H)</f>
        <v>0</v>
      </c>
    </row>
    <row r="85" spans="1:4">
      <c r="A85" s="4">
        <v>3</v>
      </c>
      <c r="B85" s="4">
        <v>13</v>
      </c>
      <c r="C85" s="5">
        <v>40681</v>
      </c>
      <c r="D85" s="4">
        <f>SUMIF(Timelog!A:A,C85,Timelog!H:H)</f>
        <v>0</v>
      </c>
    </row>
    <row r="86" spans="1:4">
      <c r="A86" s="4">
        <v>4</v>
      </c>
      <c r="B86" s="4">
        <v>13</v>
      </c>
      <c r="C86" s="5">
        <v>40682</v>
      </c>
      <c r="D86" s="4">
        <f>SUMIF(Timelog!A:A,C86,Timelog!H:H)</f>
        <v>0</v>
      </c>
    </row>
    <row r="87" spans="1:4">
      <c r="A87" s="4">
        <v>5</v>
      </c>
      <c r="B87" s="4">
        <v>13</v>
      </c>
      <c r="C87" s="5">
        <v>40683</v>
      </c>
      <c r="D87" s="4">
        <f>SUMIF(Timelog!A:A,C87,Timelog!H:H)</f>
        <v>0</v>
      </c>
    </row>
    <row r="88" spans="1:4">
      <c r="A88" s="4">
        <v>6</v>
      </c>
      <c r="B88" s="4">
        <v>13</v>
      </c>
      <c r="C88" s="5">
        <v>40684</v>
      </c>
      <c r="D88" s="4">
        <f>SUMIF(Timelog!A:A,C88,Timelog!H:H)</f>
        <v>0</v>
      </c>
    </row>
    <row r="89" spans="1:4">
      <c r="A89" s="4">
        <v>7</v>
      </c>
      <c r="B89" s="4">
        <v>13</v>
      </c>
      <c r="C89" s="5">
        <v>40685</v>
      </c>
      <c r="D89" s="4">
        <f>SUMIF(Timelog!A:A,C89,Timelog!H:H)</f>
        <v>0</v>
      </c>
    </row>
    <row r="90" spans="1:4">
      <c r="A90" s="4">
        <v>1</v>
      </c>
      <c r="B90" s="4">
        <v>14</v>
      </c>
      <c r="C90" s="5">
        <v>40686</v>
      </c>
      <c r="D90" s="4">
        <f>SUMIF(Timelog!A:A,C90,Timelog!H:H)</f>
        <v>0</v>
      </c>
    </row>
    <row r="91" spans="1:4">
      <c r="A91" s="4">
        <v>2</v>
      </c>
      <c r="B91" s="4">
        <v>14</v>
      </c>
      <c r="C91" s="5">
        <v>40687</v>
      </c>
      <c r="D91" s="4">
        <f>SUMIF(Timelog!A:A,C91,Timelog!H:H)</f>
        <v>0</v>
      </c>
    </row>
    <row r="92" spans="1:4">
      <c r="A92" s="4">
        <v>3</v>
      </c>
      <c r="B92" s="4">
        <v>14</v>
      </c>
      <c r="C92" s="5">
        <v>40688</v>
      </c>
      <c r="D92" s="4">
        <f>SUMIF(Timelog!A:A,C92,Timelog!H:H)</f>
        <v>0</v>
      </c>
    </row>
    <row r="93" spans="1:4">
      <c r="A93" s="4">
        <v>4</v>
      </c>
      <c r="B93" s="4">
        <v>14</v>
      </c>
      <c r="C93" s="5">
        <v>40689</v>
      </c>
      <c r="D93" s="4">
        <f>SUMIF(Timelog!A:A,C93,Timelog!H:H)</f>
        <v>0</v>
      </c>
    </row>
    <row r="94" spans="1:4">
      <c r="A94" s="4">
        <v>5</v>
      </c>
      <c r="B94" s="4">
        <v>14</v>
      </c>
      <c r="C94" s="5">
        <v>40690</v>
      </c>
      <c r="D94" s="4">
        <f>SUMIF(Timelog!A:A,C94,Timelog!H:H)</f>
        <v>0</v>
      </c>
    </row>
    <row r="95" spans="1:4">
      <c r="A95" s="4">
        <v>6</v>
      </c>
      <c r="B95" s="4">
        <v>14</v>
      </c>
      <c r="C95" s="5">
        <v>40691</v>
      </c>
      <c r="D95" s="4">
        <f>SUMIF(Timelog!A:A,C95,Timelog!H:H)</f>
        <v>0</v>
      </c>
    </row>
    <row r="96" spans="1:4">
      <c r="A96" s="4">
        <v>7</v>
      </c>
      <c r="B96" s="4">
        <v>14</v>
      </c>
      <c r="C96" s="5">
        <v>40692</v>
      </c>
      <c r="D96" s="4">
        <f>SUMIF(Timelog!A:A,C96,Timelog!H:H)</f>
        <v>0</v>
      </c>
    </row>
    <row r="97" spans="1:4">
      <c r="A97" s="4">
        <v>1</v>
      </c>
      <c r="B97" s="4">
        <v>15</v>
      </c>
      <c r="C97" s="5">
        <v>40693</v>
      </c>
      <c r="D97" s="4">
        <f>SUMIF(Timelog!A:A,C97,Timelog!H:H)</f>
        <v>0</v>
      </c>
    </row>
    <row r="98" spans="1:4">
      <c r="A98" s="4">
        <v>2</v>
      </c>
      <c r="B98" s="4">
        <v>15</v>
      </c>
      <c r="C98" s="5">
        <v>40694</v>
      </c>
      <c r="D98" s="4">
        <f>SUMIF(Timelog!A:A,C98,Timelog!H:H)</f>
        <v>0</v>
      </c>
    </row>
    <row r="99" spans="1:4">
      <c r="A99" s="4">
        <v>3</v>
      </c>
      <c r="B99" s="4">
        <v>15</v>
      </c>
      <c r="C99" s="5">
        <v>40695</v>
      </c>
      <c r="D99" s="4">
        <f>SUMIF(Timelog!A:A,C99,Timelog!H:H)</f>
        <v>0</v>
      </c>
    </row>
    <row r="100" spans="1:4">
      <c r="A100" s="4">
        <v>4</v>
      </c>
      <c r="B100" s="4">
        <v>15</v>
      </c>
      <c r="C100" s="5">
        <v>40696</v>
      </c>
      <c r="D100" s="4">
        <f>SUMIF(Timelog!A:A,C100,Timelog!H:H)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90"/>
  <sheetViews>
    <sheetView workbookViewId="0">
      <selection activeCell="A91" sqref="A91:XFD221"/>
    </sheetView>
  </sheetViews>
  <sheetFormatPr defaultColWidth="9.140625" defaultRowHeight="12.75"/>
  <cols>
    <col min="4" max="4" width="23.85546875" customWidth="1"/>
  </cols>
  <sheetData>
    <row r="2" spans="1:4">
      <c r="A2">
        <f>Tickets!A10</f>
        <v>294</v>
      </c>
      <c r="B2">
        <f>Tickets!N10</f>
        <v>10</v>
      </c>
      <c r="C2">
        <f>SUMIF(Timelog!E:E,A2, Timelog!H:H)</f>
        <v>0</v>
      </c>
      <c r="D2" t="str">
        <f>CONCATENATE("#", A2, ": ", Tickets!F10)</f>
        <v>#294: Implementation UC6 CRUD Kunde</v>
      </c>
    </row>
    <row r="3" spans="1:4">
      <c r="A3">
        <f>Tickets!A11</f>
        <v>293</v>
      </c>
      <c r="B3">
        <f>Tickets!N11</f>
        <v>20</v>
      </c>
      <c r="C3">
        <f>SUMIF(Timelog!E:E,A3, Timelog!H:H)</f>
        <v>0</v>
      </c>
      <c r="D3" t="str">
        <f>CONCATENATE("#", A3, ": ", Tickets!F11)</f>
        <v>#293: Implementation UC5 Benutzer authentifizieren</v>
      </c>
    </row>
    <row r="4" spans="1:4">
      <c r="A4">
        <f>Tickets!A12</f>
        <v>292</v>
      </c>
      <c r="B4">
        <f>Tickets!N12</f>
        <v>10</v>
      </c>
      <c r="C4">
        <f>SUMIF(Timelog!E:E,A4, Timelog!H:H)</f>
        <v>0</v>
      </c>
      <c r="D4" t="str">
        <f>CONCATENATE("#", A4, ": ", Tickets!F12)</f>
        <v>#292: Implementation UC4 CRUD Benutzer</v>
      </c>
    </row>
    <row r="5" spans="1:4">
      <c r="A5">
        <f>Tickets!A13</f>
        <v>291</v>
      </c>
      <c r="B5">
        <f>Tickets!N13</f>
        <v>20</v>
      </c>
      <c r="C5">
        <f>SUMIF(Timelog!E:E,A5, Timelog!H:H)</f>
        <v>0</v>
      </c>
      <c r="D5" t="str">
        <f>CONCATENATE("#", A5, ": ", Tickets!F13)</f>
        <v>#291: Implementation UC3 Rapport generieren</v>
      </c>
    </row>
    <row r="6" spans="1:4">
      <c r="A6">
        <f>Tickets!A14</f>
        <v>290</v>
      </c>
      <c r="B6">
        <f>Tickets!N14</f>
        <v>10</v>
      </c>
      <c r="C6">
        <f>SUMIF(Timelog!E:E,A6, Timelog!H:H)</f>
        <v>0</v>
      </c>
      <c r="D6" t="str">
        <f>CONCATENATE("#", A6, ": ", Tickets!F14)</f>
        <v>#290: Implementation UC2 CRUD Stundeneintrag</v>
      </c>
    </row>
    <row r="7" spans="1:4">
      <c r="A7">
        <f>Tickets!A15</f>
        <v>289</v>
      </c>
      <c r="B7">
        <f>Tickets!N15</f>
        <v>10</v>
      </c>
      <c r="C7">
        <f>SUMIF(Timelog!E:E,A7, Timelog!H:H)</f>
        <v>0</v>
      </c>
      <c r="D7" t="str">
        <f>CONCATENATE("#", A7, ": ", Tickets!F15)</f>
        <v>#289: Tonaufnahme UC1 Stundeneintrag erfassen</v>
      </c>
    </row>
    <row r="8" spans="1:4">
      <c r="A8">
        <f>Tickets!A16</f>
        <v>288</v>
      </c>
      <c r="B8">
        <f>Tickets!N16</f>
        <v>15</v>
      </c>
      <c r="C8">
        <f>SUMIF(Timelog!E:E,A8, Timelog!H:H)</f>
        <v>0</v>
      </c>
      <c r="D8" t="str">
        <f>CONCATENATE("#", A8, ": ", Tickets!F16)</f>
        <v>#288: Implementation UC1 Stundeneintrag erfassen</v>
      </c>
    </row>
    <row r="9" spans="1:4">
      <c r="A9">
        <f>Tickets!A17</f>
        <v>276</v>
      </c>
      <c r="B9">
        <f>Tickets!N17</f>
        <v>12</v>
      </c>
      <c r="C9">
        <f>SUMIF(Timelog!E:E,A9, Timelog!H:H)</f>
        <v>12</v>
      </c>
      <c r="D9" t="str">
        <f>CONCATENATE("#", A9, ": ", Tickets!F17)</f>
        <v>#276: Architekturprototyp implementieren Rails</v>
      </c>
    </row>
    <row r="10" spans="1:4">
      <c r="A10">
        <f>Tickets!A18</f>
        <v>275</v>
      </c>
      <c r="B10">
        <f>Tickets!N18</f>
        <v>18</v>
      </c>
      <c r="C10">
        <f>SUMIF(Timelog!E:E,A10, Timelog!H:H)</f>
        <v>20</v>
      </c>
      <c r="D10" t="str">
        <f>CONCATENATE("#", A10, ": ", Tickets!F18)</f>
        <v>#275: Architekturprototyp implementieren Android</v>
      </c>
    </row>
    <row r="11" spans="1:4">
      <c r="A11">
        <f>Tickets!A19</f>
        <v>274</v>
      </c>
      <c r="B11">
        <f>Tickets!N19</f>
        <v>30</v>
      </c>
      <c r="C11">
        <f>SUMIF(Timelog!E:E,A11, Timelog!H:H)</f>
        <v>0</v>
      </c>
      <c r="D11" t="str">
        <f>CONCATENATE("#", A11, ": ", Tickets!F19)</f>
        <v>#274: Architekturprototyp implementieren</v>
      </c>
    </row>
    <row r="12" spans="1:4">
      <c r="A12">
        <f>Tickets!A20</f>
        <v>272</v>
      </c>
      <c r="B12">
        <f>Tickets!N20</f>
        <v>4</v>
      </c>
      <c r="C12">
        <f>SUMIF(Timelog!E:E,A12, Timelog!H:H)</f>
        <v>0</v>
      </c>
      <c r="D12" t="str">
        <f>CONCATENATE("#", A12, ": ", Tickets!F20)</f>
        <v>#272: Release V 0.3 erstellen</v>
      </c>
    </row>
    <row r="13" spans="1:4">
      <c r="A13">
        <f>Tickets!A21</f>
        <v>271</v>
      </c>
      <c r="B13">
        <f>Tickets!N21</f>
        <v>27.5</v>
      </c>
      <c r="C13">
        <f>SUMIF(Timelog!E:E,A13, Timelog!H:H)</f>
        <v>0</v>
      </c>
      <c r="D13" t="str">
        <f>CONCATENATE("#", A13, ": ", Tickets!F21)</f>
        <v>#271: Sitzung</v>
      </c>
    </row>
    <row r="14" spans="1:4">
      <c r="A14">
        <f>Tickets!A22</f>
        <v>269</v>
      </c>
      <c r="B14">
        <f>Tickets!N22</f>
        <v>25</v>
      </c>
      <c r="C14">
        <f>SUMIF(Timelog!E:E,A14, Timelog!H:H)</f>
        <v>0</v>
      </c>
      <c r="D14" t="str">
        <f>CONCATENATE("#", A14, ": ", Tickets!F22)</f>
        <v>#269: Tests</v>
      </c>
    </row>
    <row r="15" spans="1:4">
      <c r="A15">
        <f>Tickets!A23</f>
        <v>268</v>
      </c>
      <c r="B15">
        <f>Tickets!N23</f>
        <v>1</v>
      </c>
      <c r="C15">
        <f>SUMIF(Timelog!E:E,A15, Timelog!H:H)</f>
        <v>0</v>
      </c>
      <c r="D15" t="str">
        <f>CONCATENATE("#", A15, ": ", Tickets!F23)</f>
        <v>#268: Risikomanagement</v>
      </c>
    </row>
    <row r="16" spans="1:4">
      <c r="A16">
        <f>Tickets!A24</f>
        <v>221</v>
      </c>
      <c r="B16">
        <f>Tickets!N24</f>
        <v>1</v>
      </c>
      <c r="C16">
        <f>SUMIF(Timelog!E:E,A16, Timelog!H:H)</f>
        <v>0</v>
      </c>
      <c r="D16" t="str">
        <f>CONCATENATE("#", A16, ": ", Tickets!F24)</f>
        <v>#221: Projektplan aktualisieren</v>
      </c>
    </row>
    <row r="17" spans="1:4">
      <c r="A17">
        <f>Tickets!A25</f>
        <v>220</v>
      </c>
      <c r="B17">
        <f>Tickets!N25</f>
        <v>1</v>
      </c>
      <c r="C17">
        <f>SUMIF(Timelog!E:E,A17, Timelog!H:H)</f>
        <v>0</v>
      </c>
      <c r="D17" t="str">
        <f>CONCATENATE("#", A17, ": ", Tickets!F25)</f>
        <v>#220: Projektplan aktualisieren</v>
      </c>
    </row>
    <row r="18" spans="1:4">
      <c r="A18">
        <f>Tickets!A26</f>
        <v>219</v>
      </c>
      <c r="B18">
        <f>Tickets!N26</f>
        <v>1</v>
      </c>
      <c r="C18">
        <f>SUMIF(Timelog!E:E,A18, Timelog!H:H)</f>
        <v>0</v>
      </c>
      <c r="D18" t="str">
        <f>CONCATENATE("#", A18, ": ", Tickets!F26)</f>
        <v>#219: Projektplan aktualisieren</v>
      </c>
    </row>
    <row r="19" spans="1:4">
      <c r="A19">
        <f>Tickets!A27</f>
        <v>217</v>
      </c>
      <c r="B19">
        <f>Tickets!N27</f>
        <v>1</v>
      </c>
      <c r="C19">
        <f>SUMIF(Timelog!E:E,A19, Timelog!H:H)</f>
        <v>0</v>
      </c>
      <c r="D19" t="str">
        <f>CONCATENATE("#", A19, ": ", Tickets!F27)</f>
        <v>#217: Risikomanagement</v>
      </c>
    </row>
    <row r="20" spans="1:4">
      <c r="A20">
        <f>Tickets!A28</f>
        <v>216</v>
      </c>
      <c r="B20">
        <f>Tickets!N28</f>
        <v>1</v>
      </c>
      <c r="C20">
        <f>SUMIF(Timelog!E:E,A20, Timelog!H:H)</f>
        <v>0</v>
      </c>
      <c r="D20" t="str">
        <f>CONCATENATE("#", A20, ": ", Tickets!F28)</f>
        <v>#216: Risikomanagement</v>
      </c>
    </row>
    <row r="21" spans="1:4">
      <c r="A21">
        <f>Tickets!A29</f>
        <v>212</v>
      </c>
      <c r="B21">
        <f>Tickets!N29</f>
        <v>8</v>
      </c>
      <c r="C21">
        <f>SUMIF(Timelog!E:E,A21, Timelog!H:H)</f>
        <v>0</v>
      </c>
      <c r="D21" t="str">
        <f>CONCATENATE("#", A21, ": ", Tickets!F29)</f>
        <v>#212: Reserve Risiko R06</v>
      </c>
    </row>
    <row r="22" spans="1:4">
      <c r="A22">
        <f>Tickets!A30</f>
        <v>209</v>
      </c>
      <c r="B22">
        <f>Tickets!N30</f>
        <v>10</v>
      </c>
      <c r="C22">
        <f>SUMIF(Timelog!E:E,A22, Timelog!H:H)</f>
        <v>0</v>
      </c>
      <c r="D22" t="str">
        <f>CONCATENATE("#", A22, ": ", Tickets!F30)</f>
        <v>#209: Gemeinsames Abendessen</v>
      </c>
    </row>
    <row r="23" spans="1:4">
      <c r="A23">
        <f>Tickets!A31</f>
        <v>208</v>
      </c>
      <c r="B23">
        <f>Tickets!N31</f>
        <v>10</v>
      </c>
      <c r="C23">
        <f>SUMIF(Timelog!E:E,A23, Timelog!H:H)</f>
        <v>0</v>
      </c>
      <c r="D23" t="str">
        <f>CONCATENATE("#", A23, ": ", Tickets!F31)</f>
        <v>#208: Gemeinsames Abendessen</v>
      </c>
    </row>
    <row r="24" spans="1:4">
      <c r="A24">
        <f>Tickets!A32</f>
        <v>206</v>
      </c>
      <c r="B24">
        <f>Tickets!N32</f>
        <v>13.5</v>
      </c>
      <c r="C24">
        <f>SUMIF(Timelog!E:E,A24, Timelog!H:H)</f>
        <v>0</v>
      </c>
      <c r="D24" t="str">
        <f>CONCATENATE("#", A24, ": ", Tickets!F32)</f>
        <v>#206: Reserve Risiko R01, R02, R03</v>
      </c>
    </row>
    <row r="25" spans="1:4">
      <c r="A25">
        <f>Tickets!A33</f>
        <v>204</v>
      </c>
      <c r="B25">
        <f>Tickets!N33</f>
        <v>15</v>
      </c>
      <c r="C25">
        <f>SUMIF(Timelog!E:E,A25, Timelog!H:H)</f>
        <v>0</v>
      </c>
      <c r="D25" t="str">
        <f>CONCATENATE("#", A25, ": ", Tickets!F33)</f>
        <v>#204: Präsentation durchführen</v>
      </c>
    </row>
    <row r="26" spans="1:4">
      <c r="A26">
        <f>Tickets!A34</f>
        <v>203</v>
      </c>
      <c r="B26">
        <f>Tickets!N34</f>
        <v>3.75</v>
      </c>
      <c r="C26">
        <f>SUMIF(Timelog!E:E,A26, Timelog!H:H)</f>
        <v>0</v>
      </c>
      <c r="D26" t="str">
        <f>CONCATENATE("#", A26, ": ", Tickets!F34)</f>
        <v>#203: Sitzung 30.05.11</v>
      </c>
    </row>
    <row r="27" spans="1:4">
      <c r="A27">
        <f>Tickets!A35</f>
        <v>202</v>
      </c>
      <c r="B27">
        <f>Tickets!N35</f>
        <v>3.75</v>
      </c>
      <c r="C27">
        <f>SUMIF(Timelog!E:E,A27, Timelog!H:H)</f>
        <v>0</v>
      </c>
      <c r="D27" t="str">
        <f>CONCATENATE("#", A27, ": ", Tickets!F35)</f>
        <v>#202: Sitzung 23.05.11</v>
      </c>
    </row>
    <row r="28" spans="1:4">
      <c r="A28">
        <f>Tickets!A36</f>
        <v>201</v>
      </c>
      <c r="B28">
        <f>Tickets!N36</f>
        <v>10</v>
      </c>
      <c r="C28">
        <f>SUMIF(Timelog!E:E,A28, Timelog!H:H)</f>
        <v>0</v>
      </c>
      <c r="D28" t="str">
        <f>CONCATENATE("#", A28, ": ", Tickets!F36)</f>
        <v>#201: Sitzung 26.05.11</v>
      </c>
    </row>
    <row r="29" spans="1:4">
      <c r="A29">
        <f>Tickets!A37</f>
        <v>200</v>
      </c>
      <c r="B29">
        <f>Tickets!N37</f>
        <v>3.75</v>
      </c>
      <c r="C29">
        <f>SUMIF(Timelog!E:E,A29, Timelog!H:H)</f>
        <v>0</v>
      </c>
      <c r="D29" t="str">
        <f>CONCATENATE("#", A29, ": ", Tickets!F37)</f>
        <v>#200: Sitzung 16.05.11</v>
      </c>
    </row>
    <row r="30" spans="1:4">
      <c r="A30">
        <f>Tickets!A38</f>
        <v>199</v>
      </c>
      <c r="B30">
        <f>Tickets!N38</f>
        <v>10</v>
      </c>
      <c r="C30">
        <f>SUMIF(Timelog!E:E,A30, Timelog!H:H)</f>
        <v>0</v>
      </c>
      <c r="D30" t="str">
        <f>CONCATENATE("#", A30, ": ", Tickets!F38)</f>
        <v>#199: Sitzung 19.05.11</v>
      </c>
    </row>
    <row r="31" spans="1:4">
      <c r="A31">
        <f>Tickets!A39</f>
        <v>198</v>
      </c>
      <c r="B31">
        <f>Tickets!N39</f>
        <v>3.75</v>
      </c>
      <c r="C31">
        <f>SUMIF(Timelog!E:E,A31, Timelog!H:H)</f>
        <v>0</v>
      </c>
      <c r="D31" t="str">
        <f>CONCATENATE("#", A31, ": ", Tickets!F39)</f>
        <v>#198: Sitzung 09.05.11</v>
      </c>
    </row>
    <row r="32" spans="1:4">
      <c r="A32">
        <f>Tickets!A40</f>
        <v>197</v>
      </c>
      <c r="B32">
        <f>Tickets!N40</f>
        <v>10</v>
      </c>
      <c r="C32">
        <f>SUMIF(Timelog!E:E,A32, Timelog!H:H)</f>
        <v>0</v>
      </c>
      <c r="D32" t="str">
        <f>CONCATENATE("#", A32, ": ", Tickets!F40)</f>
        <v>#197: Sitzung 12.05.11</v>
      </c>
    </row>
    <row r="33" spans="1:4">
      <c r="A33">
        <f>Tickets!A41</f>
        <v>196</v>
      </c>
      <c r="B33">
        <f>Tickets!N41</f>
        <v>3.75</v>
      </c>
      <c r="C33">
        <f>SUMIF(Timelog!E:E,A33, Timelog!H:H)</f>
        <v>0</v>
      </c>
      <c r="D33" t="str">
        <f>CONCATENATE("#", A33, ": ", Tickets!F41)</f>
        <v>#196: Sitzung 02.05.11</v>
      </c>
    </row>
    <row r="34" spans="1:4">
      <c r="A34">
        <f>Tickets!A42</f>
        <v>195</v>
      </c>
      <c r="B34">
        <f>Tickets!N42</f>
        <v>10</v>
      </c>
      <c r="C34">
        <f>SUMIF(Timelog!E:E,A34, Timelog!H:H)</f>
        <v>0</v>
      </c>
      <c r="D34" t="str">
        <f>CONCATENATE("#", A34, ": ", Tickets!F42)</f>
        <v>#195: Sitzung 05.05.11</v>
      </c>
    </row>
    <row r="35" spans="1:4">
      <c r="A35">
        <f>Tickets!A43</f>
        <v>194</v>
      </c>
      <c r="B35">
        <f>Tickets!N43</f>
        <v>3.75</v>
      </c>
      <c r="C35">
        <f>SUMIF(Timelog!E:E,A35, Timelog!H:H)</f>
        <v>0</v>
      </c>
      <c r="D35" t="str">
        <f>CONCATENATE("#", A35, ": ", Tickets!F43)</f>
        <v>#194: Sitzung 18.04.11</v>
      </c>
    </row>
    <row r="36" spans="1:4">
      <c r="A36">
        <f>Tickets!A44</f>
        <v>193</v>
      </c>
      <c r="B36">
        <f>Tickets!N44</f>
        <v>10</v>
      </c>
      <c r="C36">
        <f>SUMIF(Timelog!E:E,A36, Timelog!H:H)</f>
        <v>0</v>
      </c>
      <c r="D36" t="str">
        <f>CONCATENATE("#", A36, ": ", Tickets!F44)</f>
        <v>#193: Sitzung 28.04.11</v>
      </c>
    </row>
    <row r="37" spans="1:4">
      <c r="A37">
        <f>Tickets!A45</f>
        <v>192</v>
      </c>
      <c r="B37">
        <f>Tickets!N45</f>
        <v>10</v>
      </c>
      <c r="C37">
        <f>SUMIF(Timelog!E:E,A37, Timelog!H:H)</f>
        <v>0</v>
      </c>
      <c r="D37" t="str">
        <f>CONCATENATE("#", A37, ": ", Tickets!F45)</f>
        <v>#192: Sitzung 21.04.11</v>
      </c>
    </row>
    <row r="38" spans="1:4">
      <c r="A38">
        <f>Tickets!A46</f>
        <v>191</v>
      </c>
      <c r="B38">
        <f>Tickets!N46</f>
        <v>10</v>
      </c>
      <c r="C38">
        <f>SUMIF(Timelog!E:E,A38, Timelog!H:H)</f>
        <v>0</v>
      </c>
      <c r="D38" t="str">
        <f>CONCATENATE("#", A38, ": ", Tickets!F46)</f>
        <v>#191: Sitzung 14.04.11</v>
      </c>
    </row>
    <row r="39" spans="1:4">
      <c r="A39">
        <f>Tickets!A47</f>
        <v>178</v>
      </c>
      <c r="B39">
        <f>Tickets!N47</f>
        <v>50</v>
      </c>
      <c r="C39">
        <f>SUMIF(Timelog!E:E,A39, Timelog!H:H)</f>
        <v>0</v>
      </c>
      <c r="D39" t="str">
        <f>CONCATENATE("#", A39, ": ", Tickets!F47)</f>
        <v>#178: Test</v>
      </c>
    </row>
    <row r="40" spans="1:4">
      <c r="A40">
        <f>Tickets!A48</f>
        <v>177</v>
      </c>
      <c r="B40">
        <f>Tickets!N48</f>
        <v>32</v>
      </c>
      <c r="C40">
        <f>SUMIF(Timelog!E:E,A40, Timelog!H:H)</f>
        <v>0</v>
      </c>
      <c r="D40" t="str">
        <f>CONCATENATE("#", A40, ": ", Tickets!F48)</f>
        <v>#177: Review</v>
      </c>
    </row>
    <row r="41" spans="1:4">
      <c r="A41">
        <f>Tickets!A49</f>
        <v>176</v>
      </c>
      <c r="B41">
        <f>Tickets!N49</f>
        <v>10</v>
      </c>
      <c r="C41">
        <f>SUMIF(Timelog!E:E,A41, Timelog!H:H)</f>
        <v>0</v>
      </c>
      <c r="D41" t="str">
        <f>CONCATENATE("#", A41, ": ", Tickets!F49)</f>
        <v>#176: Release V 1.0 erstellen</v>
      </c>
    </row>
    <row r="42" spans="1:4">
      <c r="A42">
        <f>Tickets!A50</f>
        <v>175</v>
      </c>
      <c r="B42">
        <f>Tickets!N50</f>
        <v>4</v>
      </c>
      <c r="C42">
        <f>SUMIF(Timelog!E:E,A42, Timelog!H:H)</f>
        <v>0</v>
      </c>
      <c r="D42" t="str">
        <f>CONCATENATE("#", A42, ": ", Tickets!F50)</f>
        <v>#175: Release V 0.2 erstellen</v>
      </c>
    </row>
    <row r="43" spans="1:4">
      <c r="A43">
        <f>Tickets!A51</f>
        <v>174</v>
      </c>
      <c r="B43">
        <f>Tickets!N51</f>
        <v>5</v>
      </c>
      <c r="C43">
        <f>SUMIF(Timelog!E:E,A43, Timelog!H:H)</f>
        <v>0</v>
      </c>
      <c r="D43" t="str">
        <f>CONCATENATE("#", A43, ": ", Tickets!F51)</f>
        <v>#174: Review der Dokumentation der Architektur</v>
      </c>
    </row>
    <row r="44" spans="1:4">
      <c r="A44">
        <f>Tickets!A52</f>
        <v>173</v>
      </c>
      <c r="B44">
        <f>Tickets!N52</f>
        <v>12</v>
      </c>
      <c r="C44">
        <f>SUMIF(Timelog!E:E,A44, Timelog!H:H)</f>
        <v>0</v>
      </c>
      <c r="D44" t="str">
        <f>CONCATENATE("#", A44, ": ", Tickets!F52)</f>
        <v>#173: Dokumentation Architektur</v>
      </c>
    </row>
    <row r="45" spans="1:4">
      <c r="A45">
        <f>Tickets!A53</f>
        <v>172</v>
      </c>
      <c r="B45">
        <f>Tickets!N53</f>
        <v>5</v>
      </c>
      <c r="C45">
        <f>SUMIF(Timelog!E:E,A45, Timelog!H:H)</f>
        <v>0</v>
      </c>
      <c r="D45" t="str">
        <f>CONCATENATE("#", A45, ": ", Tickets!F53)</f>
        <v>#172: Review</v>
      </c>
    </row>
    <row r="46" spans="1:4">
      <c r="A46">
        <f>Tickets!A54</f>
        <v>171</v>
      </c>
      <c r="B46">
        <f>Tickets!N54</f>
        <v>15</v>
      </c>
      <c r="C46">
        <f>SUMIF(Timelog!E:E,A46, Timelog!H:H)</f>
        <v>0</v>
      </c>
      <c r="D46" t="str">
        <f>CONCATENATE("#", A46, ": ", Tickets!F54)</f>
        <v>#171: Tests</v>
      </c>
    </row>
    <row r="47" spans="1:4">
      <c r="A47">
        <f>Tickets!A55</f>
        <v>170</v>
      </c>
      <c r="B47">
        <f>Tickets!N55</f>
        <v>95</v>
      </c>
      <c r="C47">
        <f>SUMIF(Timelog!E:E,A47, Timelog!H:H)</f>
        <v>0</v>
      </c>
      <c r="D47" t="str">
        <f>CONCATENATE("#", A47, ": ", Tickets!F55)</f>
        <v>#170: Entwicklung RoR</v>
      </c>
    </row>
    <row r="48" spans="1:4">
      <c r="A48">
        <f>Tickets!A56</f>
        <v>169</v>
      </c>
      <c r="B48">
        <f>Tickets!N56</f>
        <v>60</v>
      </c>
      <c r="C48">
        <f>SUMIF(Timelog!E:E,A48, Timelog!H:H)</f>
        <v>0</v>
      </c>
      <c r="D48" t="str">
        <f>CONCATENATE("#", A48, ": ", Tickets!F56)</f>
        <v>#169: Entwicklung Android</v>
      </c>
    </row>
    <row r="49" spans="1:4">
      <c r="A49">
        <f>Tickets!A57</f>
        <v>168</v>
      </c>
      <c r="B49">
        <f>Tickets!N57</f>
        <v>5</v>
      </c>
      <c r="C49">
        <f>SUMIF(Timelog!E:E,A49, Timelog!H:H)</f>
        <v>0</v>
      </c>
      <c r="D49" t="str">
        <f>CONCATENATE("#", A49, ": ", Tickets!F57)</f>
        <v>#168: Release V 0.1 erstellen</v>
      </c>
    </row>
    <row r="50" spans="1:4">
      <c r="A50">
        <f>Tickets!A58</f>
        <v>166</v>
      </c>
      <c r="B50">
        <f>Tickets!N58</f>
        <v>4</v>
      </c>
      <c r="C50">
        <f>SUMIF(Timelog!E:E,A50, Timelog!H:H)</f>
        <v>14</v>
      </c>
      <c r="D50" t="str">
        <f>CONCATENATE("#", A50, ": ", Tickets!F58)</f>
        <v>#166: Architektur grob dokumentieren</v>
      </c>
    </row>
    <row r="51" spans="1:4">
      <c r="A51">
        <f>Tickets!A59</f>
        <v>165</v>
      </c>
      <c r="B51">
        <f>Tickets!N59</f>
        <v>2</v>
      </c>
      <c r="C51">
        <f>SUMIF(Timelog!E:E,A51, Timelog!H:H)</f>
        <v>1</v>
      </c>
      <c r="D51" t="str">
        <f>CONCATENATE("#", A51, ": ", Tickets!F59)</f>
        <v>#165: Demo vorbereiten</v>
      </c>
    </row>
    <row r="52" spans="1:4">
      <c r="A52">
        <f>Tickets!A60</f>
        <v>164</v>
      </c>
      <c r="B52">
        <f>Tickets!N60</f>
        <v>6</v>
      </c>
      <c r="C52">
        <f>SUMIF(Timelog!E:E,A52, Timelog!H:H)</f>
        <v>5.5</v>
      </c>
      <c r="D52" t="str">
        <f>CONCATENATE("#", A52, ": ", Tickets!F60)</f>
        <v>#164: Entwurf Klassendiagramme</v>
      </c>
    </row>
    <row r="53" spans="1:4">
      <c r="A53">
        <f>Tickets!A61</f>
        <v>163</v>
      </c>
      <c r="B53">
        <f>Tickets!N61</f>
        <v>12</v>
      </c>
      <c r="C53">
        <f>SUMIF(Timelog!E:E,A53, Timelog!H:H)</f>
        <v>0</v>
      </c>
      <c r="D53" t="str">
        <f>CONCATENATE("#", A53, ": ", Tickets!F61)</f>
        <v>#163: Review</v>
      </c>
    </row>
    <row r="54" spans="1:4">
      <c r="A54">
        <f>Tickets!A62</f>
        <v>162</v>
      </c>
      <c r="B54">
        <f>Tickets!N62</f>
        <v>67</v>
      </c>
      <c r="C54">
        <f>SUMIF(Timelog!E:E,A54, Timelog!H:H)</f>
        <v>0</v>
      </c>
      <c r="D54" t="str">
        <f>CONCATENATE("#", A54, ": ", Tickets!F62)</f>
        <v>#162: Architekturprototyp</v>
      </c>
    </row>
    <row r="55" spans="1:4">
      <c r="A55">
        <f>Tickets!A63</f>
        <v>161</v>
      </c>
      <c r="B55">
        <f>Tickets!N63</f>
        <v>6</v>
      </c>
      <c r="C55">
        <f>SUMIF(Timelog!E:E,A55, Timelog!H:H)</f>
        <v>0</v>
      </c>
      <c r="D55" t="str">
        <f>CONCATENATE("#", A55, ": ", Tickets!F63)</f>
        <v>#161: Wireframes erstellen</v>
      </c>
    </row>
    <row r="56" spans="1:4">
      <c r="A56">
        <f>Tickets!A64</f>
        <v>159</v>
      </c>
      <c r="B56">
        <f>Tickets!N64</f>
        <v>20</v>
      </c>
      <c r="C56">
        <f>SUMIF(Timelog!E:E,A56, Timelog!H:H)</f>
        <v>0</v>
      </c>
      <c r="D56" t="str">
        <f>CONCATENATE("#", A56, ": ", Tickets!F64)</f>
        <v>#159: Test</v>
      </c>
    </row>
    <row r="57" spans="1:4">
      <c r="A57">
        <f>Tickets!A65</f>
        <v>158</v>
      </c>
      <c r="B57">
        <f>Tickets!N65</f>
        <v>4</v>
      </c>
      <c r="C57">
        <f>SUMIF(Timelog!E:E,A57, Timelog!H:H)</f>
        <v>2</v>
      </c>
      <c r="D57" t="str">
        <f>CONCATENATE("#", A57, ": ", Tickets!F65)</f>
        <v>#158: Feinplanung Constructionphase</v>
      </c>
    </row>
    <row r="58" spans="1:4">
      <c r="A58">
        <f>Tickets!A66</f>
        <v>156</v>
      </c>
      <c r="B58">
        <f>Tickets!N66</f>
        <v>4.5</v>
      </c>
      <c r="C58">
        <f>SUMIF(Timelog!E:E,A58, Timelog!H:H)</f>
        <v>3.5</v>
      </c>
      <c r="D58" t="str">
        <f>CONCATENATE("#", A58, ": ", Tickets!F66)</f>
        <v>#156: Entwicklungsumgebung einrichten</v>
      </c>
    </row>
    <row r="59" spans="1:4">
      <c r="A59">
        <f>Tickets!A67</f>
        <v>150</v>
      </c>
      <c r="B59">
        <f>Tickets!N67</f>
        <v>15</v>
      </c>
      <c r="C59">
        <f>SUMIF(Timelog!E:E,A59, Timelog!H:H)</f>
        <v>0</v>
      </c>
      <c r="D59" t="str">
        <f>CONCATENATE("#", A59, ": ", Tickets!F67)</f>
        <v>#150: Android: Übermittlung an Server implementieren</v>
      </c>
    </row>
    <row r="60" spans="1:4">
      <c r="A60">
        <f>Tickets!A68</f>
        <v>149</v>
      </c>
      <c r="B60">
        <f>Tickets!N68</f>
        <v>15</v>
      </c>
      <c r="C60">
        <f>SUMIF(Timelog!E:E,A60, Timelog!H:H)</f>
        <v>0</v>
      </c>
      <c r="D60" t="str">
        <f>CONCATENATE("#", A60, ": ", Tickets!F68)</f>
        <v>#149: Android: Business Logik Start/Stopp implementieren</v>
      </c>
    </row>
    <row r="61" spans="1:4">
      <c r="A61">
        <f>Tickets!A69</f>
        <v>148</v>
      </c>
      <c r="B61">
        <f>Tickets!N69</f>
        <v>15</v>
      </c>
      <c r="C61">
        <f>SUMIF(Timelog!E:E,A61, Timelog!H:H)</f>
        <v>0</v>
      </c>
      <c r="D61" t="str">
        <f>CONCATENATE("#", A61, ": ", Tickets!F69)</f>
        <v>#148: Android: GUI programmieren</v>
      </c>
    </row>
    <row r="62" spans="1:4">
      <c r="A62">
        <f>Tickets!A70</f>
        <v>147</v>
      </c>
      <c r="B62">
        <f>Tickets!N70</f>
        <v>10</v>
      </c>
      <c r="C62">
        <f>SUMIF(Timelog!E:E,A62, Timelog!H:H)</f>
        <v>0</v>
      </c>
      <c r="D62" t="str">
        <f>CONCATENATE("#", A62, ": ", Tickets!F70)</f>
        <v>#147: RoR: Arbeitsstunden Schnittstelle</v>
      </c>
    </row>
    <row r="63" spans="1:4">
      <c r="A63">
        <f>Tickets!A71</f>
        <v>146</v>
      </c>
      <c r="B63">
        <f>Tickets!N71</f>
        <v>15</v>
      </c>
      <c r="C63">
        <f>SUMIF(Timelog!E:E,A63, Timelog!H:H)</f>
        <v>0</v>
      </c>
      <c r="D63" t="str">
        <f>CONCATENATE("#", A63, ": ", Tickets!F71)</f>
        <v>#146: RoR: Arbeitsstunden Verwaltung</v>
      </c>
    </row>
    <row r="64" spans="1:4">
      <c r="A64">
        <f>Tickets!A72</f>
        <v>145</v>
      </c>
      <c r="B64">
        <f>Tickets!N72</f>
        <v>10</v>
      </c>
      <c r="C64">
        <f>SUMIF(Timelog!E:E,A64, Timelog!H:H)</f>
        <v>0</v>
      </c>
      <c r="D64" t="str">
        <f>CONCATENATE("#", A64, ": ", Tickets!F72)</f>
        <v>#145: RoR: Login / Logout</v>
      </c>
    </row>
    <row r="65" spans="1:4">
      <c r="A65">
        <f>Tickets!A73</f>
        <v>144</v>
      </c>
      <c r="B65">
        <f>Tickets!N73</f>
        <v>10</v>
      </c>
      <c r="C65">
        <f>SUMIF(Timelog!E:E,A65, Timelog!H:H)</f>
        <v>0</v>
      </c>
      <c r="D65" t="str">
        <f>CONCATENATE("#", A65, ": ", Tickets!F73)</f>
        <v>#144: RoR: Benutzerverwaltung</v>
      </c>
    </row>
    <row r="66" spans="1:4">
      <c r="A66">
        <f>Tickets!A74</f>
        <v>141</v>
      </c>
      <c r="B66">
        <f>Tickets!N74</f>
        <v>2</v>
      </c>
      <c r="C66">
        <f>SUMIF(Timelog!E:E,A66, Timelog!H:H)</f>
        <v>0</v>
      </c>
      <c r="D66" t="str">
        <f>CONCATENATE("#", A66, ": ", Tickets!F74)</f>
        <v>#141: Deployment RoR auf Testumgebung</v>
      </c>
    </row>
    <row r="67" spans="1:4">
      <c r="A67">
        <f>Tickets!A75</f>
        <v>140</v>
      </c>
      <c r="B67">
        <f>Tickets!N75</f>
        <v>2</v>
      </c>
      <c r="C67">
        <f>SUMIF(Timelog!E:E,A67, Timelog!H:H)</f>
        <v>0</v>
      </c>
      <c r="D67" t="str">
        <f>CONCATENATE("#", A67, ": ", Tickets!F75)</f>
        <v>#140: Deployment auf Liveumgebung</v>
      </c>
    </row>
    <row r="68" spans="1:4">
      <c r="A68">
        <f>Tickets!A76</f>
        <v>139</v>
      </c>
      <c r="B68">
        <f>Tickets!N76</f>
        <v>20</v>
      </c>
      <c r="C68">
        <f>SUMIF(Timelog!E:E,A68, Timelog!H:H)</f>
        <v>0</v>
      </c>
      <c r="D68" t="str">
        <f>CONCATENATE("#", A68, ": ", Tickets!F76)</f>
        <v>#139: Review Dokumente</v>
      </c>
    </row>
    <row r="69" spans="1:4">
      <c r="A69">
        <f>Tickets!A77</f>
        <v>135</v>
      </c>
      <c r="B69">
        <f>Tickets!N77</f>
        <v>15</v>
      </c>
      <c r="C69">
        <f>SUMIF(Timelog!E:E,A69, Timelog!H:H)</f>
        <v>0</v>
      </c>
      <c r="D69" t="str">
        <f>CONCATENATE("#", A69, ": ", Tickets!F77)</f>
        <v>#135: Interaktionsdiagramme</v>
      </c>
    </row>
    <row r="70" spans="1:4">
      <c r="A70">
        <f>Tickets!A78</f>
        <v>134</v>
      </c>
      <c r="B70">
        <f>Tickets!N78</f>
        <v>17.5</v>
      </c>
      <c r="C70">
        <f>SUMIF(Timelog!E:E,A70, Timelog!H:H)</f>
        <v>0</v>
      </c>
      <c r="D70" t="str">
        <f>CONCATENATE("#", A70, ": ", Tickets!F78)</f>
        <v>#134: Sitzung</v>
      </c>
    </row>
    <row r="71" spans="1:4">
      <c r="A71">
        <f>Tickets!A79</f>
        <v>133</v>
      </c>
      <c r="B71">
        <f>Tickets!N79</f>
        <v>37.5</v>
      </c>
      <c r="C71">
        <f>SUMIF(Timelog!E:E,A71, Timelog!H:H)</f>
        <v>0</v>
      </c>
      <c r="D71" t="str">
        <f>CONCATENATE("#", A71, ": ", Tickets!F79)</f>
        <v>#133: Sitzung</v>
      </c>
    </row>
    <row r="72" spans="1:4">
      <c r="A72">
        <f>Tickets!A80</f>
        <v>132</v>
      </c>
      <c r="B72">
        <f>Tickets!N80</f>
        <v>37.5</v>
      </c>
      <c r="C72">
        <f>SUMIF(Timelog!E:E,A72, Timelog!H:H)</f>
        <v>0</v>
      </c>
      <c r="D72" t="str">
        <f>CONCATENATE("#", A72, ": ", Tickets!F80)</f>
        <v>#132: Sitzung</v>
      </c>
    </row>
    <row r="73" spans="1:4">
      <c r="A73">
        <f>Tickets!A81</f>
        <v>129</v>
      </c>
      <c r="B73">
        <f>Tickets!N81</f>
        <v>3.5</v>
      </c>
      <c r="C73">
        <f>SUMIF(Timelog!E:E,A73, Timelog!H:H)</f>
        <v>0</v>
      </c>
      <c r="D73" t="str">
        <f>CONCATENATE("#", A73, ": ", Tickets!F81)</f>
        <v>#129: Sitzungsprotokolle</v>
      </c>
    </row>
    <row r="74" spans="1:4">
      <c r="A74">
        <f>Tickets!A82</f>
        <v>128</v>
      </c>
      <c r="B74">
        <f>Tickets!N82</f>
        <v>3.5</v>
      </c>
      <c r="C74">
        <f>SUMIF(Timelog!E:E,A74, Timelog!H:H)</f>
        <v>0</v>
      </c>
      <c r="D74" t="str">
        <f>CONCATENATE("#", A74, ": ", Tickets!F82)</f>
        <v>#128: Sitzungsprotokolle</v>
      </c>
    </row>
    <row r="75" spans="1:4">
      <c r="A75">
        <f>Tickets!A83</f>
        <v>127</v>
      </c>
      <c r="B75">
        <f>Tickets!N83</f>
        <v>3.5</v>
      </c>
      <c r="C75">
        <f>SUMIF(Timelog!E:E,A75, Timelog!H:H)</f>
        <v>1</v>
      </c>
      <c r="D75" t="str">
        <f>CONCATENATE("#", A75, ": ", Tickets!F83)</f>
        <v>#127: Sitzungsprotokolle</v>
      </c>
    </row>
    <row r="76" spans="1:4">
      <c r="A76">
        <f>Tickets!A84</f>
        <v>123</v>
      </c>
      <c r="B76">
        <f>Tickets!N84</f>
        <v>15</v>
      </c>
      <c r="C76">
        <f>SUMIF(Timelog!E:E,A76, Timelog!H:H)</f>
        <v>0</v>
      </c>
      <c r="D76" t="str">
        <f>CONCATENATE("#", A76, ": ", Tickets!F84)</f>
        <v>#123: Usability Tests</v>
      </c>
    </row>
    <row r="77" spans="1:4">
      <c r="A77">
        <f>Tickets!A85</f>
        <v>121</v>
      </c>
      <c r="B77">
        <f>Tickets!N85</f>
        <v>10</v>
      </c>
      <c r="C77">
        <f>SUMIF(Timelog!E:E,A77, Timelog!H:H)</f>
        <v>0</v>
      </c>
      <c r="D77" t="str">
        <f>CONCATENATE("#", A77, ": ", Tickets!F85)</f>
        <v>#121: Usability Tests</v>
      </c>
    </row>
    <row r="78" spans="1:4">
      <c r="A78">
        <f>Tickets!A86</f>
        <v>120</v>
      </c>
      <c r="B78">
        <f>Tickets!N86</f>
        <v>10</v>
      </c>
      <c r="C78">
        <f>SUMIF(Timelog!E:E,A78, Timelog!H:H)</f>
        <v>0</v>
      </c>
      <c r="D78" t="str">
        <f>CONCATENATE("#", A78, ": ", Tickets!F86)</f>
        <v>#120: Bugfixing</v>
      </c>
    </row>
    <row r="79" spans="1:4">
      <c r="A79">
        <f>Tickets!A87</f>
        <v>117</v>
      </c>
      <c r="B79">
        <f>Tickets!N87</f>
        <v>12</v>
      </c>
      <c r="C79">
        <f>SUMIF(Timelog!E:E,A79, Timelog!H:H)</f>
        <v>0</v>
      </c>
      <c r="D79" t="str">
        <f>CONCATENATE("#", A79, ": ", Tickets!F87)</f>
        <v>#117: Code Review</v>
      </c>
    </row>
    <row r="80" spans="1:4">
      <c r="A80">
        <f>Tickets!A88</f>
        <v>116</v>
      </c>
      <c r="B80">
        <f>Tickets!N88</f>
        <v>10</v>
      </c>
      <c r="C80">
        <f>SUMIF(Timelog!E:E,A80, Timelog!H:H)</f>
        <v>0</v>
      </c>
      <c r="D80" t="str">
        <f>CONCATENATE("#", A80, ": ", Tickets!F88)</f>
        <v>#116: Code Review</v>
      </c>
    </row>
    <row r="81" spans="1:4">
      <c r="A81">
        <f>Tickets!A89</f>
        <v>115</v>
      </c>
      <c r="B81">
        <f>Tickets!N89</f>
        <v>12</v>
      </c>
      <c r="C81">
        <f>SUMIF(Timelog!E:E,A81, Timelog!H:H)</f>
        <v>6</v>
      </c>
      <c r="D81" t="str">
        <f>CONCATENATE("#", A81, ": ", Tickets!F89)</f>
        <v>#115: Code Review</v>
      </c>
    </row>
    <row r="82" spans="1:4">
      <c r="A82">
        <f>Tickets!A90</f>
        <v>114</v>
      </c>
      <c r="B82">
        <f>Tickets!N90</f>
        <v>15</v>
      </c>
      <c r="C82">
        <f>SUMIF(Timelog!E:E,A82, Timelog!H:H)</f>
        <v>0</v>
      </c>
      <c r="D82" t="str">
        <f>CONCATENATE("#", A82, ": ", Tickets!F90)</f>
        <v>#114: Unit Tests</v>
      </c>
    </row>
    <row r="83" spans="1:4">
      <c r="A83">
        <f>Tickets!A91</f>
        <v>113</v>
      </c>
      <c r="B83">
        <f>Tickets!N91</f>
        <v>15</v>
      </c>
      <c r="C83">
        <f>SUMIF(Timelog!E:E,A83, Timelog!H:H)</f>
        <v>0</v>
      </c>
      <c r="D83" t="str">
        <f>CONCATENATE("#", A83, ": ", Tickets!F91)</f>
        <v>#113: Unit Tests</v>
      </c>
    </row>
    <row r="84" spans="1:4">
      <c r="A84">
        <f>Tickets!A92</f>
        <v>112</v>
      </c>
      <c r="B84">
        <f>Tickets!N92</f>
        <v>10</v>
      </c>
      <c r="C84">
        <f>SUMIF(Timelog!E:E,A84, Timelog!H:H)</f>
        <v>2</v>
      </c>
      <c r="D84" t="str">
        <f>CONCATENATE("#", A84, ": ", Tickets!F92)</f>
        <v>#112: Unit Tests definieren und ausführen</v>
      </c>
    </row>
    <row r="85" spans="1:4">
      <c r="A85">
        <f>Tickets!A93</f>
        <v>111</v>
      </c>
      <c r="B85">
        <f>Tickets!N93</f>
        <v>20</v>
      </c>
      <c r="C85">
        <f>SUMIF(Timelog!E:E,A85, Timelog!H:H)</f>
        <v>0</v>
      </c>
      <c r="D85" t="str">
        <f>CONCATENATE("#", A85, ": ", Tickets!F93)</f>
        <v>#111: Systemtests</v>
      </c>
    </row>
    <row r="86" spans="1:4">
      <c r="A86">
        <f>Tickets!A94</f>
        <v>110</v>
      </c>
      <c r="B86">
        <f>Tickets!N94</f>
        <v>15</v>
      </c>
      <c r="C86">
        <f>SUMIF(Timelog!E:E,A86, Timelog!H:H)</f>
        <v>0</v>
      </c>
      <c r="D86" t="str">
        <f>CONCATENATE("#", A86, ": ", Tickets!F94)</f>
        <v>#110: Systemtests</v>
      </c>
    </row>
    <row r="87" spans="1:4">
      <c r="A87">
        <f>Tickets!A95</f>
        <v>109</v>
      </c>
      <c r="B87">
        <f>Tickets!N95</f>
        <v>10</v>
      </c>
      <c r="C87">
        <f>SUMIF(Timelog!E:E,A87, Timelog!H:H)</f>
        <v>8</v>
      </c>
      <c r="D87" t="str">
        <f>CONCATENATE("#", A87, ": ", Tickets!F95)</f>
        <v>#109: Systemtests definieren und ausführen</v>
      </c>
    </row>
    <row r="88" spans="1:4">
      <c r="A88">
        <f>Tickets!A96</f>
        <v>104</v>
      </c>
      <c r="B88">
        <f>Tickets!N96</f>
        <v>20</v>
      </c>
      <c r="C88">
        <f>SUMIF(Timelog!E:E,A88, Timelog!H:H)</f>
        <v>0</v>
      </c>
      <c r="D88" t="str">
        <f>CONCATENATE("#", A88, ": ", Tickets!F96)</f>
        <v>#104: Bedienungsanleitung</v>
      </c>
    </row>
    <row r="89" spans="1:4">
      <c r="A89">
        <f>Tickets!A97</f>
        <v>103</v>
      </c>
      <c r="B89">
        <f>Tickets!N97</f>
        <v>30</v>
      </c>
      <c r="C89">
        <f>SUMIF(Timelog!E:E,A89, Timelog!H:H)</f>
        <v>0</v>
      </c>
      <c r="D89" t="str">
        <f>CONCATENATE("#", A89, ": ", Tickets!F97)</f>
        <v>#103: Schlusspräsentation vorbereiten</v>
      </c>
    </row>
    <row r="90" spans="1:4">
      <c r="A90">
        <f>Tickets!A98</f>
        <v>92</v>
      </c>
      <c r="B90">
        <f>Tickets!N98</f>
        <v>20</v>
      </c>
      <c r="C90">
        <f>SUMIF(Timelog!E:E,A90, Timelog!H:H)</f>
        <v>0</v>
      </c>
      <c r="D90" t="str">
        <f>CONCATENATE("#", A90, ": ", Tickets!F98)</f>
        <v>#92: Paperprototyping</v>
      </c>
    </row>
  </sheetData>
  <autoFilter ref="A1:D90">
    <filterColumn colId="2"/>
  </autoFilter>
  <sortState ref="A2:D134">
    <sortCondition descending="1" ref="C2:C1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60" sqref="N60"/>
    </sheetView>
  </sheetViews>
  <sheetFormatPr defaultColWidth="9.140625"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Timelog</vt:lpstr>
      <vt:lpstr>Tickets</vt:lpstr>
      <vt:lpstr>timelog-ticket</vt:lpstr>
      <vt:lpstr>h pro Mitglied</vt:lpstr>
      <vt:lpstr>h pro Tag</vt:lpstr>
      <vt:lpstr>h pro Ticket</vt:lpstr>
      <vt:lpstr>Charts</vt:lpstr>
      <vt:lpstr>'timelog-ticket'!timelog_3</vt:lpstr>
      <vt:lpstr>Tickets!zeiterfassung.tickets</vt:lpstr>
      <vt:lpstr>Timelog!zeiterfassung.timelog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digi</cp:lastModifiedBy>
  <cp:lastPrinted>2004-11-03T14:43:23Z</cp:lastPrinted>
  <dcterms:created xsi:type="dcterms:W3CDTF">1996-10-17T05:27:31Z</dcterms:created>
  <dcterms:modified xsi:type="dcterms:W3CDTF">2011-04-13T14:31:33Z</dcterms:modified>
</cp:coreProperties>
</file>