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2"/>
  </bookViews>
  <sheets>
    <sheet name="Änderungsgeschichte" sheetId="3" r:id="rId1"/>
    <sheet name="Risiko-History" sheetId="1" r:id="rId2"/>
    <sheet name="Risiken" sheetId="2" r:id="rId3"/>
  </sheets>
  <definedNames>
    <definedName name="_xlnm._FilterDatabase" localSheetId="2" hidden="1">Risiken!$A$3:$I$10</definedName>
  </definedNames>
  <calcPr calcId="145621"/>
</workbook>
</file>

<file path=xl/calcChain.xml><?xml version="1.0" encoding="utf-8"?>
<calcChain xmlns="http://schemas.openxmlformats.org/spreadsheetml/2006/main">
  <c r="E11" i="2" l="1"/>
  <c r="I11" i="2"/>
  <c r="C9" i="1"/>
  <c r="F7" i="2" l="1"/>
  <c r="F8" i="2"/>
  <c r="F9" i="2"/>
  <c r="F5" i="2" l="1"/>
  <c r="F6" i="2"/>
  <c r="F11" i="2" l="1"/>
</calcChain>
</file>

<file path=xl/sharedStrings.xml><?xml version="1.0" encoding="utf-8"?>
<sst xmlns="http://schemas.openxmlformats.org/spreadsheetml/2006/main" count="83" uniqueCount="64">
  <si>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</si>
  <si>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</si>
  <si>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</si>
  <si>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</si>
  <si>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</si>
  <si>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</si>
  <si>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</si>
  <si>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</si>
  <si>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</si>
  <si>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</si>
  <si>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</si>
  <si>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</si>
  <si>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</si>
  <si>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</si>
  <si>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Risikonr.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</si>
  <si>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</si>
  <si>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</si>
  <si>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</si>
  <si>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</si>
  <si>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</si>
  <si>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</si>
  <si>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</si>
  <si>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</si>
  <si>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</si>
  <si>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</si>
  <si>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</si>
  <si>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</si>
  <si>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</si>
  <si>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</si>
  <si>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</si>
  <si>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</si>
  <si>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</si>
  <si>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</si>
  <si>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</si>
  <si>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</si>
  <si>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R04 bereinigt</t>
  </si>
  <si>
    <t>lelmer</t>
  </si>
  <si>
    <t>Review</t>
  </si>
  <si>
    <t>cheidt</t>
  </si>
  <si>
    <t>R05</t>
  </si>
  <si>
    <t>Share Point Anbindung</t>
  </si>
  <si>
    <t>Der Cronjob kann nicht am Share Point angebunden werden. Deshalb müssten die PNs manuell eingetragen werden, was zusäzliche variable Kosten verursacht.</t>
  </si>
  <si>
    <t>R04 hinzuefügt + Werte angepasst</t>
  </si>
  <si>
    <t>Neues Risiko R05 gemäss Skype-Meeting</t>
  </si>
  <si>
    <t>Es wird ein klares, einfaches API Interface vorgegeben, damit es möglichst einfach ist, die Anbindung zu programmieren.</t>
  </si>
  <si>
    <t>Falls die Anbindung nicht möglich sein sollte, muss für den Betrieb ein GUI Interface programmiert werden, das einfach bedient werden kann. Somit bleiben die variablen Kosten tief.</t>
  </si>
  <si>
    <t>R06</t>
  </si>
  <si>
    <t>Neues Risiko R06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</si>
  <si>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</si>
  <si>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</si>
  <si>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</si>
  <si>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</si>
  <si>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</si>
  <si>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</si>
  <si>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</si>
  <si>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Bereinigt</t>
  </si>
  <si>
    <t>W'keit des Eintretens [%]</t>
  </si>
  <si>
    <t>Total</t>
  </si>
  <si>
    <t>Risiko-History</t>
  </si>
  <si>
    <t>SP</t>
  </si>
  <si>
    <t>SP neu</t>
  </si>
  <si>
    <t>SP bereinigt</t>
  </si>
  <si>
    <t>R01, R06 sind eingetreten und somit bereinigt, R02 ist mit den User Stories wahrscheinlicher geworden, Layout angepasst.</t>
  </si>
  <si>
    <t>Schadens-potenzial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</si>
</sst>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14" fontId="0" fillId="0" borderId="0" xfId="0" applyNumberFormat="1" applyBorder="1" applyAlignment="1">
      <alignment wrapText="1"/>
    </xf>
    <xf numFmtId="0" fontId="4" fillId="0" borderId="0" xfId="1"/>
    <xf numFmtId="0" fontId="4" fillId="0" borderId="0" xfId="1" applyBorder="1" applyAlignment="1">
      <alignment horizontal="left"/>
    </xf>
    <xf numFmtId="0" fontId="0" fillId="0" borderId="0" xfId="0" applyAlignment="1">
      <alignment horizontal="right" wrapText="1"/>
    </xf>
  </cellXfs>
  <cellStyles count="2">
    <cellStyle name="Normal" xfId="0" builtinId="0"/>
    <cellStyle name="Title" xfId="1" builtinId="15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D10" totalsRowShown="0" headerRowDxfId="15" dataDxfId="14">
  <tableColumns count="4">
    <tableColumn id="1" name="Datum" dataDxfId="10"/>
    <tableColumn id="2" name="Version" dataDxfId="13"/>
    <tableColumn id="3" name="Änderung" dataDxfId="12"/>
    <tableColumn id="5" name="Autor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E10" totalsRowShown="0">
  <tableColumns count="5">
    <tableColumn id="1" name="SP"/>
    <tableColumn id="2" name="Risikonr."/>
    <tableColumn id="3" name="Risiko" dataDxfId="9"/>
    <tableColumn id="5" name="SP neu"/>
    <tableColumn id="6" name="SP bereinig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I11" totalsRowCount="1" headerRowDxfId="18" dataDxfId="16" totalsRowDxfId="17">
  <tableColumns count="9">
    <tableColumn id="1" name="Nr." totalsRowLabel="Total" dataDxfId="27" totalsRowDxfId="8"/>
    <tableColumn id="2" name="Risiko" dataDxfId="26" totalsRowDxfId="7"/>
    <tableColumn id="3" name="Beschreibung" dataDxfId="25" totalsRowDxfId="6"/>
    <tableColumn id="4" name="W'keit des Eintretens [%]" dataDxfId="24" totalsRowDxfId="5"/>
    <tableColumn id="5" name="Schadens-potenzial [h]" totalsRowFunction="sum" dataDxfId="23" totalsRowDxfId="4"/>
    <tableColumn id="6" name="Reserven [h]" totalsRowFunction="sum" dataDxfId="22" totalsRowDxfId="3"/>
    <tableColumn id="7" name="Vermeidungs- und Verminderungsmassnahmen" dataDxfId="21" totalsRowDxfId="2"/>
    <tableColumn id="8" name="Aktionen beim Eintreffen" dataDxfId="20" totalsRowDxfId="1"/>
    <tableColumn id="9" name="Bereinigt" totalsRowFunction="count" dataDxfId="1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12" t="s">
        <v>11</v>
      </c>
      <c r="B1" s="6"/>
      <c r="C1" s="6"/>
      <c r="D1" s="6"/>
    </row>
    <row r="2" spans="1:6" x14ac:dyDescent="0.25">
      <c r="A2" s="5"/>
      <c r="B2" s="6"/>
      <c r="C2" s="6"/>
      <c r="D2" s="6"/>
    </row>
    <row r="3" spans="1:6" x14ac:dyDescent="0.25">
      <c r="A3" s="9" t="s">
        <v>9</v>
      </c>
      <c r="B3" s="9" t="s">
        <v>10</v>
      </c>
      <c r="C3" s="10" t="s">
        <v>12</v>
      </c>
      <c r="D3" s="9" t="s">
        <v>20</v>
      </c>
      <c r="E3" s="8" t="s">
        <v>16</v>
      </c>
      <c r="F3" s="8"/>
    </row>
    <row r="4" spans="1:6" x14ac:dyDescent="0.25">
      <c r="A4" s="11">
        <v>40809</v>
      </c>
      <c r="B4" s="9">
        <v>1</v>
      </c>
      <c r="C4" s="10" t="s">
        <v>13</v>
      </c>
      <c r="D4" s="9" t="s">
        <v>21</v>
      </c>
      <c r="E4" s="8"/>
      <c r="F4" s="8"/>
    </row>
    <row r="5" spans="1:6" x14ac:dyDescent="0.25">
      <c r="A5" s="11">
        <v>40811</v>
      </c>
      <c r="B5" s="9">
        <v>1.1000000000000001</v>
      </c>
      <c r="C5" s="10" t="s">
        <v>42</v>
      </c>
      <c r="D5" s="9" t="s">
        <v>33</v>
      </c>
      <c r="E5" s="8"/>
      <c r="F5" s="8"/>
    </row>
    <row r="6" spans="1:6" x14ac:dyDescent="0.25">
      <c r="A6" s="11">
        <v>40811</v>
      </c>
      <c r="B6" s="9">
        <v>1.2</v>
      </c>
      <c r="C6" s="10" t="s">
        <v>35</v>
      </c>
      <c r="D6" s="9" t="s">
        <v>36</v>
      </c>
      <c r="E6" s="8"/>
      <c r="F6" s="8"/>
    </row>
    <row r="7" spans="1:6" x14ac:dyDescent="0.25">
      <c r="A7" s="11">
        <v>40816</v>
      </c>
      <c r="B7" s="9">
        <v>1.3</v>
      </c>
      <c r="C7" s="10" t="s">
        <v>37</v>
      </c>
      <c r="D7" s="9" t="s">
        <v>38</v>
      </c>
      <c r="E7" s="8"/>
      <c r="F7" s="8"/>
    </row>
    <row r="8" spans="1:6" x14ac:dyDescent="0.25">
      <c r="A8" s="11">
        <v>40819</v>
      </c>
      <c r="B8" s="9">
        <v>1.4</v>
      </c>
      <c r="C8" s="10" t="s">
        <v>43</v>
      </c>
      <c r="D8" s="9" t="s">
        <v>36</v>
      </c>
      <c r="E8" s="8"/>
      <c r="F8" s="8"/>
    </row>
    <row r="9" spans="1:6" x14ac:dyDescent="0.25">
      <c r="A9" s="11">
        <v>37180</v>
      </c>
      <c r="B9" s="9">
        <v>1.5</v>
      </c>
      <c r="C9" s="10" t="s">
        <v>47</v>
      </c>
      <c r="D9" s="9" t="s">
        <v>21</v>
      </c>
      <c r="E9" s="8"/>
      <c r="F9" s="8"/>
    </row>
    <row r="10" spans="1:6" ht="30" x14ac:dyDescent="0.25">
      <c r="A10" s="11">
        <v>40833</v>
      </c>
      <c r="B10" s="9">
        <v>1.6</v>
      </c>
      <c r="C10" s="10" t="s">
        <v>62</v>
      </c>
      <c r="D10" s="9" t="s">
        <v>36</v>
      </c>
      <c r="E10" s="8"/>
      <c r="F10" s="8"/>
    </row>
  </sheetData>
  <mergeCells count="1">
    <mergeCell ref="E3:F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10"/>
  <sheetViews>
    <sheetView workbookViewId="0">
      <selection activeCell="A3" sqref="A3:E3"/>
    </sheetView>
  </sheetViews>
  <sheetFormatPr defaultColWidth="11.42578125" defaultRowHeight="15" x14ac:dyDescent="0.25"/>
  <cols>
    <col min="2" max="2" width="10.85546875" customWidth="1"/>
    <col min="3" max="3" width="43.28515625" bestFit="1" customWidth="1"/>
    <col min="4" max="4" width="11" customWidth="1"/>
    <col min="5" max="5" width="13.85546875" customWidth="1"/>
    <col min="7" max="7" width="19.85546875" bestFit="1" customWidth="1"/>
  </cols>
  <sheetData>
    <row r="1" spans="1:12" ht="22.5" x14ac:dyDescent="0.3">
      <c r="A1" s="12" t="s">
        <v>58</v>
      </c>
      <c r="H1" s="4"/>
    </row>
    <row r="3" spans="1:12" x14ac:dyDescent="0.25">
      <c r="A3" t="s">
        <v>59</v>
      </c>
      <c r="B3" t="s">
        <v>14</v>
      </c>
      <c r="C3" t="s">
        <v>1</v>
      </c>
      <c r="D3" t="s">
        <v>60</v>
      </c>
      <c r="E3" t="s">
        <v>61</v>
      </c>
    </row>
    <row r="4" spans="1:12" ht="15" customHeight="1" x14ac:dyDescent="0.25">
      <c r="A4">
        <v>1</v>
      </c>
      <c r="B4" t="s">
        <v>6</v>
      </c>
      <c r="C4" s="7" t="s">
        <v>22</v>
      </c>
      <c r="D4">
        <v>1</v>
      </c>
    </row>
    <row r="5" spans="1:12" ht="15" customHeight="1" x14ac:dyDescent="0.25">
      <c r="A5">
        <v>1</v>
      </c>
      <c r="B5" t="s">
        <v>7</v>
      </c>
      <c r="C5" s="7" t="s">
        <v>17</v>
      </c>
      <c r="D5">
        <v>1</v>
      </c>
    </row>
    <row r="6" spans="1:12" x14ac:dyDescent="0.25">
      <c r="A6">
        <v>1</v>
      </c>
      <c r="B6" t="s">
        <v>8</v>
      </c>
      <c r="C6" s="7" t="s">
        <v>23</v>
      </c>
      <c r="D6">
        <v>1</v>
      </c>
    </row>
    <row r="7" spans="1:12" ht="15" customHeight="1" x14ac:dyDescent="0.25">
      <c r="A7">
        <v>1</v>
      </c>
      <c r="B7" t="s">
        <v>29</v>
      </c>
      <c r="C7" s="7" t="s">
        <v>30</v>
      </c>
      <c r="E7">
        <v>1</v>
      </c>
    </row>
    <row r="8" spans="1:12" x14ac:dyDescent="0.25">
      <c r="A8">
        <v>2</v>
      </c>
      <c r="B8" t="s">
        <v>39</v>
      </c>
      <c r="C8" s="7" t="s">
        <v>40</v>
      </c>
      <c r="D8">
        <v>2</v>
      </c>
      <c r="H8" s="2"/>
      <c r="I8" s="2"/>
      <c r="J8" s="2"/>
      <c r="K8" s="2"/>
      <c r="L8" s="2"/>
    </row>
    <row r="9" spans="1:12" x14ac:dyDescent="0.25">
      <c r="A9">
        <v>2</v>
      </c>
      <c r="B9" t="s">
        <v>6</v>
      </c>
      <c r="C9" s="7" t="str">
        <f>Risiken!B4</f>
        <v>Surface2 wird nicht rechtzeitig geliefert</v>
      </c>
      <c r="E9">
        <v>2</v>
      </c>
      <c r="H9" s="2"/>
      <c r="I9" s="2"/>
      <c r="J9" s="2"/>
      <c r="K9" s="2"/>
      <c r="L9" s="2"/>
    </row>
    <row r="10" spans="1:12" x14ac:dyDescent="0.25">
      <c r="A10">
        <v>2</v>
      </c>
      <c r="B10" t="s">
        <v>46</v>
      </c>
      <c r="C10" s="7" t="s">
        <v>51</v>
      </c>
      <c r="D10">
        <v>2</v>
      </c>
      <c r="E10">
        <v>2</v>
      </c>
      <c r="H10" s="2"/>
      <c r="I10" s="2"/>
      <c r="J10" s="2"/>
      <c r="K10" s="2"/>
      <c r="L10" s="2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6"/>
  <sheetViews>
    <sheetView tabSelected="1" topLeftCell="A7" zoomScaleNormal="100" workbookViewId="0">
      <selection activeCell="C15" sqref="C15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28.57031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0.28515625" customWidth="1"/>
    <col min="9" max="9" width="9.28515625" customWidth="1"/>
    <col min="10" max="10" width="10.28515625" customWidth="1"/>
  </cols>
  <sheetData>
    <row r="1" spans="1:10" ht="22.5" x14ac:dyDescent="0.3">
      <c r="A1" s="13" t="s">
        <v>0</v>
      </c>
      <c r="B1" s="13"/>
    </row>
    <row r="3" spans="1:10" ht="45" x14ac:dyDescent="0.25">
      <c r="A3" s="7" t="s">
        <v>54</v>
      </c>
      <c r="B3" s="7" t="s">
        <v>1</v>
      </c>
      <c r="C3" s="7" t="s">
        <v>2</v>
      </c>
      <c r="D3" s="14" t="s">
        <v>56</v>
      </c>
      <c r="E3" s="14" t="s">
        <v>63</v>
      </c>
      <c r="F3" s="14" t="s">
        <v>3</v>
      </c>
      <c r="G3" s="7" t="s">
        <v>4</v>
      </c>
      <c r="H3" s="7" t="s">
        <v>5</v>
      </c>
      <c r="I3" s="7" t="s">
        <v>55</v>
      </c>
      <c r="J3" s="1"/>
    </row>
    <row r="4" spans="1:10" ht="60" x14ac:dyDescent="0.25">
      <c r="A4" s="7" t="s">
        <v>6</v>
      </c>
      <c r="B4" s="7" t="s">
        <v>22</v>
      </c>
      <c r="C4" s="7" t="s">
        <v>26</v>
      </c>
      <c r="D4" s="7">
        <v>50</v>
      </c>
      <c r="E4" s="7">
        <v>0</v>
      </c>
      <c r="F4" s="7">
        <v>0</v>
      </c>
      <c r="G4" s="7" t="s">
        <v>53</v>
      </c>
      <c r="H4" s="7" t="s">
        <v>52</v>
      </c>
      <c r="I4" s="7" t="s">
        <v>15</v>
      </c>
    </row>
    <row r="5" spans="1:10" ht="75" x14ac:dyDescent="0.25">
      <c r="A5" s="7" t="s">
        <v>7</v>
      </c>
      <c r="B5" s="7" t="s">
        <v>17</v>
      </c>
      <c r="C5" s="7" t="s">
        <v>19</v>
      </c>
      <c r="D5" s="7">
        <v>20</v>
      </c>
      <c r="E5" s="7">
        <v>30</v>
      </c>
      <c r="F5" s="7">
        <f>(D5/100)*E5</f>
        <v>6</v>
      </c>
      <c r="G5" s="7" t="s">
        <v>18</v>
      </c>
      <c r="H5" s="7" t="s">
        <v>27</v>
      </c>
      <c r="I5" s="7"/>
    </row>
    <row r="6" spans="1:10" ht="45" x14ac:dyDescent="0.25">
      <c r="A6" s="7" t="s">
        <v>8</v>
      </c>
      <c r="B6" s="7" t="s">
        <v>23</v>
      </c>
      <c r="C6" s="7" t="s">
        <v>25</v>
      </c>
      <c r="D6" s="7">
        <v>10</v>
      </c>
      <c r="E6" s="7">
        <v>50</v>
      </c>
      <c r="F6" s="7">
        <f>(D6/100)*E6</f>
        <v>5</v>
      </c>
      <c r="G6" s="7" t="s">
        <v>24</v>
      </c>
      <c r="H6" s="7" t="s">
        <v>28</v>
      </c>
      <c r="I6" s="7"/>
    </row>
    <row r="7" spans="1:10" ht="75" x14ac:dyDescent="0.25">
      <c r="A7" s="7" t="s">
        <v>29</v>
      </c>
      <c r="B7" s="7" t="s">
        <v>30</v>
      </c>
      <c r="C7" s="7" t="s">
        <v>31</v>
      </c>
      <c r="D7" s="7">
        <v>0</v>
      </c>
      <c r="E7" s="7">
        <v>50</v>
      </c>
      <c r="F7" s="7">
        <f>(D7/100)*E7</f>
        <v>0</v>
      </c>
      <c r="G7" s="7" t="s">
        <v>32</v>
      </c>
      <c r="H7" s="7" t="s">
        <v>34</v>
      </c>
      <c r="I7" s="7" t="s">
        <v>15</v>
      </c>
    </row>
    <row r="8" spans="1:10" ht="105" x14ac:dyDescent="0.25">
      <c r="A8" s="7" t="s">
        <v>39</v>
      </c>
      <c r="B8" s="7" t="s">
        <v>40</v>
      </c>
      <c r="C8" s="7" t="s">
        <v>41</v>
      </c>
      <c r="D8" s="7">
        <v>5</v>
      </c>
      <c r="E8" s="7">
        <v>0</v>
      </c>
      <c r="F8" s="7">
        <f>(D8/100)*E8</f>
        <v>0</v>
      </c>
      <c r="G8" s="7" t="s">
        <v>44</v>
      </c>
      <c r="H8" s="7" t="s">
        <v>45</v>
      </c>
      <c r="I8" s="7"/>
    </row>
    <row r="9" spans="1:10" ht="90" x14ac:dyDescent="0.25">
      <c r="A9" s="7" t="s">
        <v>46</v>
      </c>
      <c r="B9" s="7" t="s">
        <v>51</v>
      </c>
      <c r="C9" s="7" t="s">
        <v>48</v>
      </c>
      <c r="D9" s="7">
        <v>0</v>
      </c>
      <c r="E9" s="7">
        <v>12</v>
      </c>
      <c r="F9" s="7">
        <f>(D9/100)*E9</f>
        <v>0</v>
      </c>
      <c r="G9" s="7" t="s">
        <v>49</v>
      </c>
      <c r="H9" s="7" t="s">
        <v>50</v>
      </c>
      <c r="I9" s="7" t="s">
        <v>15</v>
      </c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0" x14ac:dyDescent="0.25">
      <c r="A11" s="7" t="s">
        <v>57</v>
      </c>
      <c r="B11" s="7"/>
      <c r="C11" s="7"/>
      <c r="D11" s="7"/>
      <c r="E11" s="7">
        <f>SUBTOTAL(109,Table1[Schadens-potenzial '[h']])</f>
        <v>142</v>
      </c>
      <c r="F11" s="7">
        <f>SUBTOTAL(109,Table1[Reserven '[h']])</f>
        <v>11</v>
      </c>
      <c r="G11" s="7"/>
      <c r="H11" s="7"/>
      <c r="I11" s="7">
        <f>SUBTOTAL(103,Table1[Bereinigt])</f>
        <v>3</v>
      </c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Änderungsgeschichte</vt:lpstr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2011-10-17T07:55:26Z</dcterms:modified>
</cp:coreProperties>
</file>