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flu\Dropbox\00_FGS\02data\02_thickness_estimation\01_Matlab_routine_Fernandez_LN_20211209\0_input\0_input_data_global_4_thicknesspaper_20230310\"/>
    </mc:Choice>
  </mc:AlternateContent>
  <xr:revisionPtr revIDLastSave="0" documentId="13_ncr:1_{B16223CF-3628-4352-B1B8-2643BF89936C}" xr6:coauthVersionLast="47" xr6:coauthVersionMax="47" xr10:uidLastSave="{00000000-0000-0000-0000-000000000000}"/>
  <bookViews>
    <workbookView xWindow="-120" yWindow="-120" windowWidth="38640" windowHeight="20625" xr2:uid="{00000000-000D-0000-FFFF-FFFF00000000}"/>
  </bookViews>
  <sheets>
    <sheet name="thickness-data" sheetId="1" r:id="rId1"/>
    <sheet name="explanation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</calcChain>
</file>

<file path=xl/sharedStrings.xml><?xml version="1.0" encoding="utf-8"?>
<sst xmlns="http://schemas.openxmlformats.org/spreadsheetml/2006/main" count="522" uniqueCount="117">
  <si>
    <t>X</t>
  </si>
  <si>
    <t>Y</t>
  </si>
  <si>
    <t>Z</t>
  </si>
  <si>
    <t>Subgroup</t>
  </si>
  <si>
    <t>Formation</t>
  </si>
  <si>
    <t>Member</t>
  </si>
  <si>
    <t>Bank</t>
  </si>
  <si>
    <t>GeolCode</t>
  </si>
  <si>
    <t>Ref_style</t>
  </si>
  <si>
    <t>Comment</t>
  </si>
  <si>
    <t>Formatoin</t>
  </si>
  <si>
    <t>subgroup name, according to lithostratigraphic table "20191130_LithoStratiSchweiz.xlsx"</t>
  </si>
  <si>
    <t>formation name, according to lithostratigraphic table "20191130_LithoStratiSchweiz.xlsx"</t>
  </si>
  <si>
    <t>member name, according to lithostratigraphic table "20191130_LithoStratiSchweiz.xlsx"</t>
  </si>
  <si>
    <t>bank name, according to lithostratigraphic table "20191130_LithoStratiSchweiz.xlsx"</t>
  </si>
  <si>
    <t>GeolCode, according to lithostratigraphic table "20191130_LithoStratiSchweiz.xlsx"</t>
  </si>
  <si>
    <t>(m) true thickness, measured on profile, stratigraphic profile, from text when locality / coordinates are given</t>
  </si>
  <si>
    <t>(m) true thickness - interburden of a given target unit, only for localities for which the percentage of rock material with potential HSt quality can be estimated based on stratigraphic profiles or text information</t>
  </si>
  <si>
    <t>(dimesionsless, Nutzbare_Maechtigkeit / Maechtigkeit 1, see formula in table) = 100% of the unit is considered a potential HSt occurrency, 0 = unit does not contain rocks with potential HSt quality, only given for localities with thickness and interburden information</t>
  </si>
  <si>
    <t>drop down menu:</t>
  </si>
  <si>
    <t>Text</t>
  </si>
  <si>
    <t>Author_year_Journal_key-word (has to be consistent with name given for the pdf in the publication folder)</t>
  </si>
  <si>
    <t>Stratigraphisches Profil</t>
  </si>
  <si>
    <t>Undifferenzierte Subgruppe der Kreide des Helvetikums</t>
  </si>
  <si>
    <t>Helvetischer Kieselkalk</t>
  </si>
  <si>
    <t>Euthal- bis Sanetsch-Formation, undifferenziert</t>
  </si>
  <si>
    <t>Niederhorn-Formation</t>
  </si>
  <si>
    <t>Hohgant-Sandstein</t>
  </si>
  <si>
    <t>1:50000</t>
  </si>
  <si>
    <t>Lugeon_1914_BeitraegeGeolCH_30_1_HautesAlpes</t>
  </si>
  <si>
    <t>Sichel-Kalk</t>
  </si>
  <si>
    <t>Garschella-Formation</t>
  </si>
  <si>
    <t>Geologisches Profil</t>
  </si>
  <si>
    <t>Massstab des Ausgewerteten Profils (kleinster berücksichtigter Massstab = 1:50'000)</t>
  </si>
  <si>
    <t>Abgeschätzter winkel zwischen dem Trend der Profilspur und dem Fallazimut der regionalen Grossstrukturen (Schichteinfallen), berücksichtigter Radius ca. 2 km. Bei einem Winkel &lt;25° werden die abgelesenen Mächtigkeiten als "wahre Mächtigkeiten" Berücksichtigt (bei 25° wird die Mächtigkeit um ca. 10% überschätzt)</t>
  </si>
  <si>
    <t>&lt;25°</t>
  </si>
  <si>
    <t>&gt;25°</t>
  </si>
  <si>
    <t>SCL</t>
  </si>
  <si>
    <t>SG</t>
  </si>
  <si>
    <t>LN</t>
  </si>
  <si>
    <t>ISC</t>
  </si>
  <si>
    <t>x</t>
  </si>
  <si>
    <t>Koordinaten angepasst, damit in Polygon</t>
  </si>
  <si>
    <t>W2_Engstligenalp</t>
  </si>
  <si>
    <t>Susedka_1987_Stratigraphie_Unterste_Kreide_im_Helvetikum_d_Berneroberlandes_stratifprof_W2_ausgewertet</t>
  </si>
  <si>
    <t>Aber nur knapp 4m zwischen den zwei Bänken, nicht rausnehmen? Koordinaten angepasst, damit in Polygon, aber Lithostratigraphische Zuteilung 'zu revidiren'</t>
  </si>
  <si>
    <t>Susedka_1987_Stratigraphie_Unterste_Kreide_im_Helvetikum_d_Berneroberlandes_stratifprof_W3_ausgewertet</t>
  </si>
  <si>
    <t>W3_Nuenihorn</t>
  </si>
  <si>
    <t>Susedka_1987_Stratigraphie_Unterste_Kreide_im_Helvetikum_d_Berneroberlandes_stratifprof_W5_ausgewertet</t>
  </si>
  <si>
    <t>W5_Gumpel</t>
  </si>
  <si>
    <t>GeoCover Signatur ist Diphyoides-Kalk, aber 'unsichere Lithostratigraphische Attributierung'</t>
  </si>
  <si>
    <t>Susedka_1987_Stratigraphie_Unterste_Kreide_im_Helvetikum_d_Berneroberlandes_stratifprof_W7_ausgewertet</t>
  </si>
  <si>
    <t>W7_Wild Andrist</t>
  </si>
  <si>
    <t>Koordinaten angepasst, nutzbare Mächtigkeit 80% abgeschätzt, dünne Schieferlagen zwischen Bänken</t>
  </si>
  <si>
    <t>Susedka_1987_Stratigraphie_Unterste_Kreide_im_Helvetikum_d_Berneroberlandes_stratifprof_WA_ausgewertet</t>
  </si>
  <si>
    <t>WA_Aermighorn</t>
  </si>
  <si>
    <t>Susedka_1987_Stratigraphie_Unterste_Kreide_im_Helvetikum_d_Berneroberlandes_stratifprof_WS_ausgewertet</t>
  </si>
  <si>
    <t>WS_Schwalmeren</t>
  </si>
  <si>
    <t>Steffen_1981_Helvet_Ezoän_Wildhorndecke_Dissertation_stratiprofil01_ausgewertet</t>
  </si>
  <si>
    <t>01_Hutmaad</t>
  </si>
  <si>
    <t xml:space="preserve">Koordinaten bei Flurnamen Huetmaad gesetzt, aber GeoCover stimmt nicht überein. Koordinate von Steffen würde in Seewen-Formation (626450 163400) liegen </t>
  </si>
  <si>
    <t>Steffen_1981_Helvet_Ezoän_Wildhorndecke_Dissertation_stratiprofil02_ausgewertet</t>
  </si>
  <si>
    <t>02_Engel</t>
  </si>
  <si>
    <t>Verwendete Koordinaten von Steffen eher bei der Standflue als bei Engel</t>
  </si>
  <si>
    <t>Steffen_1981_Helvet_Ezoän_Wildhorndecke_Dissertation_stratiprofil03_ausgewertet</t>
  </si>
  <si>
    <t>03_Aermigen</t>
  </si>
  <si>
    <t>Steffen_1981_Helvet_Ezoän_Wildhorndecke_Dissertation_stratiprofil04u05_ausgewertet</t>
  </si>
  <si>
    <t>04_Schlafegg</t>
  </si>
  <si>
    <t>Koordinaten angepasst, damit in Polygon, aber Koordinaten von Steffen eher am Hang vom Sattelhorn (Hat dort ebenfalls Niederhorn-Form.)</t>
  </si>
  <si>
    <t>05_Otterngraben</t>
  </si>
  <si>
    <t>Koordinaten angepasst, damit in Polygon. Profil heisst Ottergraben, dieser Punkt beim sg. Otterbach, Annahme, dass das gemeint ist.</t>
  </si>
  <si>
    <t>Steffen_1981_Helvet_Ezoän_Wildhorndecke_Dissertation_stratiprofil06_ausgewertet</t>
  </si>
  <si>
    <t>06_Gollitschenkessel</t>
  </si>
  <si>
    <t>Steffen_1981_Helvet_Ezoän_Wildhorndecke_Dissertation_stratiprofil07_ausgewertet</t>
  </si>
  <si>
    <t>07_First</t>
  </si>
  <si>
    <t>Steffen_1981_Helvet_Ezoän_Wildhorndecke_Dissertation_stratiprofil08_ausgewertet</t>
  </si>
  <si>
    <t>08_Bunderle</t>
  </si>
  <si>
    <t>Steffen_1981_Helvet_Ezoän_Wildhorndecke_Dissertation_stratiprofil09_ausgewertet</t>
  </si>
  <si>
    <t>09_Fitzer</t>
  </si>
  <si>
    <t>GeoCover Info Lithologie: 'Priabonian, Paläogen des Helvetikums', Sollte Niederhorn-Formation sein, auf Blatt Gemmi nebenan ist bis auf MemberStufe gegliedert</t>
  </si>
  <si>
    <t>Steffen_1981_Helvet_Ezoän_Wildhorndecke_Dissertation_stratiprofil10_ausgewertet</t>
  </si>
  <si>
    <t>10_Aeugigrat</t>
  </si>
  <si>
    <t>Koordinaten angepasst, damit in Polygon, GeoCover Info Lithologie: 'Priabonian, Paläogen des Helvetikums', Sollte Niederhorn-Formation sein, auf Blatt Gemmi nebenan ist bis auf MemberStufe gegliedert</t>
  </si>
  <si>
    <t>Steffen_1981_Helvet_Ezoän_Wildhorndecke_Dissertation_stratiprofil11_ausgewertet</t>
  </si>
  <si>
    <t>11_Ammertengrat</t>
  </si>
  <si>
    <t>Koordinaten angepasst, damit in Polygon, GeoCover Info Lithologie: 'Lutetian, Paläogen des Helvetikums', Sollte Niederhorn-Formation sein, auf Blatt Gemmi nebenan ist bis auf MemberStufe gegliedert</t>
  </si>
  <si>
    <t>Steffen_1981_Helvet_Ezoän_Wildhorndecke_Dissertation_stratiprofil12_ausgewertet</t>
  </si>
  <si>
    <t>12_Ammertentäli</t>
  </si>
  <si>
    <t>This is a merge of the Sichel-Kalk and the Betlis-Formation on the stratigraphic profile (GeoCover compatible thickness), Koordinaten angepasst, damit in Polygon</t>
  </si>
  <si>
    <t>Lutétien is considered to represent the Hohgant-Sandstein</t>
  </si>
  <si>
    <t>Salome Schläfli</t>
  </si>
  <si>
    <t>Isabel Schumacher</t>
  </si>
  <si>
    <t>Sandra Grazioli</t>
  </si>
  <si>
    <t>Lukas Nibourel</t>
  </si>
  <si>
    <t>(m) estimated thickness of largest extractable section with minor (&lt; 3m) interburden</t>
  </si>
  <si>
    <t>(m.a.s.l) elevation at topographic surface at the chosen XY</t>
  </si>
  <si>
    <t>(m) approximate position of central point of the thickness vector in 3D, swiss coordinates, CH1903+/LV95, epsg 2056, E-W-direction, near-surface thickness measurements have to lie on polygon of target unit in the GeoCover dataset</t>
  </si>
  <si>
    <t>(m) approximate position of central point of the thickness vector in 3D, swiss coordinates, CH1903+/LV95, epsg 2056, N-S-direction, near-surface thickness measurements have to lie on polygon of target unit in the GeoCover dataset</t>
  </si>
  <si>
    <t>Coupe 9 und folgende noch nicht weiter bearbeitet, da weit ausserhalb der Pilotregion</t>
  </si>
  <si>
    <t>MC</t>
  </si>
  <si>
    <t>GAH</t>
  </si>
  <si>
    <t>Thomas Galfetti</t>
  </si>
  <si>
    <t>Thickness</t>
  </si>
  <si>
    <t>Extr_thickness</t>
  </si>
  <si>
    <t>Rel_thickness</t>
  </si>
  <si>
    <t>Scale</t>
  </si>
  <si>
    <t>Angle_Profile2Structures</t>
  </si>
  <si>
    <t>Reference</t>
  </si>
  <si>
    <t>Profile_nr</t>
  </si>
  <si>
    <t>Editor</t>
  </si>
  <si>
    <t>Thickness_largest_extr_domain</t>
  </si>
  <si>
    <t>Last_processed</t>
  </si>
  <si>
    <t>SH</t>
  </si>
  <si>
    <t>Stefan Heuberger</t>
  </si>
  <si>
    <t>Specify reference to the profile, if multiple profiles are available in publication</t>
  </si>
  <si>
    <t>Whatever is relevant but could not be entered into the previous fields</t>
  </si>
  <si>
    <t>Maira Coray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</si>
</sst>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1" fontId="0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2">
    <cellStyle name="Normal" xfId="0" builtinId="0"/>
    <cellStyle name="Standard 2" xfId="1" xr:uid="{00000000-0005-0000-0000-000002000000}"/>
  </cellStyles>
  <dxfs count="0"/>
  <tableStyles count="0" defaultTableStyle="TableStyleMedium2" defaultPivotStyle="PivotStyleLight16"/>
  <colors>
    <mruColors>
      <color rgb="FFFF9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zoomScaleNormal="100" workbookViewId="0">
      <pane ySplit="1" topLeftCell="A2" activePane="bottomLeft" state="frozen"/>
      <selection activeCell="D1" sqref="D1"/>
      <selection pane="bottomLeft" activeCell="I25" sqref="I25"/>
    </sheetView>
  </sheetViews>
  <sheetFormatPr defaultColWidth="8.85546875" defaultRowHeight="15" x14ac:dyDescent="0.25"/>
  <cols>
    <col min="1" max="1" width="14.140625" bestFit="1" customWidth="1"/>
    <col min="3" max="3" width="8.85546875" style="5"/>
    <col min="4" max="4" width="9.42578125" customWidth="1"/>
    <col min="5" max="5" width="14.42578125" customWidth="1"/>
    <col min="6" max="6" width="9.42578125" customWidth="1"/>
    <col min="7" max="7" width="6.85546875" customWidth="1"/>
    <col min="8" max="8" width="11.42578125" customWidth="1"/>
    <col min="9" max="12" width="11" style="7" customWidth="1"/>
    <col min="13" max="13" width="14.85546875" customWidth="1"/>
    <col min="14" max="14" width="13.85546875" customWidth="1"/>
    <col min="15" max="15" width="7.85546875" customWidth="1"/>
    <col min="16" max="16" width="56.42578125" customWidth="1"/>
    <col min="17" max="17" width="12.42578125" style="7" customWidth="1"/>
    <col min="18" max="18" width="8.42578125" style="1" customWidth="1"/>
    <col min="19" max="19" width="18.42578125" style="7" customWidth="1"/>
    <col min="20" max="20" width="9.140625" style="7" bestFit="1" customWidth="1"/>
  </cols>
  <sheetData>
    <row r="1" spans="1:2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102</v>
      </c>
      <c r="J1" s="8" t="s">
        <v>103</v>
      </c>
      <c r="K1" s="8" t="s">
        <v>104</v>
      </c>
      <c r="L1" s="8" t="s">
        <v>110</v>
      </c>
      <c r="M1" s="8" t="s">
        <v>8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9</v>
      </c>
      <c r="T1" s="8" t="s">
        <v>111</v>
      </c>
    </row>
    <row r="2" spans="1:20" x14ac:dyDescent="0.25">
      <c r="A2" s="8">
        <v>2611523</v>
      </c>
      <c r="B2" s="8">
        <v>1146314</v>
      </c>
      <c r="C2" s="8">
        <v>2608</v>
      </c>
      <c r="D2" s="8" t="s">
        <v>23</v>
      </c>
      <c r="E2" s="8" t="s">
        <v>31</v>
      </c>
      <c r="F2" s="10" t="s">
        <v>41</v>
      </c>
      <c r="G2" s="10" t="s">
        <v>41</v>
      </c>
      <c r="H2" s="8">
        <v>15202052</v>
      </c>
      <c r="I2" s="8">
        <v>29</v>
      </c>
      <c r="J2" s="8"/>
      <c r="K2" s="14"/>
      <c r="L2" s="9"/>
      <c r="M2" s="8" t="s">
        <v>32</v>
      </c>
      <c r="N2" s="8" t="s">
        <v>28</v>
      </c>
      <c r="O2" s="8" t="s">
        <v>35</v>
      </c>
      <c r="P2" s="8" t="s">
        <v>29</v>
      </c>
      <c r="Q2" s="8">
        <v>4</v>
      </c>
      <c r="R2" s="8" t="s">
        <v>39</v>
      </c>
      <c r="S2" s="8" t="s">
        <v>89</v>
      </c>
      <c r="T2" s="8">
        <v>20210218</v>
      </c>
    </row>
    <row r="3" spans="1:20" x14ac:dyDescent="0.25">
      <c r="A3" s="8">
        <v>2612110</v>
      </c>
      <c r="B3" s="8">
        <v>1145937</v>
      </c>
      <c r="C3" s="8">
        <v>2647</v>
      </c>
      <c r="D3" s="8" t="s">
        <v>23</v>
      </c>
      <c r="E3" s="8" t="s">
        <v>31</v>
      </c>
      <c r="F3" s="10" t="s">
        <v>41</v>
      </c>
      <c r="G3" s="10" t="s">
        <v>41</v>
      </c>
      <c r="H3" s="8">
        <v>15202052</v>
      </c>
      <c r="I3" s="9">
        <v>32</v>
      </c>
      <c r="J3" s="8"/>
      <c r="K3" s="8"/>
      <c r="L3" s="9"/>
      <c r="M3" s="8" t="s">
        <v>32</v>
      </c>
      <c r="N3" s="8" t="s">
        <v>28</v>
      </c>
      <c r="O3" s="8" t="s">
        <v>35</v>
      </c>
      <c r="P3" s="8" t="s">
        <v>29</v>
      </c>
      <c r="Q3" s="8">
        <v>4</v>
      </c>
      <c r="R3" s="8" t="s">
        <v>39</v>
      </c>
      <c r="S3" s="8" t="s">
        <v>89</v>
      </c>
      <c r="T3" s="8">
        <v>20210218</v>
      </c>
    </row>
    <row r="4" spans="1:20" s="4" customFormat="1" x14ac:dyDescent="0.25">
      <c r="A4" s="13">
        <v>2611850</v>
      </c>
      <c r="B4" s="13">
        <v>1145934</v>
      </c>
      <c r="C4" s="13">
        <v>2652</v>
      </c>
      <c r="D4" s="13" t="s">
        <v>25</v>
      </c>
      <c r="E4" s="13" t="s">
        <v>26</v>
      </c>
      <c r="F4" s="13" t="s">
        <v>27</v>
      </c>
      <c r="G4" s="12" t="s">
        <v>41</v>
      </c>
      <c r="H4" s="13">
        <v>15202022</v>
      </c>
      <c r="I4" s="11">
        <v>52</v>
      </c>
      <c r="J4" s="13"/>
      <c r="K4" s="13"/>
      <c r="L4" s="11"/>
      <c r="M4" s="13" t="s">
        <v>32</v>
      </c>
      <c r="N4" s="13" t="s">
        <v>28</v>
      </c>
      <c r="O4" s="8" t="s">
        <v>35</v>
      </c>
      <c r="P4" s="13" t="s">
        <v>29</v>
      </c>
      <c r="Q4" s="13">
        <v>4</v>
      </c>
      <c r="R4" s="13" t="s">
        <v>39</v>
      </c>
      <c r="S4" s="13" t="s">
        <v>89</v>
      </c>
      <c r="T4" s="13">
        <v>20210218</v>
      </c>
    </row>
    <row r="5" spans="1:20" s="4" customFormat="1" x14ac:dyDescent="0.25">
      <c r="A5" s="13">
        <v>2611850</v>
      </c>
      <c r="B5" s="13">
        <v>1145934</v>
      </c>
      <c r="C5" s="13">
        <v>2652</v>
      </c>
      <c r="D5" s="13" t="s">
        <v>25</v>
      </c>
      <c r="E5" s="13" t="s">
        <v>26</v>
      </c>
      <c r="F5" s="13" t="s">
        <v>41</v>
      </c>
      <c r="G5" s="12" t="s">
        <v>41</v>
      </c>
      <c r="H5" s="13">
        <v>15202020</v>
      </c>
      <c r="I5" s="11">
        <v>52</v>
      </c>
      <c r="J5" s="13"/>
      <c r="K5" s="13"/>
      <c r="L5" s="11"/>
      <c r="M5" s="13" t="s">
        <v>32</v>
      </c>
      <c r="N5" s="13" t="s">
        <v>28</v>
      </c>
      <c r="O5" s="8" t="s">
        <v>35</v>
      </c>
      <c r="P5" s="13" t="s">
        <v>29</v>
      </c>
      <c r="Q5" s="13">
        <v>4</v>
      </c>
      <c r="R5" s="13" t="s">
        <v>39</v>
      </c>
      <c r="S5" s="13" t="s">
        <v>89</v>
      </c>
      <c r="T5" s="13">
        <v>20210218</v>
      </c>
    </row>
    <row r="6" spans="1:20" x14ac:dyDescent="0.25">
      <c r="A6" s="8">
        <v>2613320</v>
      </c>
      <c r="B6" s="8">
        <v>1147439</v>
      </c>
      <c r="C6" s="8">
        <v>2650</v>
      </c>
      <c r="D6" s="8" t="s">
        <v>23</v>
      </c>
      <c r="E6" s="8" t="s">
        <v>31</v>
      </c>
      <c r="F6" s="10" t="s">
        <v>41</v>
      </c>
      <c r="G6" s="10" t="s">
        <v>41</v>
      </c>
      <c r="H6" s="8">
        <v>15202052</v>
      </c>
      <c r="I6" s="9">
        <v>22</v>
      </c>
      <c r="J6" s="8"/>
      <c r="K6" s="8"/>
      <c r="L6" s="9"/>
      <c r="M6" s="8" t="s">
        <v>32</v>
      </c>
      <c r="N6" s="8" t="s">
        <v>28</v>
      </c>
      <c r="O6" s="8" t="s">
        <v>35</v>
      </c>
      <c r="P6" s="8" t="s">
        <v>29</v>
      </c>
      <c r="Q6" s="8">
        <v>3</v>
      </c>
      <c r="R6" s="8" t="s">
        <v>39</v>
      </c>
      <c r="S6" s="8" t="s">
        <v>89</v>
      </c>
      <c r="T6" s="8">
        <v>20210218</v>
      </c>
    </row>
    <row r="7" spans="1:20" x14ac:dyDescent="0.25">
      <c r="A7" s="9">
        <v>2617118</v>
      </c>
      <c r="B7" s="9">
        <v>1150178</v>
      </c>
      <c r="C7" s="9">
        <v>1214.0999999999999</v>
      </c>
      <c r="D7" s="8" t="s">
        <v>23</v>
      </c>
      <c r="E7" s="8" t="s">
        <v>24</v>
      </c>
      <c r="F7" s="10" t="s">
        <v>41</v>
      </c>
      <c r="G7" s="10" t="s">
        <v>41</v>
      </c>
      <c r="H7" s="8">
        <v>15202079</v>
      </c>
      <c r="I7" s="8">
        <v>450</v>
      </c>
      <c r="J7" s="8"/>
      <c r="K7" s="8"/>
      <c r="L7" s="9"/>
      <c r="M7" s="8" t="s">
        <v>32</v>
      </c>
      <c r="N7" s="8" t="s">
        <v>28</v>
      </c>
      <c r="O7" s="13" t="s">
        <v>36</v>
      </c>
      <c r="P7" s="8" t="s">
        <v>29</v>
      </c>
      <c r="Q7" s="8">
        <v>1</v>
      </c>
      <c r="R7" s="8" t="s">
        <v>38</v>
      </c>
      <c r="S7" s="8"/>
      <c r="T7" s="8">
        <v>20200710</v>
      </c>
    </row>
    <row r="8" spans="1:20" x14ac:dyDescent="0.25">
      <c r="A8" s="9">
        <v>2612785</v>
      </c>
      <c r="B8" s="9">
        <v>1152698</v>
      </c>
      <c r="C8" s="9">
        <v>1234.5</v>
      </c>
      <c r="D8" s="8" t="s">
        <v>23</v>
      </c>
      <c r="E8" s="8" t="s">
        <v>24</v>
      </c>
      <c r="F8" s="10" t="s">
        <v>41</v>
      </c>
      <c r="G8" s="10" t="s">
        <v>41</v>
      </c>
      <c r="H8" s="8">
        <v>15202079</v>
      </c>
      <c r="I8" s="8">
        <v>200</v>
      </c>
      <c r="J8" s="8"/>
      <c r="K8" s="8"/>
      <c r="L8" s="9"/>
      <c r="M8" s="8" t="s">
        <v>32</v>
      </c>
      <c r="N8" s="8" t="s">
        <v>28</v>
      </c>
      <c r="O8" s="13" t="s">
        <v>36</v>
      </c>
      <c r="P8" s="8" t="s">
        <v>29</v>
      </c>
      <c r="Q8" s="8">
        <v>1</v>
      </c>
      <c r="R8" s="8" t="s">
        <v>38</v>
      </c>
      <c r="S8" s="8"/>
      <c r="T8" s="8">
        <v>20200710</v>
      </c>
    </row>
    <row r="9" spans="1:20" s="4" customFormat="1" x14ac:dyDescent="0.25">
      <c r="A9" s="11">
        <v>2613812</v>
      </c>
      <c r="B9" s="11">
        <v>1148840</v>
      </c>
      <c r="C9" s="11">
        <v>2520</v>
      </c>
      <c r="D9" s="13" t="s">
        <v>23</v>
      </c>
      <c r="E9" s="13" t="s">
        <v>24</v>
      </c>
      <c r="F9" s="12" t="s">
        <v>41</v>
      </c>
      <c r="G9" s="12" t="s">
        <v>41</v>
      </c>
      <c r="H9" s="13">
        <v>15202079</v>
      </c>
      <c r="I9" s="13">
        <v>400</v>
      </c>
      <c r="J9" s="13"/>
      <c r="K9" s="13"/>
      <c r="L9" s="11"/>
      <c r="M9" s="8" t="s">
        <v>32</v>
      </c>
      <c r="N9" s="13" t="s">
        <v>28</v>
      </c>
      <c r="O9" s="13" t="s">
        <v>35</v>
      </c>
      <c r="P9" s="13" t="s">
        <v>29</v>
      </c>
      <c r="Q9" s="13">
        <v>2</v>
      </c>
      <c r="R9" s="13" t="s">
        <v>38</v>
      </c>
      <c r="S9" s="13"/>
      <c r="T9" s="13">
        <v>20200710</v>
      </c>
    </row>
    <row r="10" spans="1:20" s="4" customFormat="1" x14ac:dyDescent="0.25">
      <c r="A10" s="11">
        <v>2614707</v>
      </c>
      <c r="B10" s="11">
        <v>1148377</v>
      </c>
      <c r="C10" s="11">
        <v>2348.5</v>
      </c>
      <c r="D10" s="13" t="s">
        <v>23</v>
      </c>
      <c r="E10" s="13" t="s">
        <v>24</v>
      </c>
      <c r="F10" s="12" t="s">
        <v>41</v>
      </c>
      <c r="G10" s="12" t="s">
        <v>41</v>
      </c>
      <c r="H10" s="13">
        <v>15202079</v>
      </c>
      <c r="I10" s="13">
        <v>100</v>
      </c>
      <c r="J10" s="13"/>
      <c r="K10" s="13"/>
      <c r="L10" s="11"/>
      <c r="M10" s="8" t="s">
        <v>32</v>
      </c>
      <c r="N10" s="13" t="s">
        <v>28</v>
      </c>
      <c r="O10" s="13" t="s">
        <v>35</v>
      </c>
      <c r="P10" s="13" t="s">
        <v>29</v>
      </c>
      <c r="Q10" s="13">
        <v>2</v>
      </c>
      <c r="R10" s="13" t="s">
        <v>38</v>
      </c>
      <c r="S10" s="13"/>
      <c r="T10" s="13">
        <v>20200710</v>
      </c>
    </row>
    <row r="11" spans="1:20" s="4" customFormat="1" x14ac:dyDescent="0.25">
      <c r="A11" s="11">
        <v>2617244</v>
      </c>
      <c r="B11" s="11">
        <v>1147574</v>
      </c>
      <c r="C11" s="11">
        <v>1066.4000000000001</v>
      </c>
      <c r="D11" s="13" t="s">
        <v>23</v>
      </c>
      <c r="E11" s="13" t="s">
        <v>24</v>
      </c>
      <c r="F11" s="12" t="s">
        <v>41</v>
      </c>
      <c r="G11" s="12" t="s">
        <v>41</v>
      </c>
      <c r="H11" s="13">
        <v>15202079</v>
      </c>
      <c r="I11" s="13">
        <v>150</v>
      </c>
      <c r="J11" s="13"/>
      <c r="K11" s="13"/>
      <c r="L11" s="11"/>
      <c r="M11" s="8" t="s">
        <v>32</v>
      </c>
      <c r="N11" s="13" t="s">
        <v>28</v>
      </c>
      <c r="O11" s="13" t="s">
        <v>35</v>
      </c>
      <c r="P11" s="13" t="s">
        <v>29</v>
      </c>
      <c r="Q11" s="13">
        <v>2</v>
      </c>
      <c r="R11" s="13" t="s">
        <v>38</v>
      </c>
      <c r="S11" s="13"/>
      <c r="T11" s="13">
        <v>20200710</v>
      </c>
    </row>
    <row r="12" spans="1:20" s="4" customFormat="1" x14ac:dyDescent="0.25">
      <c r="A12" s="11">
        <v>2614398</v>
      </c>
      <c r="B12" s="11">
        <v>1147308</v>
      </c>
      <c r="C12" s="11">
        <v>2273.8000000000002</v>
      </c>
      <c r="D12" s="13" t="s">
        <v>23</v>
      </c>
      <c r="E12" s="13" t="s">
        <v>24</v>
      </c>
      <c r="F12" s="12" t="s">
        <v>41</v>
      </c>
      <c r="G12" s="12" t="s">
        <v>41</v>
      </c>
      <c r="H12" s="13">
        <v>15202079</v>
      </c>
      <c r="I12" s="13">
        <v>200</v>
      </c>
      <c r="J12" s="13"/>
      <c r="K12" s="13"/>
      <c r="L12" s="11"/>
      <c r="M12" s="8" t="s">
        <v>32</v>
      </c>
      <c r="N12" s="13" t="s">
        <v>28</v>
      </c>
      <c r="O12" s="13" t="s">
        <v>36</v>
      </c>
      <c r="P12" s="13" t="s">
        <v>29</v>
      </c>
      <c r="Q12" s="13">
        <v>3</v>
      </c>
      <c r="R12" s="13" t="s">
        <v>38</v>
      </c>
      <c r="S12" s="13"/>
      <c r="T12" s="13">
        <v>20200710</v>
      </c>
    </row>
    <row r="13" spans="1:20" s="4" customFormat="1" x14ac:dyDescent="0.25">
      <c r="A13" s="11">
        <v>2613000</v>
      </c>
      <c r="B13" s="11">
        <v>1147596</v>
      </c>
      <c r="C13" s="11">
        <v>2372</v>
      </c>
      <c r="D13" s="13" t="s">
        <v>23</v>
      </c>
      <c r="E13" s="13" t="s">
        <v>24</v>
      </c>
      <c r="F13" s="12" t="s">
        <v>41</v>
      </c>
      <c r="G13" s="12" t="s">
        <v>41</v>
      </c>
      <c r="H13" s="13">
        <v>15202079</v>
      </c>
      <c r="I13" s="13">
        <v>50</v>
      </c>
      <c r="J13" s="13"/>
      <c r="K13" s="13"/>
      <c r="L13" s="11"/>
      <c r="M13" s="8" t="s">
        <v>32</v>
      </c>
      <c r="N13" s="13" t="s">
        <v>28</v>
      </c>
      <c r="O13" s="13" t="s">
        <v>36</v>
      </c>
      <c r="P13" s="13" t="s">
        <v>29</v>
      </c>
      <c r="Q13" s="13">
        <v>3</v>
      </c>
      <c r="R13" s="13" t="s">
        <v>38</v>
      </c>
      <c r="S13" s="13"/>
      <c r="T13" s="13">
        <v>20200710</v>
      </c>
    </row>
    <row r="14" spans="1:20" s="4" customFormat="1" x14ac:dyDescent="0.25">
      <c r="A14" s="11">
        <v>2612724</v>
      </c>
      <c r="B14" s="11">
        <v>1147722</v>
      </c>
      <c r="C14" s="11">
        <v>1946.5</v>
      </c>
      <c r="D14" s="13" t="s">
        <v>23</v>
      </c>
      <c r="E14" s="13" t="s">
        <v>24</v>
      </c>
      <c r="F14" s="12" t="s">
        <v>41</v>
      </c>
      <c r="G14" s="12" t="s">
        <v>41</v>
      </c>
      <c r="H14" s="13">
        <v>15202079</v>
      </c>
      <c r="I14" s="13">
        <v>300</v>
      </c>
      <c r="J14" s="13"/>
      <c r="K14" s="13"/>
      <c r="L14" s="11"/>
      <c r="M14" s="8" t="s">
        <v>32</v>
      </c>
      <c r="N14" s="13" t="s">
        <v>28</v>
      </c>
      <c r="O14" s="13" t="s">
        <v>36</v>
      </c>
      <c r="P14" s="13" t="s">
        <v>29</v>
      </c>
      <c r="Q14" s="13">
        <v>3</v>
      </c>
      <c r="R14" s="13" t="s">
        <v>38</v>
      </c>
      <c r="S14" s="13"/>
      <c r="T14" s="13">
        <v>20200710</v>
      </c>
    </row>
    <row r="15" spans="1:20" s="4" customFormat="1" x14ac:dyDescent="0.25">
      <c r="A15" s="11">
        <v>2616672</v>
      </c>
      <c r="B15" s="11">
        <v>1146102</v>
      </c>
      <c r="C15" s="11">
        <v>1650</v>
      </c>
      <c r="D15" s="13" t="s">
        <v>23</v>
      </c>
      <c r="E15" s="13" t="s">
        <v>24</v>
      </c>
      <c r="F15" s="12" t="s">
        <v>41</v>
      </c>
      <c r="G15" s="12" t="s">
        <v>41</v>
      </c>
      <c r="H15" s="13">
        <v>15202079</v>
      </c>
      <c r="I15" s="13">
        <v>150</v>
      </c>
      <c r="J15" s="13"/>
      <c r="K15" s="13"/>
      <c r="L15" s="11"/>
      <c r="M15" s="8" t="s">
        <v>32</v>
      </c>
      <c r="N15" s="13" t="s">
        <v>28</v>
      </c>
      <c r="O15" s="13" t="s">
        <v>36</v>
      </c>
      <c r="P15" s="13" t="s">
        <v>29</v>
      </c>
      <c r="Q15" s="13">
        <v>3</v>
      </c>
      <c r="R15" s="13" t="s">
        <v>38</v>
      </c>
      <c r="S15" s="13"/>
      <c r="T15" s="13">
        <v>20200710</v>
      </c>
    </row>
    <row r="16" spans="1:20" s="4" customFormat="1" x14ac:dyDescent="0.25">
      <c r="A16" s="11">
        <v>2614087</v>
      </c>
      <c r="B16" s="11">
        <v>1144095</v>
      </c>
      <c r="C16" s="11">
        <v>1873</v>
      </c>
      <c r="D16" s="13" t="s">
        <v>23</v>
      </c>
      <c r="E16" s="13" t="s">
        <v>24</v>
      </c>
      <c r="F16" s="12" t="s">
        <v>41</v>
      </c>
      <c r="G16" s="12" t="s">
        <v>41</v>
      </c>
      <c r="H16" s="13">
        <v>15202079</v>
      </c>
      <c r="I16" s="13">
        <v>150</v>
      </c>
      <c r="J16" s="13"/>
      <c r="K16" s="13"/>
      <c r="L16" s="11"/>
      <c r="M16" s="8" t="s">
        <v>32</v>
      </c>
      <c r="N16" s="13" t="s">
        <v>28</v>
      </c>
      <c r="O16" s="13" t="s">
        <v>35</v>
      </c>
      <c r="P16" s="13" t="s">
        <v>29</v>
      </c>
      <c r="Q16" s="13">
        <v>4</v>
      </c>
      <c r="R16" s="13" t="s">
        <v>38</v>
      </c>
      <c r="S16" s="13"/>
      <c r="T16" s="13">
        <v>20200710</v>
      </c>
    </row>
    <row r="17" spans="1:20" s="4" customFormat="1" x14ac:dyDescent="0.25">
      <c r="A17" s="11">
        <v>2612837</v>
      </c>
      <c r="B17" s="11">
        <v>1145592</v>
      </c>
      <c r="C17" s="11">
        <v>2669</v>
      </c>
      <c r="D17" s="13" t="s">
        <v>23</v>
      </c>
      <c r="E17" s="13" t="s">
        <v>24</v>
      </c>
      <c r="F17" s="12" t="s">
        <v>41</v>
      </c>
      <c r="G17" s="12" t="s">
        <v>41</v>
      </c>
      <c r="H17" s="13">
        <v>15202079</v>
      </c>
      <c r="I17" s="13">
        <v>200</v>
      </c>
      <c r="J17" s="13"/>
      <c r="K17" s="13"/>
      <c r="L17" s="11"/>
      <c r="M17" s="8" t="s">
        <v>32</v>
      </c>
      <c r="N17" s="13" t="s">
        <v>28</v>
      </c>
      <c r="O17" s="13" t="s">
        <v>35</v>
      </c>
      <c r="P17" s="13" t="s">
        <v>29</v>
      </c>
      <c r="Q17" s="13">
        <v>4</v>
      </c>
      <c r="R17" s="13" t="s">
        <v>38</v>
      </c>
      <c r="S17" s="13"/>
      <c r="T17" s="13">
        <v>20200710</v>
      </c>
    </row>
    <row r="18" spans="1:20" s="4" customFormat="1" x14ac:dyDescent="0.25">
      <c r="A18" s="11">
        <v>2611398</v>
      </c>
      <c r="B18" s="11">
        <v>1146453</v>
      </c>
      <c r="C18" s="11">
        <v>2390.8000000000002</v>
      </c>
      <c r="D18" s="13" t="s">
        <v>23</v>
      </c>
      <c r="E18" s="13" t="s">
        <v>24</v>
      </c>
      <c r="F18" s="12" t="s">
        <v>41</v>
      </c>
      <c r="G18" s="12" t="s">
        <v>41</v>
      </c>
      <c r="H18" s="13">
        <v>15202079</v>
      </c>
      <c r="I18" s="13">
        <v>80</v>
      </c>
      <c r="J18" s="13"/>
      <c r="K18" s="13"/>
      <c r="L18" s="11"/>
      <c r="M18" s="8" t="s">
        <v>32</v>
      </c>
      <c r="N18" s="13" t="s">
        <v>28</v>
      </c>
      <c r="O18" s="13" t="s">
        <v>35</v>
      </c>
      <c r="P18" s="13" t="s">
        <v>29</v>
      </c>
      <c r="Q18" s="13">
        <v>4</v>
      </c>
      <c r="R18" s="13" t="s">
        <v>38</v>
      </c>
      <c r="S18" s="13"/>
      <c r="T18" s="13">
        <v>20200710</v>
      </c>
    </row>
    <row r="19" spans="1:20" x14ac:dyDescent="0.25">
      <c r="A19" s="9">
        <v>2611145</v>
      </c>
      <c r="B19" s="9">
        <v>1146685</v>
      </c>
      <c r="C19" s="9">
        <v>2074</v>
      </c>
      <c r="D19" s="8" t="s">
        <v>23</v>
      </c>
      <c r="E19" s="8" t="s">
        <v>24</v>
      </c>
      <c r="F19" s="10" t="s">
        <v>41</v>
      </c>
      <c r="G19" s="10" t="s">
        <v>41</v>
      </c>
      <c r="H19" s="8">
        <v>15202079</v>
      </c>
      <c r="I19" s="8">
        <v>350</v>
      </c>
      <c r="J19" s="8"/>
      <c r="K19" s="8"/>
      <c r="L19" s="9"/>
      <c r="M19" s="8" t="s">
        <v>32</v>
      </c>
      <c r="N19" s="8" t="s">
        <v>28</v>
      </c>
      <c r="O19" s="8" t="s">
        <v>35</v>
      </c>
      <c r="P19" s="8" t="s">
        <v>29</v>
      </c>
      <c r="Q19" s="8">
        <v>4</v>
      </c>
      <c r="R19" s="8" t="s">
        <v>38</v>
      </c>
      <c r="S19" s="8"/>
      <c r="T19" s="8">
        <v>20200710</v>
      </c>
    </row>
    <row r="20" spans="1:20" x14ac:dyDescent="0.25">
      <c r="A20" s="9">
        <v>2610586</v>
      </c>
      <c r="B20" s="9">
        <v>1144976</v>
      </c>
      <c r="C20" s="9">
        <v>1761</v>
      </c>
      <c r="D20" s="8" t="s">
        <v>23</v>
      </c>
      <c r="E20" s="8" t="s">
        <v>24</v>
      </c>
      <c r="F20" s="10" t="s">
        <v>41</v>
      </c>
      <c r="G20" s="10" t="s">
        <v>41</v>
      </c>
      <c r="H20" s="8">
        <v>15202079</v>
      </c>
      <c r="I20" s="8">
        <v>300</v>
      </c>
      <c r="J20" s="8"/>
      <c r="K20" s="8"/>
      <c r="L20" s="9"/>
      <c r="M20" s="8" t="s">
        <v>32</v>
      </c>
      <c r="N20" s="8" t="s">
        <v>28</v>
      </c>
      <c r="O20" s="8" t="s">
        <v>35</v>
      </c>
      <c r="P20" s="8" t="s">
        <v>29</v>
      </c>
      <c r="Q20" s="8">
        <v>5</v>
      </c>
      <c r="R20" s="8" t="s">
        <v>38</v>
      </c>
      <c r="S20" s="8"/>
      <c r="T20" s="8">
        <v>20200710</v>
      </c>
    </row>
    <row r="21" spans="1:20" x14ac:dyDescent="0.25">
      <c r="A21" s="9">
        <v>2613352</v>
      </c>
      <c r="B21" s="9">
        <v>1142568</v>
      </c>
      <c r="C21" s="9">
        <v>2319.4</v>
      </c>
      <c r="D21" s="8" t="s">
        <v>23</v>
      </c>
      <c r="E21" s="8" t="s">
        <v>24</v>
      </c>
      <c r="F21" s="10" t="s">
        <v>41</v>
      </c>
      <c r="G21" s="10" t="s">
        <v>41</v>
      </c>
      <c r="H21" s="8">
        <v>15202079</v>
      </c>
      <c r="I21" s="8">
        <v>80</v>
      </c>
      <c r="J21" s="8"/>
      <c r="K21" s="8"/>
      <c r="L21" s="9"/>
      <c r="M21" s="8" t="s">
        <v>32</v>
      </c>
      <c r="N21" s="8" t="s">
        <v>28</v>
      </c>
      <c r="O21" s="8" t="s">
        <v>35</v>
      </c>
      <c r="P21" s="8" t="s">
        <v>29</v>
      </c>
      <c r="Q21" s="8">
        <v>5</v>
      </c>
      <c r="R21" s="8" t="s">
        <v>38</v>
      </c>
      <c r="S21" s="8"/>
      <c r="T21" s="8">
        <v>20200710</v>
      </c>
    </row>
    <row r="22" spans="1:20" x14ac:dyDescent="0.25">
      <c r="A22" s="9">
        <v>2613932</v>
      </c>
      <c r="B22" s="9">
        <v>1142120</v>
      </c>
      <c r="C22" s="9">
        <v>2087</v>
      </c>
      <c r="D22" s="8" t="s">
        <v>23</v>
      </c>
      <c r="E22" s="8" t="s">
        <v>24</v>
      </c>
      <c r="F22" s="10" t="s">
        <v>41</v>
      </c>
      <c r="G22" s="10" t="s">
        <v>41</v>
      </c>
      <c r="H22" s="8">
        <v>15202079</v>
      </c>
      <c r="I22" s="8">
        <v>200</v>
      </c>
      <c r="J22" s="8"/>
      <c r="K22" s="8"/>
      <c r="L22" s="9"/>
      <c r="M22" s="8" t="s">
        <v>32</v>
      </c>
      <c r="N22" s="8" t="s">
        <v>28</v>
      </c>
      <c r="O22" s="8" t="s">
        <v>35</v>
      </c>
      <c r="P22" s="8" t="s">
        <v>29</v>
      </c>
      <c r="Q22" s="8">
        <v>5</v>
      </c>
      <c r="R22" s="8" t="s">
        <v>38</v>
      </c>
      <c r="S22" s="8"/>
      <c r="T22" s="8">
        <v>20200710</v>
      </c>
    </row>
    <row r="23" spans="1:20" x14ac:dyDescent="0.25">
      <c r="A23" s="9">
        <v>2607642</v>
      </c>
      <c r="B23" s="9">
        <v>1142765</v>
      </c>
      <c r="C23" s="9">
        <v>2019</v>
      </c>
      <c r="D23" s="8" t="s">
        <v>23</v>
      </c>
      <c r="E23" s="8" t="s">
        <v>24</v>
      </c>
      <c r="F23" s="10" t="s">
        <v>41</v>
      </c>
      <c r="G23" s="10" t="s">
        <v>41</v>
      </c>
      <c r="H23" s="8">
        <v>15202079</v>
      </c>
      <c r="I23" s="8">
        <v>200</v>
      </c>
      <c r="J23" s="8"/>
      <c r="K23" s="8"/>
      <c r="L23" s="9"/>
      <c r="M23" s="8" t="s">
        <v>32</v>
      </c>
      <c r="N23" s="8" t="s">
        <v>28</v>
      </c>
      <c r="O23" s="8" t="s">
        <v>35</v>
      </c>
      <c r="P23" s="8" t="s">
        <v>29</v>
      </c>
      <c r="Q23" s="8">
        <v>6</v>
      </c>
      <c r="R23" s="8" t="s">
        <v>38</v>
      </c>
      <c r="S23" s="8"/>
      <c r="T23" s="8">
        <v>20200710</v>
      </c>
    </row>
    <row r="24" spans="1:20" x14ac:dyDescent="0.25">
      <c r="A24" s="9">
        <v>2612150</v>
      </c>
      <c r="B24" s="9">
        <v>1139042</v>
      </c>
      <c r="C24" s="9">
        <v>2305</v>
      </c>
      <c r="D24" s="8" t="s">
        <v>23</v>
      </c>
      <c r="E24" s="8" t="s">
        <v>24</v>
      </c>
      <c r="F24" s="10" t="s">
        <v>41</v>
      </c>
      <c r="G24" s="10" t="s">
        <v>41</v>
      </c>
      <c r="H24" s="8">
        <v>15202079</v>
      </c>
      <c r="I24" s="8">
        <v>150</v>
      </c>
      <c r="J24" s="8"/>
      <c r="K24" s="8"/>
      <c r="L24" s="9"/>
      <c r="M24" s="8" t="s">
        <v>32</v>
      </c>
      <c r="N24" s="8" t="s">
        <v>28</v>
      </c>
      <c r="O24" s="8" t="s">
        <v>35</v>
      </c>
      <c r="P24" s="8" t="s">
        <v>29</v>
      </c>
      <c r="Q24" s="8">
        <v>6</v>
      </c>
      <c r="R24" s="8" t="s">
        <v>38</v>
      </c>
      <c r="S24" s="8"/>
      <c r="T24" s="8">
        <v>20200710</v>
      </c>
    </row>
    <row r="25" spans="1:20" x14ac:dyDescent="0.25">
      <c r="A25" s="9">
        <v>2605908</v>
      </c>
      <c r="B25" s="9">
        <v>1134020</v>
      </c>
      <c r="C25" s="9">
        <v>2699</v>
      </c>
      <c r="D25" s="8" t="s">
        <v>23</v>
      </c>
      <c r="E25" s="8" t="s">
        <v>24</v>
      </c>
      <c r="F25" s="10" t="s">
        <v>41</v>
      </c>
      <c r="G25" s="10" t="s">
        <v>41</v>
      </c>
      <c r="H25" s="8">
        <v>15202079</v>
      </c>
      <c r="I25" s="8">
        <v>100</v>
      </c>
      <c r="J25" s="8"/>
      <c r="K25" s="8"/>
      <c r="L25" s="9"/>
      <c r="M25" s="8" t="s">
        <v>32</v>
      </c>
      <c r="N25" s="8" t="s">
        <v>28</v>
      </c>
      <c r="O25" s="8" t="s">
        <v>35</v>
      </c>
      <c r="P25" s="8" t="s">
        <v>29</v>
      </c>
      <c r="Q25" s="8">
        <v>9</v>
      </c>
      <c r="R25" s="8" t="s">
        <v>38</v>
      </c>
      <c r="S25" s="8" t="s">
        <v>98</v>
      </c>
      <c r="T25" s="8">
        <v>20200710</v>
      </c>
    </row>
    <row r="26" spans="1:20" s="5" customFormat="1" x14ac:dyDescent="0.25">
      <c r="A26" s="13">
        <v>2610022</v>
      </c>
      <c r="B26" s="13">
        <v>1144191</v>
      </c>
      <c r="C26" s="9">
        <v>1948</v>
      </c>
      <c r="D26" s="8" t="s">
        <v>23</v>
      </c>
      <c r="E26" s="8" t="s">
        <v>30</v>
      </c>
      <c r="F26" s="10" t="s">
        <v>41</v>
      </c>
      <c r="G26" s="10" t="s">
        <v>41</v>
      </c>
      <c r="H26" s="8">
        <v>15202088</v>
      </c>
      <c r="I26" s="9">
        <v>61</v>
      </c>
      <c r="J26" s="11">
        <v>48</v>
      </c>
      <c r="K26" s="14">
        <f t="shared" ref="K26:K38" si="0">J26/I26</f>
        <v>0.78688524590163933</v>
      </c>
      <c r="L26" s="9">
        <v>24</v>
      </c>
      <c r="M26" s="8" t="s">
        <v>22</v>
      </c>
      <c r="N26" s="8"/>
      <c r="O26" s="8"/>
      <c r="P26" s="13" t="s">
        <v>44</v>
      </c>
      <c r="Q26" s="8" t="s">
        <v>43</v>
      </c>
      <c r="R26" s="8" t="s">
        <v>38</v>
      </c>
      <c r="S26" s="8" t="s">
        <v>45</v>
      </c>
      <c r="T26" s="11">
        <v>20210208</v>
      </c>
    </row>
    <row r="27" spans="1:20" s="6" customFormat="1" x14ac:dyDescent="0.25">
      <c r="A27" s="13">
        <v>2612892</v>
      </c>
      <c r="B27" s="13">
        <v>1147707</v>
      </c>
      <c r="C27" s="11">
        <v>2211</v>
      </c>
      <c r="D27" s="13" t="s">
        <v>23</v>
      </c>
      <c r="E27" s="13" t="s">
        <v>30</v>
      </c>
      <c r="F27" s="12" t="s">
        <v>41</v>
      </c>
      <c r="G27" s="12" t="s">
        <v>41</v>
      </c>
      <c r="H27" s="13">
        <v>15202088</v>
      </c>
      <c r="I27" s="11">
        <v>40</v>
      </c>
      <c r="J27" s="11">
        <v>37</v>
      </c>
      <c r="K27" s="15">
        <f t="shared" si="0"/>
        <v>0.92500000000000004</v>
      </c>
      <c r="L27" s="11">
        <v>37</v>
      </c>
      <c r="M27" s="13" t="s">
        <v>22</v>
      </c>
      <c r="N27" s="13"/>
      <c r="O27" s="13"/>
      <c r="P27" s="13" t="s">
        <v>46</v>
      </c>
      <c r="Q27" s="13" t="s">
        <v>47</v>
      </c>
      <c r="R27" s="13" t="s">
        <v>38</v>
      </c>
      <c r="S27" s="16" t="s">
        <v>42</v>
      </c>
      <c r="T27" s="11">
        <v>20210208</v>
      </c>
    </row>
    <row r="28" spans="1:20" s="6" customFormat="1" x14ac:dyDescent="0.25">
      <c r="A28" s="13">
        <v>2612866</v>
      </c>
      <c r="B28" s="13">
        <v>1147692</v>
      </c>
      <c r="C28" s="11">
        <v>2222</v>
      </c>
      <c r="D28" s="13" t="s">
        <v>23</v>
      </c>
      <c r="E28" s="13" t="s">
        <v>30</v>
      </c>
      <c r="F28" s="12" t="s">
        <v>41</v>
      </c>
      <c r="G28" s="12" t="s">
        <v>41</v>
      </c>
      <c r="H28" s="13">
        <v>15202088</v>
      </c>
      <c r="I28" s="11">
        <v>63</v>
      </c>
      <c r="J28" s="11">
        <v>37</v>
      </c>
      <c r="K28" s="15">
        <f t="shared" si="0"/>
        <v>0.58730158730158732</v>
      </c>
      <c r="L28" s="11">
        <v>37</v>
      </c>
      <c r="M28" s="13" t="s">
        <v>22</v>
      </c>
      <c r="N28" s="13"/>
      <c r="O28" s="13"/>
      <c r="P28" s="13" t="s">
        <v>46</v>
      </c>
      <c r="Q28" s="13" t="s">
        <v>47</v>
      </c>
      <c r="R28" s="13" t="s">
        <v>38</v>
      </c>
      <c r="S28" s="16" t="s">
        <v>88</v>
      </c>
      <c r="T28" s="11">
        <v>20210208</v>
      </c>
    </row>
    <row r="29" spans="1:20" s="5" customFormat="1" x14ac:dyDescent="0.25">
      <c r="A29" s="8">
        <v>2621830</v>
      </c>
      <c r="B29" s="8">
        <v>1156750</v>
      </c>
      <c r="C29" s="9">
        <v>1467</v>
      </c>
      <c r="D29" s="8" t="s">
        <v>23</v>
      </c>
      <c r="E29" s="8" t="s">
        <v>30</v>
      </c>
      <c r="F29" s="10" t="s">
        <v>41</v>
      </c>
      <c r="G29" s="10" t="s">
        <v>41</v>
      </c>
      <c r="H29" s="8">
        <v>15202088</v>
      </c>
      <c r="I29" s="9">
        <v>157</v>
      </c>
      <c r="J29" s="11">
        <v>109.2</v>
      </c>
      <c r="K29" s="14">
        <f t="shared" si="0"/>
        <v>0.69554140127388542</v>
      </c>
      <c r="L29" s="9">
        <v>57.5</v>
      </c>
      <c r="M29" s="8" t="s">
        <v>22</v>
      </c>
      <c r="N29" s="8"/>
      <c r="O29" s="8"/>
      <c r="P29" s="13" t="s">
        <v>48</v>
      </c>
      <c r="Q29" s="8" t="s">
        <v>49</v>
      </c>
      <c r="R29" s="8" t="s">
        <v>38</v>
      </c>
      <c r="S29" s="8" t="s">
        <v>50</v>
      </c>
      <c r="T29" s="11">
        <v>20210208</v>
      </c>
    </row>
    <row r="30" spans="1:20" s="5" customFormat="1" x14ac:dyDescent="0.25">
      <c r="A30" s="8">
        <v>2628326</v>
      </c>
      <c r="B30" s="8">
        <v>1156132</v>
      </c>
      <c r="C30" s="9">
        <v>2460</v>
      </c>
      <c r="D30" s="8" t="s">
        <v>23</v>
      </c>
      <c r="E30" s="8" t="s">
        <v>30</v>
      </c>
      <c r="F30" s="10" t="s">
        <v>41</v>
      </c>
      <c r="G30" s="10" t="s">
        <v>41</v>
      </c>
      <c r="H30" s="8">
        <v>15202088</v>
      </c>
      <c r="I30" s="9">
        <v>92.6</v>
      </c>
      <c r="J30" s="11">
        <v>75</v>
      </c>
      <c r="K30" s="14">
        <f t="shared" si="0"/>
        <v>0.80993520518358542</v>
      </c>
      <c r="L30" s="9">
        <v>75</v>
      </c>
      <c r="M30" s="8" t="s">
        <v>22</v>
      </c>
      <c r="N30" s="8"/>
      <c r="O30" s="8"/>
      <c r="P30" s="13" t="s">
        <v>51</v>
      </c>
      <c r="Q30" s="8" t="s">
        <v>52</v>
      </c>
      <c r="R30" s="8" t="s">
        <v>38</v>
      </c>
      <c r="S30" s="8" t="s">
        <v>53</v>
      </c>
      <c r="T30" s="11">
        <v>20210208</v>
      </c>
    </row>
    <row r="31" spans="1:20" s="5" customFormat="1" x14ac:dyDescent="0.25">
      <c r="A31" s="8">
        <v>2622005</v>
      </c>
      <c r="B31" s="8">
        <v>1154532</v>
      </c>
      <c r="C31" s="9">
        <v>1997</v>
      </c>
      <c r="D31" s="8" t="s">
        <v>23</v>
      </c>
      <c r="E31" s="8" t="s">
        <v>30</v>
      </c>
      <c r="F31" s="10" t="s">
        <v>41</v>
      </c>
      <c r="G31" s="10" t="s">
        <v>41</v>
      </c>
      <c r="H31" s="8">
        <v>15202088</v>
      </c>
      <c r="I31" s="9">
        <v>208.5</v>
      </c>
      <c r="J31" s="11">
        <v>143</v>
      </c>
      <c r="K31" s="14">
        <f t="shared" si="0"/>
        <v>0.68585131894484408</v>
      </c>
      <c r="L31" s="9">
        <v>65</v>
      </c>
      <c r="M31" s="8" t="s">
        <v>22</v>
      </c>
      <c r="N31" s="8"/>
      <c r="O31" s="8"/>
      <c r="P31" s="13" t="s">
        <v>54</v>
      </c>
      <c r="Q31" s="8" t="s">
        <v>55</v>
      </c>
      <c r="R31" s="8" t="s">
        <v>38</v>
      </c>
      <c r="S31" s="8"/>
      <c r="T31" s="11">
        <v>20210208</v>
      </c>
    </row>
    <row r="32" spans="1:20" s="5" customFormat="1" x14ac:dyDescent="0.25">
      <c r="A32" s="8">
        <v>2630844</v>
      </c>
      <c r="B32" s="8">
        <v>1160034</v>
      </c>
      <c r="C32" s="9">
        <v>2470</v>
      </c>
      <c r="D32" s="8" t="s">
        <v>23</v>
      </c>
      <c r="E32" s="8" t="s">
        <v>30</v>
      </c>
      <c r="F32" s="10" t="s">
        <v>41</v>
      </c>
      <c r="G32" s="10" t="s">
        <v>41</v>
      </c>
      <c r="H32" s="8">
        <v>15202088</v>
      </c>
      <c r="I32" s="11">
        <v>60.2</v>
      </c>
      <c r="J32" s="11">
        <v>28.7</v>
      </c>
      <c r="K32" s="15">
        <f t="shared" si="0"/>
        <v>0.47674418604651159</v>
      </c>
      <c r="L32" s="11">
        <v>9.6</v>
      </c>
      <c r="M32" s="8" t="s">
        <v>22</v>
      </c>
      <c r="N32" s="8"/>
      <c r="O32" s="8"/>
      <c r="P32" s="13" t="s">
        <v>56</v>
      </c>
      <c r="Q32" s="8" t="s">
        <v>57</v>
      </c>
      <c r="R32" s="8" t="s">
        <v>38</v>
      </c>
      <c r="S32" s="13" t="s">
        <v>42</v>
      </c>
      <c r="T32" s="11">
        <v>20210208</v>
      </c>
    </row>
    <row r="33" spans="1:20" s="5" customFormat="1" x14ac:dyDescent="0.25">
      <c r="A33" s="8">
        <v>2626304</v>
      </c>
      <c r="B33" s="8">
        <v>1163404</v>
      </c>
      <c r="C33" s="9">
        <v>1725</v>
      </c>
      <c r="D33" s="8" t="s">
        <v>25</v>
      </c>
      <c r="E33" s="8" t="s">
        <v>26</v>
      </c>
      <c r="F33" s="10" t="s">
        <v>41</v>
      </c>
      <c r="G33" s="10" t="s">
        <v>41</v>
      </c>
      <c r="H33" s="8">
        <v>15202020</v>
      </c>
      <c r="I33" s="9">
        <v>29.4</v>
      </c>
      <c r="J33" s="11">
        <v>29.4</v>
      </c>
      <c r="K33" s="14">
        <f t="shared" si="0"/>
        <v>1</v>
      </c>
      <c r="L33" s="9">
        <v>0</v>
      </c>
      <c r="M33" s="8" t="s">
        <v>22</v>
      </c>
      <c r="N33" s="8"/>
      <c r="O33" s="8"/>
      <c r="P33" s="13" t="s">
        <v>58</v>
      </c>
      <c r="Q33" s="8" t="s">
        <v>59</v>
      </c>
      <c r="R33" s="8" t="s">
        <v>38</v>
      </c>
      <c r="S33" s="13" t="s">
        <v>60</v>
      </c>
      <c r="T33" s="11">
        <v>20210208</v>
      </c>
    </row>
    <row r="34" spans="1:20" s="5" customFormat="1" x14ac:dyDescent="0.25">
      <c r="A34" s="8">
        <v>2626304</v>
      </c>
      <c r="B34" s="8">
        <v>1163404</v>
      </c>
      <c r="C34" s="9">
        <v>1725</v>
      </c>
      <c r="D34" s="8" t="s">
        <v>25</v>
      </c>
      <c r="E34" s="8" t="s">
        <v>26</v>
      </c>
      <c r="F34" s="8" t="s">
        <v>27</v>
      </c>
      <c r="G34" s="10" t="s">
        <v>41</v>
      </c>
      <c r="H34" s="8">
        <v>15202022</v>
      </c>
      <c r="I34" s="9">
        <v>29.4</v>
      </c>
      <c r="J34" s="11">
        <v>29.4</v>
      </c>
      <c r="K34" s="14">
        <f t="shared" si="0"/>
        <v>1</v>
      </c>
      <c r="L34" s="9">
        <v>0</v>
      </c>
      <c r="M34" s="8" t="s">
        <v>22</v>
      </c>
      <c r="N34" s="8"/>
      <c r="O34" s="8"/>
      <c r="P34" s="13" t="s">
        <v>58</v>
      </c>
      <c r="Q34" s="8" t="s">
        <v>59</v>
      </c>
      <c r="R34" s="8" t="s">
        <v>38</v>
      </c>
      <c r="S34" s="13" t="s">
        <v>60</v>
      </c>
      <c r="T34" s="11">
        <v>20210208</v>
      </c>
    </row>
    <row r="35" spans="1:20" s="5" customFormat="1" x14ac:dyDescent="0.25">
      <c r="A35" s="8">
        <v>2622800</v>
      </c>
      <c r="B35" s="8">
        <v>1161900</v>
      </c>
      <c r="C35" s="9">
        <v>1824</v>
      </c>
      <c r="D35" s="8" t="s">
        <v>25</v>
      </c>
      <c r="E35" s="8" t="s">
        <v>26</v>
      </c>
      <c r="F35" s="10" t="s">
        <v>41</v>
      </c>
      <c r="G35" s="10" t="s">
        <v>41</v>
      </c>
      <c r="H35" s="8">
        <v>15202020</v>
      </c>
      <c r="I35" s="11">
        <v>63</v>
      </c>
      <c r="J35" s="11">
        <v>57.8</v>
      </c>
      <c r="K35" s="14">
        <f t="shared" si="0"/>
        <v>0.91746031746031742</v>
      </c>
      <c r="L35" s="9">
        <v>57.6</v>
      </c>
      <c r="M35" s="8" t="s">
        <v>22</v>
      </c>
      <c r="N35" s="8"/>
      <c r="O35" s="8"/>
      <c r="P35" s="13" t="s">
        <v>61</v>
      </c>
      <c r="Q35" s="8" t="s">
        <v>62</v>
      </c>
      <c r="R35" s="8" t="s">
        <v>38</v>
      </c>
      <c r="S35" s="8" t="s">
        <v>63</v>
      </c>
      <c r="T35" s="11">
        <v>20210208</v>
      </c>
    </row>
    <row r="36" spans="1:20" s="5" customFormat="1" x14ac:dyDescent="0.25">
      <c r="A36" s="8">
        <v>2622800</v>
      </c>
      <c r="B36" s="8">
        <v>1161900</v>
      </c>
      <c r="C36" s="9">
        <v>1824</v>
      </c>
      <c r="D36" s="8" t="s">
        <v>25</v>
      </c>
      <c r="E36" s="8" t="s">
        <v>26</v>
      </c>
      <c r="F36" s="8" t="s">
        <v>27</v>
      </c>
      <c r="G36" s="10" t="s">
        <v>41</v>
      </c>
      <c r="H36" s="8">
        <v>15202022</v>
      </c>
      <c r="I36" s="9">
        <v>62</v>
      </c>
      <c r="J36" s="11">
        <v>57.6</v>
      </c>
      <c r="K36" s="14">
        <f t="shared" si="0"/>
        <v>0.92903225806451617</v>
      </c>
      <c r="L36" s="9">
        <v>57.6</v>
      </c>
      <c r="M36" s="8" t="s">
        <v>22</v>
      </c>
      <c r="N36" s="8"/>
      <c r="O36" s="8"/>
      <c r="P36" s="13" t="s">
        <v>61</v>
      </c>
      <c r="Q36" s="8" t="s">
        <v>62</v>
      </c>
      <c r="R36" s="8" t="s">
        <v>38</v>
      </c>
      <c r="S36" s="8" t="s">
        <v>63</v>
      </c>
      <c r="T36" s="11">
        <v>20210208</v>
      </c>
    </row>
    <row r="37" spans="1:20" s="5" customFormat="1" x14ac:dyDescent="0.25">
      <c r="A37" s="8">
        <v>2620830</v>
      </c>
      <c r="B37" s="8">
        <v>1155400</v>
      </c>
      <c r="C37" s="9">
        <v>2248</v>
      </c>
      <c r="D37" s="8" t="s">
        <v>25</v>
      </c>
      <c r="E37" s="8" t="s">
        <v>26</v>
      </c>
      <c r="F37" s="8" t="s">
        <v>27</v>
      </c>
      <c r="G37" s="10" t="s">
        <v>41</v>
      </c>
      <c r="H37" s="8">
        <v>15202022</v>
      </c>
      <c r="I37" s="9">
        <v>88.8</v>
      </c>
      <c r="J37" s="11">
        <v>75.900000000000006</v>
      </c>
      <c r="K37" s="14">
        <f t="shared" si="0"/>
        <v>0.85472972972972983</v>
      </c>
      <c r="L37" s="9">
        <v>70.900000000000006</v>
      </c>
      <c r="M37" s="8" t="s">
        <v>22</v>
      </c>
      <c r="N37" s="8"/>
      <c r="O37" s="8"/>
      <c r="P37" s="13" t="s">
        <v>64</v>
      </c>
      <c r="Q37" s="8" t="s">
        <v>65</v>
      </c>
      <c r="R37" s="8" t="s">
        <v>38</v>
      </c>
      <c r="S37" s="8"/>
      <c r="T37" s="11">
        <v>20210208</v>
      </c>
    </row>
    <row r="38" spans="1:20" s="5" customFormat="1" x14ac:dyDescent="0.25">
      <c r="A38" s="8">
        <v>2618580</v>
      </c>
      <c r="B38" s="8">
        <v>1155808</v>
      </c>
      <c r="C38" s="9">
        <v>1572</v>
      </c>
      <c r="D38" s="8" t="s">
        <v>25</v>
      </c>
      <c r="E38" s="8" t="s">
        <v>26</v>
      </c>
      <c r="F38" s="8" t="s">
        <v>27</v>
      </c>
      <c r="G38" s="10" t="s">
        <v>41</v>
      </c>
      <c r="H38" s="8">
        <v>15202022</v>
      </c>
      <c r="I38" s="9">
        <v>21.5</v>
      </c>
      <c r="J38" s="11">
        <v>21.5</v>
      </c>
      <c r="K38" s="14">
        <f t="shared" si="0"/>
        <v>1</v>
      </c>
      <c r="L38" s="9">
        <v>21.5</v>
      </c>
      <c r="M38" s="8" t="s">
        <v>22</v>
      </c>
      <c r="N38" s="8"/>
      <c r="O38" s="8"/>
      <c r="P38" s="8" t="s">
        <v>66</v>
      </c>
      <c r="Q38" s="8" t="s">
        <v>67</v>
      </c>
      <c r="R38" s="8" t="s">
        <v>38</v>
      </c>
      <c r="S38" s="8" t="s">
        <v>68</v>
      </c>
      <c r="T38" s="11">
        <v>20210208</v>
      </c>
    </row>
    <row r="39" spans="1:20" s="5" customFormat="1" x14ac:dyDescent="0.25">
      <c r="A39" s="8">
        <v>2611314</v>
      </c>
      <c r="B39" s="8">
        <v>1152241</v>
      </c>
      <c r="C39" s="9">
        <v>1103</v>
      </c>
      <c r="D39" s="8" t="s">
        <v>25</v>
      </c>
      <c r="E39" s="8" t="s">
        <v>26</v>
      </c>
      <c r="F39" s="8" t="s">
        <v>27</v>
      </c>
      <c r="G39" s="10" t="s">
        <v>41</v>
      </c>
      <c r="H39" s="8">
        <v>15202022</v>
      </c>
      <c r="I39" s="9">
        <v>18.55</v>
      </c>
      <c r="J39" s="11">
        <v>16.07</v>
      </c>
      <c r="K39" s="14">
        <f t="shared" ref="K39:K50" si="1">J39/I39</f>
        <v>0.86630727762803228</v>
      </c>
      <c r="L39" s="9">
        <v>8.5</v>
      </c>
      <c r="M39" s="8" t="s">
        <v>22</v>
      </c>
      <c r="N39" s="8"/>
      <c r="O39" s="8"/>
      <c r="P39" s="8" t="s">
        <v>66</v>
      </c>
      <c r="Q39" s="8" t="s">
        <v>69</v>
      </c>
      <c r="R39" s="8" t="s">
        <v>38</v>
      </c>
      <c r="S39" s="8" t="s">
        <v>70</v>
      </c>
      <c r="T39" s="11">
        <v>20210208</v>
      </c>
    </row>
    <row r="40" spans="1:20" s="5" customFormat="1" x14ac:dyDescent="0.25">
      <c r="A40" s="8">
        <v>2615800</v>
      </c>
      <c r="B40" s="8">
        <v>1152100</v>
      </c>
      <c r="C40" s="8">
        <v>2037</v>
      </c>
      <c r="D40" s="8" t="s">
        <v>25</v>
      </c>
      <c r="E40" s="8" t="s">
        <v>26</v>
      </c>
      <c r="F40" s="8" t="s">
        <v>27</v>
      </c>
      <c r="G40" s="10" t="s">
        <v>41</v>
      </c>
      <c r="H40" s="8">
        <v>15202022</v>
      </c>
      <c r="I40" s="9">
        <v>65</v>
      </c>
      <c r="J40" s="11">
        <v>46</v>
      </c>
      <c r="K40" s="14">
        <f t="shared" si="1"/>
        <v>0.70769230769230773</v>
      </c>
      <c r="L40" s="9">
        <v>33.5</v>
      </c>
      <c r="M40" s="8" t="s">
        <v>22</v>
      </c>
      <c r="N40" s="8"/>
      <c r="O40" s="8"/>
      <c r="P40" s="8" t="s">
        <v>71</v>
      </c>
      <c r="Q40" s="8" t="s">
        <v>72</v>
      </c>
      <c r="R40" s="8" t="s">
        <v>38</v>
      </c>
      <c r="S40" s="8"/>
      <c r="T40" s="11">
        <v>20210208</v>
      </c>
    </row>
    <row r="41" spans="1:20" s="5" customFormat="1" x14ac:dyDescent="0.25">
      <c r="A41" s="8">
        <v>2615578</v>
      </c>
      <c r="B41" s="8">
        <v>1150832</v>
      </c>
      <c r="C41" s="8">
        <v>2375</v>
      </c>
      <c r="D41" s="8" t="s">
        <v>25</v>
      </c>
      <c r="E41" s="8" t="s">
        <v>26</v>
      </c>
      <c r="F41" s="10" t="s">
        <v>41</v>
      </c>
      <c r="G41" s="10" t="s">
        <v>41</v>
      </c>
      <c r="H41" s="8">
        <v>15202020</v>
      </c>
      <c r="I41" s="9">
        <v>80.75</v>
      </c>
      <c r="J41" s="11">
        <v>26.6</v>
      </c>
      <c r="K41" s="14">
        <f t="shared" si="1"/>
        <v>0.32941176470588235</v>
      </c>
      <c r="L41" s="9">
        <v>14</v>
      </c>
      <c r="M41" s="8" t="s">
        <v>22</v>
      </c>
      <c r="N41" s="8"/>
      <c r="O41" s="8"/>
      <c r="P41" s="8" t="s">
        <v>73</v>
      </c>
      <c r="Q41" s="8" t="s">
        <v>74</v>
      </c>
      <c r="R41" s="8" t="s">
        <v>38</v>
      </c>
      <c r="S41" s="8" t="s">
        <v>42</v>
      </c>
      <c r="T41" s="11">
        <v>20210208</v>
      </c>
    </row>
    <row r="42" spans="1:20" s="5" customFormat="1" x14ac:dyDescent="0.25">
      <c r="A42" s="8">
        <v>2615578</v>
      </c>
      <c r="B42" s="8">
        <v>1150832</v>
      </c>
      <c r="C42" s="8">
        <v>2375</v>
      </c>
      <c r="D42" s="8" t="s">
        <v>25</v>
      </c>
      <c r="E42" s="8" t="s">
        <v>26</v>
      </c>
      <c r="F42" s="8" t="s">
        <v>27</v>
      </c>
      <c r="G42" s="10" t="s">
        <v>41</v>
      </c>
      <c r="H42" s="8">
        <v>15202022</v>
      </c>
      <c r="I42" s="9">
        <v>52</v>
      </c>
      <c r="J42" s="11">
        <v>42.9</v>
      </c>
      <c r="K42" s="14">
        <f t="shared" si="1"/>
        <v>0.82499999999999996</v>
      </c>
      <c r="L42" s="9">
        <v>42.9</v>
      </c>
      <c r="M42" s="8" t="s">
        <v>22</v>
      </c>
      <c r="N42" s="8"/>
      <c r="O42" s="8"/>
      <c r="P42" s="8" t="s">
        <v>73</v>
      </c>
      <c r="Q42" s="8" t="s">
        <v>74</v>
      </c>
      <c r="R42" s="8" t="s">
        <v>38</v>
      </c>
      <c r="S42" s="8" t="s">
        <v>42</v>
      </c>
      <c r="T42" s="11">
        <v>20210208</v>
      </c>
    </row>
    <row r="43" spans="1:20" s="6" customFormat="1" x14ac:dyDescent="0.25">
      <c r="A43" s="13">
        <v>2612539</v>
      </c>
      <c r="B43" s="13">
        <v>1148040</v>
      </c>
      <c r="C43" s="13">
        <v>1836</v>
      </c>
      <c r="D43" s="13" t="s">
        <v>25</v>
      </c>
      <c r="E43" s="13" t="s">
        <v>26</v>
      </c>
      <c r="F43" s="12" t="s">
        <v>41</v>
      </c>
      <c r="G43" s="12" t="s">
        <v>41</v>
      </c>
      <c r="H43" s="13">
        <v>15202020</v>
      </c>
      <c r="I43" s="11">
        <v>80</v>
      </c>
      <c r="J43" s="11">
        <v>53.8</v>
      </c>
      <c r="K43" s="15">
        <f t="shared" si="1"/>
        <v>0.67249999999999999</v>
      </c>
      <c r="L43" s="11">
        <v>53.8</v>
      </c>
      <c r="M43" s="13" t="s">
        <v>22</v>
      </c>
      <c r="N43" s="13"/>
      <c r="O43" s="13"/>
      <c r="P43" s="13" t="s">
        <v>75</v>
      </c>
      <c r="Q43" s="13" t="s">
        <v>76</v>
      </c>
      <c r="R43" s="13" t="s">
        <v>38</v>
      </c>
      <c r="S43" s="13" t="s">
        <v>42</v>
      </c>
      <c r="T43" s="11">
        <v>20210208</v>
      </c>
    </row>
    <row r="44" spans="1:20" s="5" customFormat="1" x14ac:dyDescent="0.25">
      <c r="A44" s="8">
        <v>2612539</v>
      </c>
      <c r="B44" s="8">
        <v>1148040</v>
      </c>
      <c r="C44" s="8">
        <v>1836</v>
      </c>
      <c r="D44" s="8" t="s">
        <v>25</v>
      </c>
      <c r="E44" s="8" t="s">
        <v>26</v>
      </c>
      <c r="F44" s="8" t="s">
        <v>27</v>
      </c>
      <c r="G44" s="10" t="s">
        <v>41</v>
      </c>
      <c r="H44" s="8">
        <v>15202022</v>
      </c>
      <c r="I44" s="9">
        <v>73</v>
      </c>
      <c r="J44" s="11">
        <v>53.8</v>
      </c>
      <c r="K44" s="14">
        <f t="shared" si="1"/>
        <v>0.73698630136986298</v>
      </c>
      <c r="L44" s="9">
        <v>53.8</v>
      </c>
      <c r="M44" s="8" t="s">
        <v>22</v>
      </c>
      <c r="N44" s="8"/>
      <c r="O44" s="8"/>
      <c r="P44" s="8" t="s">
        <v>75</v>
      </c>
      <c r="Q44" s="8" t="s">
        <v>76</v>
      </c>
      <c r="R44" s="8" t="s">
        <v>38</v>
      </c>
      <c r="S44" s="8" t="s">
        <v>42</v>
      </c>
      <c r="T44" s="11">
        <v>20210208</v>
      </c>
    </row>
    <row r="45" spans="1:20" s="5" customFormat="1" x14ac:dyDescent="0.25">
      <c r="A45" s="8">
        <v>2607906</v>
      </c>
      <c r="B45" s="8">
        <v>1144356</v>
      </c>
      <c r="C45" s="8">
        <v>2141</v>
      </c>
      <c r="D45" s="8" t="s">
        <v>25</v>
      </c>
      <c r="E45" s="8" t="s">
        <v>26</v>
      </c>
      <c r="F45" s="10" t="s">
        <v>41</v>
      </c>
      <c r="G45" s="10" t="s">
        <v>41</v>
      </c>
      <c r="H45" s="8">
        <v>15202020</v>
      </c>
      <c r="I45" s="9">
        <v>80.12</v>
      </c>
      <c r="J45" s="11">
        <v>43.7</v>
      </c>
      <c r="K45" s="14">
        <f t="shared" si="1"/>
        <v>0.54543185222166746</v>
      </c>
      <c r="L45" s="9">
        <v>32.200000000000003</v>
      </c>
      <c r="M45" s="8" t="s">
        <v>22</v>
      </c>
      <c r="N45" s="8"/>
      <c r="O45" s="8"/>
      <c r="P45" s="8" t="s">
        <v>77</v>
      </c>
      <c r="Q45" s="8" t="s">
        <v>78</v>
      </c>
      <c r="R45" s="8" t="s">
        <v>38</v>
      </c>
      <c r="S45" s="8" t="s">
        <v>79</v>
      </c>
      <c r="T45" s="11">
        <v>20210208</v>
      </c>
    </row>
    <row r="46" spans="1:20" s="5" customFormat="1" x14ac:dyDescent="0.25">
      <c r="A46" s="8">
        <v>2607906</v>
      </c>
      <c r="B46" s="8">
        <v>1144356</v>
      </c>
      <c r="C46" s="8">
        <v>2141</v>
      </c>
      <c r="D46" s="8" t="s">
        <v>25</v>
      </c>
      <c r="E46" s="8" t="s">
        <v>26</v>
      </c>
      <c r="F46" s="8" t="s">
        <v>27</v>
      </c>
      <c r="G46" s="10" t="s">
        <v>41</v>
      </c>
      <c r="H46" s="8">
        <v>15202022</v>
      </c>
      <c r="I46" s="9">
        <v>64.400000000000006</v>
      </c>
      <c r="J46" s="11">
        <v>43.7</v>
      </c>
      <c r="K46" s="14">
        <f t="shared" si="1"/>
        <v>0.6785714285714286</v>
      </c>
      <c r="L46" s="9">
        <v>32.200000000000003</v>
      </c>
      <c r="M46" s="8" t="s">
        <v>22</v>
      </c>
      <c r="N46" s="8"/>
      <c r="O46" s="8"/>
      <c r="P46" s="8" t="s">
        <v>77</v>
      </c>
      <c r="Q46" s="8" t="s">
        <v>78</v>
      </c>
      <c r="R46" s="8" t="s">
        <v>38</v>
      </c>
      <c r="S46" s="8" t="s">
        <v>79</v>
      </c>
      <c r="T46" s="11">
        <v>20210208</v>
      </c>
    </row>
    <row r="47" spans="1:20" s="5" customFormat="1" x14ac:dyDescent="0.25">
      <c r="A47" s="8">
        <v>2605967</v>
      </c>
      <c r="B47" s="8">
        <v>1142822</v>
      </c>
      <c r="C47" s="8">
        <v>2250</v>
      </c>
      <c r="D47" s="8" t="s">
        <v>25</v>
      </c>
      <c r="E47" s="8" t="s">
        <v>26</v>
      </c>
      <c r="F47" s="8" t="s">
        <v>27</v>
      </c>
      <c r="G47" s="10" t="s">
        <v>41</v>
      </c>
      <c r="H47" s="8">
        <v>15202022</v>
      </c>
      <c r="I47" s="9">
        <v>14.45</v>
      </c>
      <c r="J47" s="11">
        <v>14.45</v>
      </c>
      <c r="K47" s="14">
        <f t="shared" si="1"/>
        <v>1</v>
      </c>
      <c r="L47" s="9">
        <v>14.45</v>
      </c>
      <c r="M47" s="8" t="s">
        <v>22</v>
      </c>
      <c r="N47" s="8"/>
      <c r="O47" s="8"/>
      <c r="P47" s="8" t="s">
        <v>80</v>
      </c>
      <c r="Q47" s="8" t="s">
        <v>81</v>
      </c>
      <c r="R47" s="8" t="s">
        <v>38</v>
      </c>
      <c r="S47" s="8" t="s">
        <v>82</v>
      </c>
      <c r="T47" s="11">
        <v>20210208</v>
      </c>
    </row>
    <row r="48" spans="1:20" s="5" customFormat="1" x14ac:dyDescent="0.25">
      <c r="A48" s="8">
        <v>2606933</v>
      </c>
      <c r="B48" s="8">
        <v>1142504</v>
      </c>
      <c r="C48" s="8">
        <v>2458</v>
      </c>
      <c r="D48" s="8" t="s">
        <v>25</v>
      </c>
      <c r="E48" s="8" t="s">
        <v>26</v>
      </c>
      <c r="F48" s="10" t="s">
        <v>41</v>
      </c>
      <c r="G48" s="10" t="s">
        <v>41</v>
      </c>
      <c r="H48" s="8">
        <v>15202020</v>
      </c>
      <c r="I48" s="9">
        <v>30.8</v>
      </c>
      <c r="J48" s="11">
        <v>27.4</v>
      </c>
      <c r="K48" s="14">
        <f t="shared" si="1"/>
        <v>0.88961038961038952</v>
      </c>
      <c r="L48" s="9">
        <v>27.4</v>
      </c>
      <c r="M48" s="8" t="s">
        <v>22</v>
      </c>
      <c r="N48" s="8"/>
      <c r="O48" s="8"/>
      <c r="P48" s="8" t="s">
        <v>83</v>
      </c>
      <c r="Q48" s="8" t="s">
        <v>84</v>
      </c>
      <c r="R48" s="8" t="s">
        <v>38</v>
      </c>
      <c r="S48" s="8" t="s">
        <v>85</v>
      </c>
      <c r="T48" s="11">
        <v>20210208</v>
      </c>
    </row>
    <row r="49" spans="1:20" s="5" customFormat="1" x14ac:dyDescent="0.25">
      <c r="A49" s="8">
        <v>2606933</v>
      </c>
      <c r="B49" s="8">
        <v>1142504</v>
      </c>
      <c r="C49" s="8">
        <v>2458</v>
      </c>
      <c r="D49" s="8" t="s">
        <v>25</v>
      </c>
      <c r="E49" s="8" t="s">
        <v>26</v>
      </c>
      <c r="F49" s="8" t="s">
        <v>27</v>
      </c>
      <c r="G49" s="10" t="s">
        <v>41</v>
      </c>
      <c r="H49" s="8">
        <v>15202022</v>
      </c>
      <c r="I49" s="9">
        <v>30.8</v>
      </c>
      <c r="J49" s="11">
        <v>27.4</v>
      </c>
      <c r="K49" s="14">
        <f t="shared" si="1"/>
        <v>0.88961038961038952</v>
      </c>
      <c r="L49" s="9">
        <v>27.4</v>
      </c>
      <c r="M49" s="8" t="s">
        <v>22</v>
      </c>
      <c r="N49" s="8"/>
      <c r="O49" s="8"/>
      <c r="P49" s="8" t="s">
        <v>83</v>
      </c>
      <c r="Q49" s="8" t="s">
        <v>84</v>
      </c>
      <c r="R49" s="8" t="s">
        <v>38</v>
      </c>
      <c r="S49" s="8" t="s">
        <v>85</v>
      </c>
      <c r="T49" s="11">
        <v>20210208</v>
      </c>
    </row>
    <row r="50" spans="1:20" s="5" customFormat="1" x14ac:dyDescent="0.25">
      <c r="A50" s="8">
        <v>2605556</v>
      </c>
      <c r="B50" s="8">
        <v>1141900</v>
      </c>
      <c r="C50" s="8">
        <v>1766</v>
      </c>
      <c r="D50" s="8" t="s">
        <v>25</v>
      </c>
      <c r="E50" s="8" t="s">
        <v>26</v>
      </c>
      <c r="F50" s="8" t="s">
        <v>27</v>
      </c>
      <c r="G50" s="10" t="s">
        <v>41</v>
      </c>
      <c r="H50" s="8">
        <v>15202022</v>
      </c>
      <c r="I50" s="9">
        <v>43.2</v>
      </c>
      <c r="J50" s="11">
        <v>38.200000000000003</v>
      </c>
      <c r="K50" s="14">
        <f t="shared" si="1"/>
        <v>0.8842592592592593</v>
      </c>
      <c r="L50" s="9">
        <v>24</v>
      </c>
      <c r="M50" s="8" t="s">
        <v>22</v>
      </c>
      <c r="N50" s="8"/>
      <c r="O50" s="13"/>
      <c r="P50" s="8" t="s">
        <v>86</v>
      </c>
      <c r="Q50" s="8" t="s">
        <v>87</v>
      </c>
      <c r="R50" s="8" t="s">
        <v>38</v>
      </c>
      <c r="S50" s="8" t="s">
        <v>85</v>
      </c>
      <c r="T50" s="11">
        <v>20210208</v>
      </c>
    </row>
  </sheetData>
  <sortState xmlns:xlrd2="http://schemas.microsoft.com/office/spreadsheetml/2017/richdata2" ref="A2:T50">
    <sortCondition ref="R2:R50"/>
  </sortState>
  <phoneticPr fontId="2" type="noConversion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explanation!$B$14:$B$16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A33" sqref="A33:XFD51"/>
    </sheetView>
  </sheetViews>
  <sheetFormatPr defaultColWidth="8.85546875" defaultRowHeight="15" x14ac:dyDescent="0.25"/>
  <cols>
    <col min="1" max="1" width="16.85546875" customWidth="1"/>
    <col min="2" max="2" width="143.42578125" customWidth="1"/>
  </cols>
  <sheetData>
    <row r="1" spans="1:2" x14ac:dyDescent="0.25">
      <c r="A1" t="s">
        <v>0</v>
      </c>
      <c r="B1" t="s">
        <v>96</v>
      </c>
    </row>
    <row r="2" spans="1:2" x14ac:dyDescent="0.25">
      <c r="A2" t="s">
        <v>1</v>
      </c>
      <c r="B2" t="s">
        <v>97</v>
      </c>
    </row>
    <row r="3" spans="1:2" x14ac:dyDescent="0.25">
      <c r="A3" t="s">
        <v>2</v>
      </c>
      <c r="B3" t="s">
        <v>95</v>
      </c>
    </row>
    <row r="4" spans="1:2" x14ac:dyDescent="0.25">
      <c r="A4" t="s">
        <v>3</v>
      </c>
      <c r="B4" t="s">
        <v>11</v>
      </c>
    </row>
    <row r="5" spans="1:2" x14ac:dyDescent="0.25">
      <c r="A5" t="s">
        <v>10</v>
      </c>
      <c r="B5" t="s">
        <v>12</v>
      </c>
    </row>
    <row r="6" spans="1:2" x14ac:dyDescent="0.25">
      <c r="A6" t="s">
        <v>5</v>
      </c>
      <c r="B6" t="s">
        <v>13</v>
      </c>
    </row>
    <row r="7" spans="1:2" x14ac:dyDescent="0.25">
      <c r="A7" t="s">
        <v>6</v>
      </c>
      <c r="B7" t="s">
        <v>14</v>
      </c>
    </row>
    <row r="8" spans="1:2" x14ac:dyDescent="0.25">
      <c r="A8" t="s">
        <v>7</v>
      </c>
      <c r="B8" t="s">
        <v>15</v>
      </c>
    </row>
    <row r="9" spans="1:2" x14ac:dyDescent="0.25">
      <c r="A9" t="s">
        <v>102</v>
      </c>
      <c r="B9" t="s">
        <v>16</v>
      </c>
    </row>
    <row r="10" spans="1:2" x14ac:dyDescent="0.25">
      <c r="A10" t="s">
        <v>103</v>
      </c>
      <c r="B10" t="s">
        <v>17</v>
      </c>
    </row>
    <row r="11" spans="1:2" x14ac:dyDescent="0.25">
      <c r="A11" t="s">
        <v>104</v>
      </c>
      <c r="B11" t="s">
        <v>18</v>
      </c>
    </row>
    <row r="12" spans="1:2" s="2" customFormat="1" x14ac:dyDescent="0.25">
      <c r="A12" s="2" t="s">
        <v>110</v>
      </c>
      <c r="B12" s="2" t="s">
        <v>94</v>
      </c>
    </row>
    <row r="13" spans="1:2" x14ac:dyDescent="0.25">
      <c r="A13" t="s">
        <v>8</v>
      </c>
      <c r="B13" t="s">
        <v>19</v>
      </c>
    </row>
    <row r="14" spans="1:2" x14ac:dyDescent="0.25">
      <c r="B14" t="s">
        <v>32</v>
      </c>
    </row>
    <row r="15" spans="1:2" x14ac:dyDescent="0.25">
      <c r="B15" t="s">
        <v>22</v>
      </c>
    </row>
    <row r="16" spans="1:2" x14ac:dyDescent="0.25">
      <c r="B16" t="s">
        <v>20</v>
      </c>
    </row>
    <row r="17" spans="1:3" x14ac:dyDescent="0.25">
      <c r="A17" t="s">
        <v>105</v>
      </c>
      <c r="B17" t="s">
        <v>33</v>
      </c>
    </row>
    <row r="18" spans="1:3" x14ac:dyDescent="0.25">
      <c r="A18" t="s">
        <v>106</v>
      </c>
      <c r="B18" t="s">
        <v>34</v>
      </c>
    </row>
    <row r="19" spans="1:3" x14ac:dyDescent="0.25">
      <c r="B19" t="s">
        <v>19</v>
      </c>
    </row>
    <row r="20" spans="1:3" x14ac:dyDescent="0.25">
      <c r="B20" t="s">
        <v>35</v>
      </c>
    </row>
    <row r="21" spans="1:3" x14ac:dyDescent="0.25">
      <c r="B21" t="s">
        <v>36</v>
      </c>
    </row>
    <row r="22" spans="1:3" x14ac:dyDescent="0.25">
      <c r="A22" t="s">
        <v>107</v>
      </c>
      <c r="B22" t="s">
        <v>21</v>
      </c>
    </row>
    <row r="23" spans="1:3" s="3" customFormat="1" x14ac:dyDescent="0.25">
      <c r="A23" s="3" t="s">
        <v>108</v>
      </c>
      <c r="B23" s="3" t="s">
        <v>114</v>
      </c>
    </row>
    <row r="24" spans="1:3" x14ac:dyDescent="0.25">
      <c r="A24" t="s">
        <v>109</v>
      </c>
      <c r="B24" t="s">
        <v>19</v>
      </c>
    </row>
    <row r="25" spans="1:3" x14ac:dyDescent="0.25">
      <c r="B25" t="s">
        <v>37</v>
      </c>
      <c r="C25" t="s">
        <v>90</v>
      </c>
    </row>
    <row r="26" spans="1:3" x14ac:dyDescent="0.25">
      <c r="B26" t="s">
        <v>40</v>
      </c>
      <c r="C26" t="s">
        <v>91</v>
      </c>
    </row>
    <row r="27" spans="1:3" x14ac:dyDescent="0.25">
      <c r="B27" t="s">
        <v>38</v>
      </c>
      <c r="C27" t="s">
        <v>92</v>
      </c>
    </row>
    <row r="28" spans="1:3" s="3" customFormat="1" x14ac:dyDescent="0.25">
      <c r="B28" s="3" t="s">
        <v>99</v>
      </c>
      <c r="C28" s="3" t="s">
        <v>116</v>
      </c>
    </row>
    <row r="29" spans="1:3" x14ac:dyDescent="0.25">
      <c r="B29" t="s">
        <v>39</v>
      </c>
      <c r="C29" t="s">
        <v>93</v>
      </c>
    </row>
    <row r="30" spans="1:3" s="3" customFormat="1" x14ac:dyDescent="0.25">
      <c r="B30" s="3" t="s">
        <v>100</v>
      </c>
      <c r="C30" s="3" t="s">
        <v>101</v>
      </c>
    </row>
    <row r="31" spans="1:3" s="3" customFormat="1" x14ac:dyDescent="0.25">
      <c r="B31" s="3" t="s">
        <v>112</v>
      </c>
      <c r="C31" s="3" t="s">
        <v>113</v>
      </c>
    </row>
    <row r="32" spans="1:3" x14ac:dyDescent="0.25">
      <c r="A32" t="s">
        <v>9</v>
      </c>
      <c r="B3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thickness-data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lflue</dc:creator>
  <cp:lastModifiedBy>Lukas Nibourel</cp:lastModifiedBy>
  <dcterms:created xsi:type="dcterms:W3CDTF">2019-12-19T10:30:57Z</dcterms:created>
  <dcterms:modified xsi:type="dcterms:W3CDTF">2023-03-13T08:09:58Z</dcterms:modified>
</cp:coreProperties>
</file>