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ls2823_ic_ac_uk/Documents/0_Thesis/0relevant_repositories/GeoH2 Case Study Laos/Parameters/"/>
    </mc:Choice>
  </mc:AlternateContent>
  <xr:revisionPtr revIDLastSave="45" documentId="13_ncr:1_{F3D70AFA-7E5E-B047-8AF2-268A0DA8727E}" xr6:coauthVersionLast="47" xr6:coauthVersionMax="47" xr10:uidLastSave="{684514E5-0D9D-4BE7-A558-9BB722749078}"/>
  <bookViews>
    <workbookView xWindow="-110" yWindow="-110" windowWidth="19420" windowHeight="10300" activeTab="5" xr2:uid="{18B0DDC9-B74C-4E09-B886-3EB1C823232B}"/>
  </bookViews>
  <sheets>
    <sheet name="500 bar" sheetId="1" r:id="rId1"/>
    <sheet name="LH2" sheetId="2" r:id="rId2"/>
    <sheet name="LOHC_load" sheetId="3" r:id="rId3"/>
    <sheet name="LOHC_unload" sheetId="4" r:id="rId4"/>
    <sheet name="NH3_load" sheetId="5" r:id="rId5"/>
    <sheet name="NH3_unloa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<sst xmlns="http://schemas.openxmlformats.org/spreadsheetml/2006/main" count="42" uniqueCount="22">
  <si>
    <t>Parameter</t>
  </si>
  <si>
    <t>Heat capacity</t>
  </si>
  <si>
    <t>Input temperature (K)</t>
  </si>
  <si>
    <t>Input pressure (bar)</t>
  </si>
  <si>
    <t>Isentropic exponent</t>
  </si>
  <si>
    <t>Isentropic efficiency</t>
  </si>
  <si>
    <t>Compressor lifetime (a)</t>
  </si>
  <si>
    <t>Compressor opex (% capex)</t>
  </si>
  <si>
    <t>Electricity demand (kWh per kg H2)</t>
  </si>
  <si>
    <t>Opex (% of capex)</t>
  </si>
  <si>
    <t>Plant lifetime (a)</t>
  </si>
  <si>
    <t>Heat demand (kWh per kg H2)</t>
  </si>
  <si>
    <t>Hydrogenation lifetime (a)</t>
  </si>
  <si>
    <t>Carrier ratio (kg carrier: kg hydrogen)</t>
  </si>
  <si>
    <t>Compressor capex coefficient (USD per kilograms H2 per day)</t>
  </si>
  <si>
    <t>Capex quadratic coefficient (USD (kg H2)-2)</t>
  </si>
  <si>
    <t>Capex linear coefficient (USD per kg H2)</t>
  </si>
  <si>
    <t>Capex constant (USD)</t>
  </si>
  <si>
    <t>Capex coefficient (USD per kilograms H2 per year)</t>
  </si>
  <si>
    <t>Carrier costs (USD per kg carrier)</t>
  </si>
  <si>
    <t>Capex coefficient (USD per annual g H2)</t>
  </si>
  <si>
    <t>Capex coefficient (USD per hourly g H2)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</si>
</sst>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3769D-7505-4346-8C6B-6D06A7AD18B0}">
  <dimension ref="A1:B9"/>
  <sheetViews>
    <sheetView workbookViewId="0">
      <selection activeCell="A9" sqref="A9"/>
    </sheetView>
  </sheetViews>
  <sheetFormatPr defaultColWidth="8.81640625" defaultRowHeight="14.5" x14ac:dyDescent="0.35"/>
  <cols>
    <col min="1" max="1" width="53.90625" bestFit="1" customWidth="1"/>
  </cols>
  <sheetData>
    <row r="1" spans="1:2" x14ac:dyDescent="0.35">
      <c r="A1" t="s">
        <v>0</v>
      </c>
    </row>
    <row r="2" spans="1:2" x14ac:dyDescent="0.35">
      <c r="A2" t="s">
        <v>1</v>
      </c>
      <c r="B2">
        <f>14200*((2.777778)*(0.000001))</f>
        <v>3.9444447600000002E-2</v>
      </c>
    </row>
    <row r="3" spans="1:2" x14ac:dyDescent="0.35">
      <c r="A3" t="s">
        <v>2</v>
      </c>
      <c r="B3">
        <v>298.14999999999998</v>
      </c>
    </row>
    <row r="4" spans="1:2" x14ac:dyDescent="0.35">
      <c r="A4" t="s">
        <v>3</v>
      </c>
      <c r="B4">
        <v>25</v>
      </c>
    </row>
    <row r="5" spans="1:2" x14ac:dyDescent="0.35">
      <c r="A5" t="s">
        <v>4</v>
      </c>
      <c r="B5">
        <v>1.4019999999999999</v>
      </c>
    </row>
    <row r="6" spans="1:2" x14ac:dyDescent="0.35">
      <c r="A6" t="s">
        <v>5</v>
      </c>
      <c r="B6">
        <v>0.8</v>
      </c>
    </row>
    <row r="7" spans="1:2" x14ac:dyDescent="0.35">
      <c r="A7" t="s">
        <v>6</v>
      </c>
      <c r="B7">
        <v>15</v>
      </c>
    </row>
    <row r="8" spans="1:2" x14ac:dyDescent="0.35">
      <c r="A8" t="s">
        <v>14</v>
      </c>
      <c r="B8">
        <v>42189</v>
      </c>
    </row>
    <row r="9" spans="1:2" x14ac:dyDescent="0.35">
      <c r="A9" t="s">
        <v>7</v>
      </c>
      <c r="B9">
        <v>0.04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27EB1-F867-4EFB-A226-921B74E9D786}">
  <dimension ref="A1:B7"/>
  <sheetViews>
    <sheetView workbookViewId="0">
      <selection activeCell="C5" sqref="C5"/>
    </sheetView>
  </sheetViews>
  <sheetFormatPr defaultColWidth="8.81640625" defaultRowHeight="14.5" x14ac:dyDescent="0.35"/>
  <cols>
    <col min="1" max="1" width="36.36328125" bestFit="1" customWidth="1"/>
    <col min="2" max="2" width="9.6328125" bestFit="1" customWidth="1"/>
    <col min="3" max="3" width="9.81640625" bestFit="1" customWidth="1"/>
  </cols>
  <sheetData>
    <row r="1" spans="1:2" x14ac:dyDescent="0.35">
      <c r="A1" t="s">
        <v>0</v>
      </c>
    </row>
    <row r="2" spans="1:2" x14ac:dyDescent="0.35">
      <c r="A2" t="s">
        <v>8</v>
      </c>
      <c r="B2">
        <v>9.93</v>
      </c>
    </row>
    <row r="3" spans="1:2" x14ac:dyDescent="0.35">
      <c r="A3" t="s">
        <v>15</v>
      </c>
      <c r="B3">
        <v>-2.0000000000000001E-4</v>
      </c>
    </row>
    <row r="4" spans="1:2" x14ac:dyDescent="0.35">
      <c r="A4" t="s">
        <v>16</v>
      </c>
      <c r="B4">
        <v>1877.8</v>
      </c>
    </row>
    <row r="5" spans="1:2" x14ac:dyDescent="0.35">
      <c r="A5" t="s">
        <v>17</v>
      </c>
      <c r="B5">
        <v>317400000</v>
      </c>
    </row>
    <row r="6" spans="1:2" x14ac:dyDescent="0.35">
      <c r="A6" t="s">
        <v>9</v>
      </c>
      <c r="B6">
        <v>0.08</v>
      </c>
    </row>
    <row r="7" spans="1:2" x14ac:dyDescent="0.35">
      <c r="A7" t="s">
        <v>10</v>
      </c>
      <c r="B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5D9C4-0313-4761-ABC1-34D86A7C1894}">
  <dimension ref="A1:B8"/>
  <sheetViews>
    <sheetView workbookViewId="0">
      <selection activeCell="C20" sqref="C20"/>
    </sheetView>
  </sheetViews>
  <sheetFormatPr defaultColWidth="8.81640625" defaultRowHeight="14.5" x14ac:dyDescent="0.35"/>
  <cols>
    <col min="1" max="1" width="51.1796875" bestFit="1" customWidth="1"/>
  </cols>
  <sheetData>
    <row r="1" spans="1:2" x14ac:dyDescent="0.35">
      <c r="A1" t="s">
        <v>0</v>
      </c>
    </row>
    <row r="2" spans="1:2" x14ac:dyDescent="0.35">
      <c r="A2" t="s">
        <v>8</v>
      </c>
      <c r="B2">
        <v>0.35</v>
      </c>
    </row>
    <row r="3" spans="1:2" x14ac:dyDescent="0.35">
      <c r="A3" t="s">
        <v>11</v>
      </c>
      <c r="B3">
        <v>0</v>
      </c>
    </row>
    <row r="4" spans="1:2" x14ac:dyDescent="0.35">
      <c r="A4" t="s">
        <v>18</v>
      </c>
      <c r="B4">
        <v>0.88900000000000001</v>
      </c>
    </row>
    <row r="5" spans="1:2" x14ac:dyDescent="0.35">
      <c r="A5" t="s">
        <v>9</v>
      </c>
      <c r="B5">
        <v>0.04</v>
      </c>
    </row>
    <row r="6" spans="1:2" x14ac:dyDescent="0.35">
      <c r="A6" t="s">
        <v>12</v>
      </c>
      <c r="B6">
        <v>25</v>
      </c>
    </row>
    <row r="7" spans="1:2" x14ac:dyDescent="0.35">
      <c r="A7" t="s">
        <v>19</v>
      </c>
      <c r="B7">
        <v>2.1160000000000001</v>
      </c>
    </row>
    <row r="8" spans="1:2" x14ac:dyDescent="0.35">
      <c r="A8" t="s">
        <v>13</v>
      </c>
      <c r="B8">
        <v>16.100000000000001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9E596-5506-44A6-B32A-5A1FC3D73A2D}">
  <dimension ref="A1:B6"/>
  <sheetViews>
    <sheetView workbookViewId="0">
      <selection activeCell="B4" sqref="B4"/>
    </sheetView>
  </sheetViews>
  <sheetFormatPr defaultColWidth="8.81640625" defaultRowHeight="14.5" x14ac:dyDescent="0.35"/>
  <cols>
    <col min="1" max="1" width="41.453125" bestFit="1" customWidth="1"/>
  </cols>
  <sheetData>
    <row r="1" spans="1:2" x14ac:dyDescent="0.35">
      <c r="A1" t="s">
        <v>0</v>
      </c>
    </row>
    <row r="2" spans="1:2" x14ac:dyDescent="0.35">
      <c r="A2" t="s">
        <v>8</v>
      </c>
      <c r="B2">
        <v>0.35</v>
      </c>
    </row>
    <row r="3" spans="1:2" x14ac:dyDescent="0.35">
      <c r="A3" t="s">
        <v>11</v>
      </c>
      <c r="B3">
        <v>12</v>
      </c>
    </row>
    <row r="4" spans="1:2" x14ac:dyDescent="0.35">
      <c r="A4" t="s">
        <v>18</v>
      </c>
      <c r="B4">
        <v>2.59</v>
      </c>
    </row>
    <row r="5" spans="1:2" x14ac:dyDescent="0.35">
      <c r="A5" t="s">
        <v>9</v>
      </c>
      <c r="B5">
        <v>0.04</v>
      </c>
    </row>
    <row r="6" spans="1:2" x14ac:dyDescent="0.35">
      <c r="A6" t="s">
        <v>12</v>
      </c>
      <c r="B6">
        <v>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224CE-91BF-435F-A756-EB96A1C22628}">
  <dimension ref="A1:B6"/>
  <sheetViews>
    <sheetView workbookViewId="0">
      <selection activeCell="E6" sqref="E6"/>
    </sheetView>
  </sheetViews>
  <sheetFormatPr defaultColWidth="8.81640625" defaultRowHeight="14.5" x14ac:dyDescent="0.35"/>
  <cols>
    <col min="1" max="1" width="33.453125" bestFit="1" customWidth="1"/>
  </cols>
  <sheetData>
    <row r="1" spans="1:2" x14ac:dyDescent="0.35">
      <c r="A1" t="s">
        <v>0</v>
      </c>
    </row>
    <row r="2" spans="1:2" x14ac:dyDescent="0.35">
      <c r="A2" t="s">
        <v>8</v>
      </c>
      <c r="B2">
        <v>2.8090000000000002</v>
      </c>
    </row>
    <row r="3" spans="1:2" x14ac:dyDescent="0.35">
      <c r="A3" t="s">
        <v>11</v>
      </c>
      <c r="B3">
        <v>0</v>
      </c>
    </row>
    <row r="4" spans="1:2" x14ac:dyDescent="0.35">
      <c r="A4" t="s">
        <v>20</v>
      </c>
      <c r="B4">
        <v>0.797906</v>
      </c>
    </row>
    <row r="5" spans="1:2" x14ac:dyDescent="0.35">
      <c r="A5" t="s">
        <v>9</v>
      </c>
      <c r="B5">
        <v>1.4999999999999999E-2</v>
      </c>
    </row>
    <row r="6" spans="1:2" x14ac:dyDescent="0.35">
      <c r="A6" t="s">
        <v>10</v>
      </c>
      <c r="B6"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AF98-B70E-424E-84FC-CE6118F32624}">
  <dimension ref="A1:B6"/>
  <sheetViews>
    <sheetView tabSelected="1" workbookViewId="0">
      <selection activeCell="I11" sqref="I11"/>
    </sheetView>
  </sheetViews>
  <sheetFormatPr defaultColWidth="8.81640625" defaultRowHeight="14.5" x14ac:dyDescent="0.35"/>
  <cols>
    <col min="1" max="1" width="33.453125" bestFit="1" customWidth="1"/>
  </cols>
  <sheetData>
    <row r="1" spans="1:2" x14ac:dyDescent="0.35">
      <c r="A1" t="s">
        <v>0</v>
      </c>
    </row>
    <row r="2" spans="1:2" x14ac:dyDescent="0.35">
      <c r="A2" t="s">
        <v>8</v>
      </c>
      <c r="B2">
        <v>0</v>
      </c>
    </row>
    <row r="3" spans="1:2" x14ac:dyDescent="0.35">
      <c r="A3" t="s">
        <v>11</v>
      </c>
      <c r="B3">
        <v>4.2</v>
      </c>
    </row>
    <row r="4" spans="1:2" x14ac:dyDescent="0.35">
      <c r="A4" t="s">
        <v>21</v>
      </c>
      <c r="B4">
        <v>18191170</v>
      </c>
    </row>
    <row r="5" spans="1:2" x14ac:dyDescent="0.35">
      <c r="A5" t="s">
        <v>9</v>
      </c>
      <c r="B5">
        <v>0.02</v>
      </c>
    </row>
    <row r="6" spans="1:2" x14ac:dyDescent="0.35">
      <c r="A6" t="s">
        <v>10</v>
      </c>
      <c r="B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500 bar</vt:lpstr>
      <vt:lpstr>LH2</vt:lpstr>
      <vt:lpstr>LOHC_load</vt:lpstr>
      <vt:lpstr>LOHC_unload</vt:lpstr>
      <vt:lpstr>NH3_load</vt:lpstr>
      <vt:lpstr>NH3_unload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Halloran</dc:creator>
  <cp:lastModifiedBy>Schirren, Lukas</cp:lastModifiedBy>
  <dcterms:created xsi:type="dcterms:W3CDTF">2023-02-16T14:45:47Z</dcterms:created>
  <dcterms:modified xsi:type="dcterms:W3CDTF">2024-08-15T09:46:07Z</dcterms:modified>
</cp:coreProperties>
</file>