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Z_first_term/0_Methods for Analysis of Energy Systems/LCA/lca_analysis/"/>
    </mc:Choice>
  </mc:AlternateContent>
  <xr:revisionPtr revIDLastSave="20" documentId="11_23335E6CA9D235F01A7BECD3AA62B8B3BB6EAD14" xr6:coauthVersionLast="47" xr6:coauthVersionMax="47" xr10:uidLastSave="{EE99D787-5562-4070-AEF5-ABF1A8453D19}"/>
  <bookViews>
    <workbookView xWindow="-110" yWindow="-110" windowWidth="19420" windowHeight="10300" tabRatio="853" firstSheet="1" activeTab="6" xr2:uid="{00000000-000D-0000-FFFF-FFFF00000000}"/>
  </bookViews>
  <sheets>
    <sheet name="cost_h2" sheetId="1" r:id="rId1"/>
    <sheet name="max_capacity_h2" sheetId="2" r:id="rId2"/>
    <sheet name="transport_combined" sheetId="3" r:id="rId3"/>
    <sheet name="transport_cost" sheetId="4" r:id="rId4"/>
    <sheet name="transport_conversion" sheetId="5" r:id="rId5"/>
    <sheet name="distance_to_de" sheetId="6" r:id="rId6"/>
    <sheet name="max_transport_to_d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4"/>
  <c r="B3" i="4"/>
  <c r="B2" i="4"/>
</calcChain>
</file>

<file path=xl/sharedStrings.xml><?xml version="1.0" encoding="utf-8"?>
<sst xmlns="http://schemas.openxmlformats.org/spreadsheetml/2006/main" count="88" uniqueCount="31">
  <si>
    <t>Column1</t>
  </si>
  <si>
    <t>Norway</t>
  </si>
  <si>
    <t>UK</t>
  </si>
  <si>
    <t>Spain</t>
  </si>
  <si>
    <t>Russia</t>
  </si>
  <si>
    <t>Ukraine</t>
  </si>
  <si>
    <t>Morocco</t>
  </si>
  <si>
    <t>Brazil</t>
  </si>
  <si>
    <t>Chile</t>
  </si>
  <si>
    <t>UAE</t>
  </si>
  <si>
    <t>Qatar</t>
  </si>
  <si>
    <t>SArabia</t>
  </si>
  <si>
    <t>Australia</t>
  </si>
  <si>
    <t>Pipeline</t>
  </si>
  <si>
    <t>Truck</t>
  </si>
  <si>
    <t>Ship</t>
  </si>
  <si>
    <t>conversion</t>
  </si>
  <si>
    <t>type</t>
  </si>
  <si>
    <t>form</t>
  </si>
  <si>
    <t>conversion_cost_kg</t>
  </si>
  <si>
    <t>transport_cost_km</t>
  </si>
  <si>
    <t>hydrogen</t>
  </si>
  <si>
    <t>ammonia</t>
  </si>
  <si>
    <t>liquid</t>
  </si>
  <si>
    <r>
      <t>Type of H</t>
    </r>
    <r>
      <rPr>
        <b/>
        <sz val="10"/>
        <color rgb="FF000000"/>
        <rFont val="Verdana"/>
        <family val="2"/>
      </rPr>
      <t>2</t>
    </r>
  </si>
  <si>
    <t>Green</t>
  </si>
  <si>
    <t>Pink</t>
  </si>
  <si>
    <t>Yellow</t>
  </si>
  <si>
    <t>Blue</t>
  </si>
  <si>
    <t>Turquoise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</si>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</sst>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6E0"/>
      </patternFill>
    </fill>
    <fill>
      <patternFill patternType="solid">
        <fgColor rgb="FFE7E7E7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center" wrapText="1"/>
    </xf>
    <xf numFmtId="0" fontId="3" fillId="3" borderId="4" xfId="0" applyFont="1" applyFill="1" applyBorder="1" applyAlignment="1">
      <alignment horizontal="left" wrapText="1"/>
    </xf>
    <xf numFmtId="3" fontId="3" fillId="3" borderId="4" xfId="0" applyNumberFormat="1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3" fontId="4" fillId="0" borderId="3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center" wrapText="1"/>
    </xf>
    <xf numFmtId="4" fontId="3" fillId="3" borderId="2" xfId="0" applyNumberFormat="1" applyFont="1" applyFill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4" fontId="3" fillId="3" borderId="5" xfId="0" applyNumberFormat="1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3" fillId="3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M4" totalsRowShown="0">
  <autoFilter ref="A1:M4" xr:uid="{00000000-0009-0000-0100-000002000000}"/>
  <tableColumns count="13">
    <tableColumn id="1" xr3:uid="{00000000-0010-0000-0000-000001000000}" name="Column1" totalsRowLabel="Total"/>
    <tableColumn id="2" xr3:uid="{00000000-0010-0000-0000-000002000000}" name="Norway"/>
    <tableColumn id="3" xr3:uid="{00000000-0010-0000-0000-000003000000}" name="UK"/>
    <tableColumn id="4" xr3:uid="{00000000-0010-0000-0000-000004000000}" name="Spain"/>
    <tableColumn id="5" xr3:uid="{00000000-0010-0000-0000-000005000000}" name="Russia"/>
    <tableColumn id="6" xr3:uid="{00000000-0010-0000-0000-000006000000}" name="Ukraine"/>
    <tableColumn id="7" xr3:uid="{00000000-0010-0000-0000-000007000000}" name="Morocco"/>
    <tableColumn id="8" xr3:uid="{00000000-0010-0000-0000-000008000000}" name="Brazil"/>
    <tableColumn id="9" xr3:uid="{00000000-0010-0000-0000-000009000000}" name="Chile"/>
    <tableColumn id="10" xr3:uid="{00000000-0010-0000-0000-00000A000000}" name="UAE"/>
    <tableColumn id="11" xr3:uid="{00000000-0010-0000-0000-00000B000000}" name="Qatar"/>
    <tableColumn id="12" xr3:uid="{00000000-0010-0000-0000-00000C000000}" name="SArabia"/>
    <tableColumn id="13" xr3:uid="{00000000-0010-0000-0000-00000D000000}" name="Australia" totalsRowFunction="custom">
      <totalsRowFormula>Sum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M4" totalsRowShown="0">
  <autoFilter ref="A1:M4" xr:uid="{00000000-0009-0000-0100-000001000000}"/>
  <tableColumns count="13">
    <tableColumn id="1" xr3:uid="{00000000-0010-0000-0100-000001000000}" name="Column1" totalsRowLabel="Total"/>
    <tableColumn id="2" xr3:uid="{00000000-0010-0000-0100-000002000000}" name="Norway"/>
    <tableColumn id="3" xr3:uid="{00000000-0010-0000-0100-000003000000}" name="UK"/>
    <tableColumn id="4" xr3:uid="{00000000-0010-0000-0100-000004000000}" name="Spain"/>
    <tableColumn id="5" xr3:uid="{00000000-0010-0000-0100-000005000000}" name="Russia"/>
    <tableColumn id="6" xr3:uid="{00000000-0010-0000-0100-000006000000}" name="Ukraine"/>
    <tableColumn id="7" xr3:uid="{00000000-0010-0000-0100-000007000000}" name="Morocco"/>
    <tableColumn id="8" xr3:uid="{00000000-0010-0000-0100-000008000000}" name="Brazil"/>
    <tableColumn id="9" xr3:uid="{00000000-0010-0000-0100-000009000000}" name="Chile"/>
    <tableColumn id="10" xr3:uid="{00000000-0010-0000-0100-00000A000000}" name="UAE"/>
    <tableColumn id="11" xr3:uid="{00000000-0010-0000-0100-00000B000000}" name="Qatar"/>
    <tableColumn id="12" xr3:uid="{00000000-0010-0000-0100-00000C000000}" name="SArabia"/>
    <tableColumn id="13" xr3:uid="{00000000-0010-0000-0100-00000D000000}" name="Australia" totalsRowFunction="custom">
      <totalsRowFormula>Sum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"/>
  <sheetViews>
    <sheetView workbookViewId="0">
      <selection activeCell="B2" sqref="B2"/>
    </sheetView>
  </sheetViews>
  <sheetFormatPr defaultRowHeight="14.5" x14ac:dyDescent="0.35"/>
  <cols>
    <col min="1" max="1" width="13.54296875" style="11" bestFit="1" customWidth="1"/>
    <col min="2" max="13" width="13.54296875" style="12" bestFit="1" customWidth="1"/>
  </cols>
  <sheetData>
    <row r="1" spans="1:13" s="1" customFormat="1" ht="18.75" customHeight="1" x14ac:dyDescent="0.35">
      <c r="A1" s="17" t="s">
        <v>24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8.75" customHeight="1" x14ac:dyDescent="0.35">
      <c r="A2" s="4" t="s">
        <v>25</v>
      </c>
      <c r="B2" s="5">
        <v>79</v>
      </c>
      <c r="C2" s="5">
        <v>89</v>
      </c>
      <c r="D2" s="5">
        <v>82</v>
      </c>
      <c r="E2" s="5">
        <v>0</v>
      </c>
      <c r="F2" s="5">
        <v>73</v>
      </c>
      <c r="G2" s="5">
        <v>47</v>
      </c>
      <c r="H2" s="5">
        <v>97</v>
      </c>
      <c r="I2" s="5">
        <v>80</v>
      </c>
      <c r="J2" s="5">
        <v>44</v>
      </c>
      <c r="K2" s="5">
        <v>41</v>
      </c>
      <c r="L2" s="5">
        <v>36</v>
      </c>
      <c r="M2" s="5">
        <v>91</v>
      </c>
    </row>
    <row r="3" spans="1:13" s="1" customFormat="1" ht="18.75" customHeight="1" x14ac:dyDescent="0.35">
      <c r="A3" s="7" t="s">
        <v>26</v>
      </c>
      <c r="B3" s="8">
        <v>0</v>
      </c>
      <c r="C3" s="8">
        <v>135</v>
      </c>
      <c r="D3" s="8">
        <v>0</v>
      </c>
      <c r="E3" s="8">
        <v>105</v>
      </c>
      <c r="F3" s="8">
        <v>110</v>
      </c>
      <c r="G3" s="8">
        <v>0</v>
      </c>
      <c r="H3" s="8">
        <v>122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s="1" customFormat="1" ht="18.75" customHeight="1" x14ac:dyDescent="0.35">
      <c r="A4" s="21" t="s">
        <v>27</v>
      </c>
      <c r="B4" s="23">
        <v>70</v>
      </c>
      <c r="C4" s="23">
        <v>78</v>
      </c>
      <c r="D4" s="23">
        <v>73</v>
      </c>
      <c r="E4" s="23">
        <v>69</v>
      </c>
      <c r="F4" s="23">
        <v>75</v>
      </c>
      <c r="G4" s="23">
        <v>39</v>
      </c>
      <c r="H4" s="23">
        <v>88</v>
      </c>
      <c r="I4" s="23">
        <v>72</v>
      </c>
      <c r="J4" s="23">
        <v>38</v>
      </c>
      <c r="K4" s="23">
        <v>35</v>
      </c>
      <c r="L4" s="23">
        <v>31</v>
      </c>
      <c r="M4" s="23">
        <v>59</v>
      </c>
    </row>
    <row r="5" spans="1:13" s="1" customFormat="1" ht="18.75" customHeight="1" x14ac:dyDescent="0.35">
      <c r="A5" s="7" t="s">
        <v>28</v>
      </c>
      <c r="B5" s="8">
        <v>34</v>
      </c>
      <c r="C5" s="8">
        <v>44</v>
      </c>
      <c r="D5" s="8">
        <v>0</v>
      </c>
      <c r="E5" s="8">
        <v>33</v>
      </c>
      <c r="F5" s="8">
        <v>37</v>
      </c>
      <c r="G5" s="8">
        <v>42</v>
      </c>
      <c r="H5" s="8">
        <v>0</v>
      </c>
      <c r="I5" s="8">
        <v>0</v>
      </c>
      <c r="J5" s="8">
        <v>25</v>
      </c>
      <c r="K5" s="8">
        <v>23</v>
      </c>
      <c r="L5" s="8">
        <v>32</v>
      </c>
      <c r="M5" s="8">
        <v>51</v>
      </c>
    </row>
    <row r="6" spans="1:13" s="1" customFormat="1" ht="18.75" customHeight="1" x14ac:dyDescent="0.35">
      <c r="A6" s="21" t="s">
        <v>29</v>
      </c>
      <c r="B6" s="23">
        <v>255</v>
      </c>
      <c r="C6" s="23">
        <v>241</v>
      </c>
      <c r="D6" s="23">
        <v>0</v>
      </c>
      <c r="E6" s="23">
        <v>202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6"/>
  <sheetViews>
    <sheetView workbookViewId="0"/>
  </sheetViews>
  <sheetFormatPr defaultRowHeight="14.5" x14ac:dyDescent="0.35"/>
  <cols>
    <col min="1" max="1" width="12.81640625" style="11" bestFit="1" customWidth="1"/>
    <col min="2" max="3" width="13.54296875" style="24" bestFit="1" customWidth="1"/>
    <col min="4" max="4" width="13.54296875" style="12" bestFit="1" customWidth="1"/>
    <col min="5" max="5" width="13.54296875" style="24" bestFit="1" customWidth="1"/>
    <col min="6" max="13" width="13.54296875" style="12" bestFit="1" customWidth="1"/>
  </cols>
  <sheetData>
    <row r="1" spans="1:13" s="1" customFormat="1" ht="19.5" customHeight="1" x14ac:dyDescent="0.35">
      <c r="A1" s="17" t="s">
        <v>24</v>
      </c>
      <c r="B1" s="18" t="s">
        <v>1</v>
      </c>
      <c r="C1" s="18" t="s">
        <v>2</v>
      </c>
      <c r="D1" s="3" t="s">
        <v>3</v>
      </c>
      <c r="E1" s="18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9.5" customHeight="1" x14ac:dyDescent="0.35">
      <c r="A2" s="4" t="s">
        <v>25</v>
      </c>
      <c r="B2" s="19">
        <v>37.5</v>
      </c>
      <c r="C2" s="19">
        <v>43.2</v>
      </c>
      <c r="D2" s="19">
        <v>45.5</v>
      </c>
      <c r="E2" s="5">
        <v>0</v>
      </c>
      <c r="F2" s="19">
        <v>18.899999999999999</v>
      </c>
      <c r="G2" s="19">
        <v>22.2</v>
      </c>
      <c r="H2" s="5">
        <v>25</v>
      </c>
      <c r="I2" s="19">
        <v>17.5</v>
      </c>
      <c r="J2" s="19">
        <v>25.5</v>
      </c>
      <c r="K2" s="19">
        <v>41.7</v>
      </c>
      <c r="L2" s="5">
        <v>32</v>
      </c>
      <c r="M2" s="19">
        <v>48.1</v>
      </c>
    </row>
    <row r="3" spans="1:13" s="1" customFormat="1" ht="18.75" customHeight="1" x14ac:dyDescent="0.35">
      <c r="A3" s="7" t="s">
        <v>26</v>
      </c>
      <c r="B3" s="8">
        <v>0</v>
      </c>
      <c r="C3" s="20">
        <v>5.8</v>
      </c>
      <c r="D3" s="8">
        <v>0</v>
      </c>
      <c r="E3" s="20">
        <v>12.5</v>
      </c>
      <c r="F3" s="20">
        <v>3.1</v>
      </c>
      <c r="G3" s="8">
        <v>0</v>
      </c>
      <c r="H3" s="20">
        <v>2.2000000000000002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s="1" customFormat="1" ht="18.75" customHeight="1" x14ac:dyDescent="0.35">
      <c r="A4" s="21" t="s">
        <v>27</v>
      </c>
      <c r="B4" s="22">
        <v>42.2</v>
      </c>
      <c r="C4" s="22">
        <v>51.5</v>
      </c>
      <c r="D4" s="23">
        <v>52</v>
      </c>
      <c r="E4" s="22">
        <v>35.299999999999997</v>
      </c>
      <c r="F4" s="22">
        <v>25.9</v>
      </c>
      <c r="G4" s="22">
        <v>25.4</v>
      </c>
      <c r="H4" s="22">
        <v>32.6</v>
      </c>
      <c r="I4" s="22">
        <v>21.1</v>
      </c>
      <c r="J4" s="23">
        <v>28</v>
      </c>
      <c r="K4" s="22">
        <v>44.4</v>
      </c>
      <c r="L4" s="22">
        <v>35.6</v>
      </c>
      <c r="M4" s="23">
        <v>53</v>
      </c>
    </row>
    <row r="5" spans="1:13" s="1" customFormat="1" ht="18.75" customHeight="1" x14ac:dyDescent="0.35">
      <c r="A5" s="7" t="s">
        <v>28</v>
      </c>
      <c r="B5" s="20">
        <v>19.5</v>
      </c>
      <c r="C5" s="20">
        <v>29.4</v>
      </c>
      <c r="D5" s="8">
        <v>0</v>
      </c>
      <c r="E5" s="20">
        <v>41.5</v>
      </c>
      <c r="F5" s="20">
        <v>8.1999999999999993</v>
      </c>
      <c r="G5" s="20">
        <v>3.1</v>
      </c>
      <c r="H5" s="8">
        <v>0</v>
      </c>
      <c r="I5" s="8">
        <v>0</v>
      </c>
      <c r="J5" s="20">
        <v>12.9</v>
      </c>
      <c r="K5" s="20">
        <v>37.5</v>
      </c>
      <c r="L5" s="20">
        <v>5.8</v>
      </c>
      <c r="M5" s="20">
        <v>43.1</v>
      </c>
    </row>
    <row r="6" spans="1:13" s="1" customFormat="1" ht="18.75" customHeight="1" x14ac:dyDescent="0.35">
      <c r="A6" s="21" t="s">
        <v>29</v>
      </c>
      <c r="B6" s="22">
        <v>3.5</v>
      </c>
      <c r="C6" s="22">
        <v>10.199999999999999</v>
      </c>
      <c r="D6" s="23">
        <v>0</v>
      </c>
      <c r="E6" s="22">
        <v>1.5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"/>
  <sheetViews>
    <sheetView workbookViewId="0">
      <selection activeCell="D1" sqref="D1"/>
    </sheetView>
  </sheetViews>
  <sheetFormatPr defaultRowHeight="14.5" x14ac:dyDescent="0.35"/>
  <cols>
    <col min="1" max="1" width="7.453125" bestFit="1" customWidth="1"/>
    <col min="2" max="2" width="8.7265625" bestFit="1" customWidth="1"/>
    <col min="3" max="3" width="17.26953125" style="13" bestFit="1" customWidth="1"/>
    <col min="4" max="4" width="16.54296875" style="16" bestFit="1" customWidth="1"/>
  </cols>
  <sheetData>
    <row r="1" spans="1:4" ht="18.75" customHeight="1" x14ac:dyDescent="0.35">
      <c r="A1" t="s">
        <v>17</v>
      </c>
      <c r="B1" t="s">
        <v>18</v>
      </c>
      <c r="C1" s="13" t="s">
        <v>19</v>
      </c>
      <c r="D1" s="16" t="s">
        <v>20</v>
      </c>
    </row>
    <row r="2" spans="1:4" ht="18.75" customHeight="1" x14ac:dyDescent="0.35">
      <c r="A2" t="s">
        <v>13</v>
      </c>
      <c r="B2" t="s">
        <v>21</v>
      </c>
      <c r="C2" s="14">
        <v>0</v>
      </c>
      <c r="D2" s="15">
        <v>1.5</v>
      </c>
    </row>
    <row r="3" spans="1:4" ht="18.75" customHeight="1" x14ac:dyDescent="0.35">
      <c r="A3" t="s">
        <v>15</v>
      </c>
      <c r="B3" t="s">
        <v>22</v>
      </c>
      <c r="C3" s="15">
        <v>2.4</v>
      </c>
      <c r="D3" s="15">
        <v>0.04</v>
      </c>
    </row>
    <row r="4" spans="1:4" ht="18.75" customHeight="1" x14ac:dyDescent="0.35">
      <c r="A4" t="s">
        <v>15</v>
      </c>
      <c r="B4" t="s">
        <v>23</v>
      </c>
      <c r="C4" s="15">
        <v>2.9</v>
      </c>
      <c r="D4" s="15">
        <v>0.13</v>
      </c>
    </row>
    <row r="5" spans="1:4" ht="18.75" customHeight="1" x14ac:dyDescent="0.35">
      <c r="A5" t="s">
        <v>14</v>
      </c>
      <c r="B5" t="s">
        <v>21</v>
      </c>
      <c r="C5" s="14">
        <v>0</v>
      </c>
      <c r="D5" s="1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4"/>
  <sheetViews>
    <sheetView workbookViewId="0">
      <selection activeCell="B4" sqref="B4"/>
    </sheetView>
  </sheetViews>
  <sheetFormatPr defaultRowHeight="14.5" x14ac:dyDescent="0.35"/>
  <cols>
    <col min="1" max="1" width="13.54296875" bestFit="1" customWidth="1"/>
    <col min="2" max="2" width="13.54296875" style="16" bestFit="1" customWidth="1"/>
  </cols>
  <sheetData>
    <row r="1" spans="1:2" x14ac:dyDescent="0.35">
      <c r="B1" s="16" t="s">
        <v>30</v>
      </c>
    </row>
    <row r="2" spans="1:2" ht="18.75" customHeight="1" x14ac:dyDescent="0.35">
      <c r="A2" t="s">
        <v>13</v>
      </c>
      <c r="B2" s="15">
        <f>1.5*29416</f>
        <v>44124</v>
      </c>
    </row>
    <row r="3" spans="1:2" ht="18.75" customHeight="1" x14ac:dyDescent="0.35">
      <c r="A3" t="s">
        <v>15</v>
      </c>
      <c r="B3" s="15">
        <f>0.04*29416</f>
        <v>1176.6400000000001</v>
      </c>
    </row>
    <row r="4" spans="1:2" ht="18.75" customHeight="1" x14ac:dyDescent="0.35">
      <c r="A4" t="s">
        <v>14</v>
      </c>
      <c r="B4" s="15">
        <f>0.05*29416</f>
        <v>1470.8000000000002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4"/>
  <sheetViews>
    <sheetView workbookViewId="0">
      <selection sqref="A1:C5"/>
    </sheetView>
  </sheetViews>
  <sheetFormatPr defaultRowHeight="14.5" x14ac:dyDescent="0.35"/>
  <cols>
    <col min="1" max="1" width="13.54296875" bestFit="1" customWidth="1"/>
    <col min="2" max="2" width="13.54296875" style="13" bestFit="1" customWidth="1"/>
  </cols>
  <sheetData>
    <row r="1" spans="1:2" ht="18.75" customHeight="1" x14ac:dyDescent="0.35">
      <c r="B1" s="13" t="s">
        <v>16</v>
      </c>
    </row>
    <row r="2" spans="1:2" ht="18.75" customHeight="1" x14ac:dyDescent="0.35">
      <c r="A2" t="s">
        <v>13</v>
      </c>
      <c r="B2" s="14">
        <v>0</v>
      </c>
    </row>
    <row r="3" spans="1:2" ht="18.75" customHeight="1" x14ac:dyDescent="0.35">
      <c r="A3" t="s">
        <v>15</v>
      </c>
      <c r="B3" s="15">
        <f>2.4*29416</f>
        <v>70598.399999999994</v>
      </c>
    </row>
    <row r="4" spans="1:2" ht="18.75" customHeight="1" x14ac:dyDescent="0.35">
      <c r="A4" t="s">
        <v>14</v>
      </c>
      <c r="B4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4"/>
  <sheetViews>
    <sheetView topLeftCell="C1" workbookViewId="0">
      <selection activeCell="A3" sqref="A3:M4"/>
    </sheetView>
  </sheetViews>
  <sheetFormatPr defaultRowHeight="14.5" x14ac:dyDescent="0.35"/>
  <cols>
    <col min="1" max="1" width="13.54296875" style="11" bestFit="1" customWidth="1"/>
    <col min="2" max="13" width="13.54296875" style="12" bestFit="1" customWidth="1"/>
  </cols>
  <sheetData>
    <row r="1" spans="1:13" s="1" customFormat="1" ht="18.75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8.75" customHeight="1" x14ac:dyDescent="0.35">
      <c r="A2" s="4" t="s">
        <v>13</v>
      </c>
      <c r="B2" s="5">
        <v>1000</v>
      </c>
      <c r="C2" s="5">
        <v>800</v>
      </c>
      <c r="D2" s="5">
        <v>1600</v>
      </c>
      <c r="E2" s="5">
        <v>1500</v>
      </c>
      <c r="F2" s="5">
        <v>1300</v>
      </c>
      <c r="G2" s="5">
        <v>2500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s="1" customFormat="1" ht="18.75" customHeight="1" x14ac:dyDescent="0.35">
      <c r="A3" s="7" t="s">
        <v>14</v>
      </c>
      <c r="B3" s="8">
        <v>1200</v>
      </c>
      <c r="C3" s="8">
        <v>1000</v>
      </c>
      <c r="D3" s="8">
        <v>2000</v>
      </c>
      <c r="E3" s="8">
        <v>2500</v>
      </c>
      <c r="F3" s="8">
        <v>2000</v>
      </c>
      <c r="G3" s="8">
        <v>3200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s="1" customFormat="1" ht="18.75" customHeight="1" x14ac:dyDescent="0.35">
      <c r="A4" s="9" t="s">
        <v>15</v>
      </c>
      <c r="B4" s="10">
        <v>800</v>
      </c>
      <c r="C4" s="10">
        <v>1800</v>
      </c>
      <c r="D4" s="10">
        <v>4500</v>
      </c>
      <c r="E4" s="10">
        <v>4200</v>
      </c>
      <c r="F4" s="10">
        <v>8500</v>
      </c>
      <c r="G4" s="10">
        <v>4800</v>
      </c>
      <c r="H4" s="10">
        <v>13200</v>
      </c>
      <c r="I4" s="10">
        <v>17500</v>
      </c>
      <c r="J4" s="10">
        <v>13600</v>
      </c>
      <c r="K4" s="10">
        <v>14200</v>
      </c>
      <c r="L4" s="10">
        <v>10700</v>
      </c>
      <c r="M4" s="10">
        <v>21500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4"/>
  <sheetViews>
    <sheetView tabSelected="1" workbookViewId="0">
      <selection activeCell="B3" sqref="B3"/>
    </sheetView>
  </sheetViews>
  <sheetFormatPr defaultRowHeight="14.5" x14ac:dyDescent="0.35"/>
  <cols>
    <col min="1" max="1" width="13.54296875" style="1" bestFit="1" customWidth="1"/>
    <col min="2" max="13" width="13.54296875" style="6" bestFit="1" customWidth="1"/>
  </cols>
  <sheetData>
    <row r="1" spans="1:13" s="1" customFormat="1" ht="18.75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8.75" customHeight="1" thickTop="1" x14ac:dyDescent="0.35">
      <c r="A2" s="4" t="s">
        <v>13</v>
      </c>
      <c r="B2" s="5">
        <v>83</v>
      </c>
      <c r="C2" s="5">
        <v>55</v>
      </c>
      <c r="D2" s="5">
        <v>111</v>
      </c>
      <c r="E2" s="5">
        <v>0</v>
      </c>
      <c r="F2" s="5">
        <v>28</v>
      </c>
      <c r="G2" s="5">
        <v>111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5">
      <c r="A3" s="7" t="s">
        <v>14</v>
      </c>
      <c r="B3" s="8">
        <v>150</v>
      </c>
      <c r="C3" s="8">
        <v>150</v>
      </c>
      <c r="D3" s="8">
        <v>150</v>
      </c>
      <c r="E3" s="8">
        <v>150</v>
      </c>
      <c r="F3" s="8">
        <v>150</v>
      </c>
      <c r="G3" s="8">
        <v>150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x14ac:dyDescent="0.35">
      <c r="A4" s="25" t="s">
        <v>15</v>
      </c>
      <c r="B4" s="8">
        <v>150</v>
      </c>
      <c r="C4" s="8">
        <v>150</v>
      </c>
      <c r="D4" s="8">
        <v>150</v>
      </c>
      <c r="E4" s="8">
        <v>150</v>
      </c>
      <c r="F4" s="8">
        <v>150</v>
      </c>
      <c r="G4" s="8">
        <v>150</v>
      </c>
      <c r="H4" s="8">
        <v>150</v>
      </c>
      <c r="I4" s="8">
        <v>150</v>
      </c>
      <c r="J4" s="8">
        <v>150</v>
      </c>
      <c r="K4" s="8">
        <v>150</v>
      </c>
      <c r="L4" s="8">
        <v>150</v>
      </c>
      <c r="M4" s="8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cost_h2</vt:lpstr>
      <vt:lpstr>max_capacity_h2</vt:lpstr>
      <vt:lpstr>transport_combined</vt:lpstr>
      <vt:lpstr>transport_cost</vt:lpstr>
      <vt:lpstr>transport_conversion</vt:lpstr>
      <vt:lpstr>distance_to_de</vt:lpstr>
      <vt:lpstr>max_transport_to_de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2024-04-07T12:26:07Z</dcterms:created>
  <dcterms:modified xsi:type="dcterms:W3CDTF">2024-04-07T17:29:05Z</dcterms:modified>
</cp:coreProperties>
</file>