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bu\switchdrive\Beruf\R\Github\statexamples\data\"/>
    </mc:Choice>
  </mc:AlternateContent>
  <xr:revisionPtr revIDLastSave="0" documentId="13_ncr:1_{1D9E7EA5-D23A-469E-8222-0FD4AC72233B}" xr6:coauthVersionLast="47" xr6:coauthVersionMax="47" xr10:uidLastSave="{00000000-0000-0000-0000-000000000000}"/>
  <bookViews>
    <workbookView xWindow="22416" yWindow="-17088" windowWidth="20340" windowHeight="16440" xr2:uid="{00000000-000D-0000-FFFF-FFFF00000000}"/>
  </bookViews>
  <sheets>
    <sheet name="bearb (2)" sheetId="4" r:id="rId1"/>
    <sheet name="bearb" sheetId="3" r:id="rId2"/>
    <sheet name="T 14.03.04.01.08" sheetId="1" r:id="rId3"/>
    <sheet name="Tabelle1" sheetId="2" r:id="rId4"/>
  </sheets>
  <definedNames>
    <definedName name="_xlnm.Print_Area" localSheetId="1">bearb!$A$1:$L$35</definedName>
    <definedName name="_xlnm.Print_Area" localSheetId="0">'bearb (2)'!$A$1:$M$33</definedName>
    <definedName name="_xlnm.Print_Area" localSheetId="2">'T 14.03.04.01.08'!$A$1:$K$56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4" l="1"/>
  <c r="H33" i="4"/>
  <c r="N32" i="4"/>
  <c r="H32" i="4"/>
  <c r="N31" i="4"/>
  <c r="H31" i="4"/>
  <c r="N30" i="4"/>
  <c r="H30" i="4"/>
  <c r="N29" i="4"/>
  <c r="H29" i="4"/>
  <c r="N28" i="4"/>
  <c r="H28" i="4"/>
  <c r="N27" i="4"/>
  <c r="H27" i="4"/>
  <c r="N26" i="4"/>
  <c r="H26" i="4"/>
  <c r="N25" i="4"/>
  <c r="H25" i="4"/>
  <c r="N24" i="4"/>
  <c r="H24" i="4"/>
  <c r="N23" i="4"/>
  <c r="H23" i="4"/>
  <c r="N22" i="4"/>
  <c r="H22" i="4"/>
  <c r="N21" i="4"/>
  <c r="H21" i="4"/>
  <c r="N20" i="4"/>
  <c r="H20" i="4"/>
  <c r="N19" i="4"/>
  <c r="H19" i="4"/>
  <c r="N18" i="4"/>
  <c r="H18" i="4"/>
  <c r="N17" i="4"/>
  <c r="H17" i="4"/>
  <c r="N16" i="4"/>
  <c r="H16" i="4"/>
  <c r="N15" i="4"/>
  <c r="H15" i="4"/>
  <c r="N14" i="4"/>
  <c r="H14" i="4"/>
  <c r="N13" i="4"/>
  <c r="H12" i="4"/>
  <c r="N11" i="4"/>
  <c r="H11" i="4"/>
  <c r="N10" i="4"/>
  <c r="H10" i="4"/>
  <c r="N9" i="4"/>
  <c r="H9" i="4"/>
  <c r="N8" i="4"/>
  <c r="H8" i="4"/>
  <c r="N7" i="4"/>
  <c r="H7" i="4"/>
  <c r="N6" i="4"/>
  <c r="H6" i="4"/>
  <c r="N5" i="4"/>
  <c r="H5" i="4"/>
  <c r="N4" i="4"/>
  <c r="H4" i="4"/>
  <c r="N3" i="4"/>
  <c r="H3" i="4"/>
  <c r="M6" i="3"/>
  <c r="M7" i="3"/>
  <c r="M8" i="3"/>
  <c r="M9" i="3"/>
  <c r="M10" i="3"/>
  <c r="M11" i="3"/>
  <c r="M12" i="3"/>
  <c r="M13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5" i="3"/>
  <c r="G6" i="3"/>
  <c r="G7" i="3"/>
  <c r="G8" i="3"/>
  <c r="G9" i="3"/>
  <c r="G10" i="3"/>
  <c r="G11" i="3"/>
  <c r="G12" i="3"/>
  <c r="G13" i="3"/>
  <c r="G14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5" i="3"/>
</calcChain>
</file>

<file path=xl/sharedStrings.xml><?xml version="1.0" encoding="utf-8"?>
<sst xmlns="http://schemas.openxmlformats.org/spreadsheetml/2006/main" count="174" uniqueCount="76">
  <si>
    <t>Männer</t>
  </si>
  <si>
    <t>Frauen</t>
  </si>
  <si>
    <t xml:space="preserve"> </t>
  </si>
  <si>
    <t>Alle Todesursachen</t>
  </si>
  <si>
    <t>Infektiöse Krankheiten</t>
  </si>
  <si>
    <t>Diabetes mellitus</t>
  </si>
  <si>
    <t>Kreislaufsystem</t>
  </si>
  <si>
    <t>Atmungsorgane insgesamt</t>
  </si>
  <si>
    <t>Alkoholische Leberzirrhose</t>
  </si>
  <si>
    <t>Harnorgane</t>
  </si>
  <si>
    <t>Kongenitale Missbildungen</t>
  </si>
  <si>
    <t>Perinatale Todesursachen</t>
  </si>
  <si>
    <t>Bundesamt für Statistik, Statistik der Todesursachen</t>
  </si>
  <si>
    <t>© BFS - Statistisches Lexikon der Schweiz</t>
  </si>
  <si>
    <t>*</t>
  </si>
  <si>
    <t>davon:</t>
  </si>
  <si>
    <t>Tuberkulose</t>
  </si>
  <si>
    <t>AIDS</t>
  </si>
  <si>
    <t>Magen</t>
  </si>
  <si>
    <t>Dickdarm</t>
  </si>
  <si>
    <t>Lunge</t>
  </si>
  <si>
    <t>Brust</t>
  </si>
  <si>
    <t>Prostata</t>
  </si>
  <si>
    <t>Gebärmutterhals</t>
  </si>
  <si>
    <t>Herzkrankheiten insgesamt</t>
  </si>
  <si>
    <t>Ischämische Herzkrankheiten</t>
  </si>
  <si>
    <t>Lungenembolie</t>
  </si>
  <si>
    <t>Asthma</t>
  </si>
  <si>
    <t>Grippe</t>
  </si>
  <si>
    <t>Pneumonie</t>
  </si>
  <si>
    <t>Chronische Bronchitis</t>
  </si>
  <si>
    <t>Strassenverkehrsunfälle</t>
  </si>
  <si>
    <t>Sterbeziffern für 30 wichtige Todesursachen nach Geschlecht</t>
  </si>
  <si>
    <t>Demenz</t>
  </si>
  <si>
    <t>2) Ab 2006 inkl. unfallmässige Vergiftungen durch psychotrope Substanzen, insbesondere Alkohol</t>
  </si>
  <si>
    <t>3) Bis 2008 inklusive assistierter Suizid</t>
  </si>
  <si>
    <r>
      <t xml:space="preserve">Altersstandardisierte Raten pro 100'000 Einwohner </t>
    </r>
    <r>
      <rPr>
        <vertAlign val="superscript"/>
        <sz val="9"/>
        <rFont val="Arial"/>
        <family val="2"/>
      </rPr>
      <t>1)</t>
    </r>
  </si>
  <si>
    <r>
      <t xml:space="preserve">Unfälle insgesamt </t>
    </r>
    <r>
      <rPr>
        <vertAlign val="superscript"/>
        <sz val="8"/>
        <rFont val="Arial Narrow"/>
        <family val="2"/>
      </rPr>
      <t>2)</t>
    </r>
  </si>
  <si>
    <r>
      <t xml:space="preserve">Suizid </t>
    </r>
    <r>
      <rPr>
        <vertAlign val="superscript"/>
        <sz val="8"/>
        <rFont val="Arial Narrow"/>
        <family val="2"/>
      </rPr>
      <t>3)</t>
    </r>
  </si>
  <si>
    <t>Auskunft: Erwin Wüest, 058 463 67 00, gesundheit@bfs.admin.ch</t>
  </si>
  <si>
    <t>T 14.03.04.01.08</t>
  </si>
  <si>
    <t>Bösartige Tumoren</t>
  </si>
  <si>
    <t>Zerebrovaskuläre Krankheiten</t>
  </si>
  <si>
    <t>Für die vollständige Zeitreihe 1970-2018, siehe T 14.03.04.01.03 (Männer) und T 14.03.04.01.04 (Frauen)</t>
  </si>
  <si>
    <t>Stand der Daten: 13.12.2021</t>
  </si>
  <si>
    <t>1) Direkte Methode, europäische Standardbevölkerung (WHO, 1976)</t>
  </si>
  <si>
    <t>Unfälle und Gewalteinwirkungen</t>
  </si>
  <si>
    <t>Maenner</t>
  </si>
  <si>
    <t>2000_m</t>
  </si>
  <si>
    <t>2005_m</t>
  </si>
  <si>
    <t>2010_m</t>
  </si>
  <si>
    <t>2015_m</t>
  </si>
  <si>
    <t>2019_m</t>
  </si>
  <si>
    <t>MW_m</t>
  </si>
  <si>
    <t>2000_f</t>
  </si>
  <si>
    <t>2005_f</t>
  </si>
  <si>
    <t>2010_f</t>
  </si>
  <si>
    <t>2015_f</t>
  </si>
  <si>
    <t>2019_f</t>
  </si>
  <si>
    <t>MW_f</t>
  </si>
  <si>
    <t>gesamt</t>
  </si>
  <si>
    <t>Infektionskrankheiten</t>
  </si>
  <si>
    <t>Alle</t>
  </si>
  <si>
    <t>Herzkrankheiten_gesamt</t>
  </si>
  <si>
    <t>Boesartige_Tumoren</t>
  </si>
  <si>
    <t>Atmungsorgane</t>
  </si>
  <si>
    <t>Alkoholische_Leberzirrhose</t>
  </si>
  <si>
    <t>Kongenitale_Missbildungen</t>
  </si>
  <si>
    <t>Perinatale_Todesursachen</t>
  </si>
  <si>
    <t>Unfaelle_Gewalteinwirkungen</t>
  </si>
  <si>
    <t>Suizid</t>
  </si>
  <si>
    <t>Unfaelle insgesamt</t>
  </si>
  <si>
    <t>Strassenverkehrsunfaelle</t>
  </si>
  <si>
    <t>Kategorie</t>
  </si>
  <si>
    <t>alle</t>
  </si>
  <si>
    <t>Unterkategorie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</si>
</sst>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__;\-#,###,##0.0__;\-__;@__\ "/>
  </numFmts>
  <fonts count="7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NumberFormat="1" applyFont="1" applyFill="1" applyBorder="1" applyAlignment="1">
      <alignment vertical="top"/>
    </xf>
    <xf numFmtId="0" fontId="2" fillId="2" borderId="0" xfId="0" applyNumberFormat="1" applyFont="1" applyFill="1" applyBorder="1" applyAlignment="1">
      <alignment vertical="top" wrapText="1"/>
    </xf>
    <xf numFmtId="164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vertical="top"/>
    </xf>
    <xf numFmtId="0" fontId="2" fillId="2" borderId="0" xfId="0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3" borderId="7" xfId="0" applyFont="1" applyFill="1" applyBorder="1"/>
    <xf numFmtId="164" fontId="2" fillId="3" borderId="7" xfId="0" applyNumberFormat="1" applyFont="1" applyFill="1" applyBorder="1" applyAlignment="1">
      <alignment horizontal="right"/>
    </xf>
    <xf numFmtId="164" fontId="2" fillId="3" borderId="7" xfId="0" applyNumberFormat="1" applyFont="1" applyFill="1" applyBorder="1" applyAlignment="1">
      <alignment horizontal="right" wrapText="1"/>
    </xf>
    <xf numFmtId="164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 wrapText="1"/>
    </xf>
    <xf numFmtId="0" fontId="2" fillId="2" borderId="0" xfId="0" applyNumberFormat="1" applyFont="1" applyFill="1" applyBorder="1" applyAlignment="1">
      <alignment horizontal="left" vertical="top" indent="1"/>
    </xf>
    <xf numFmtId="0" fontId="2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left" indent="2"/>
    </xf>
    <xf numFmtId="164" fontId="2" fillId="2" borderId="0" xfId="0" applyNumberFormat="1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AED5-A92D-444B-AA7F-D232C756923F}">
  <dimension ref="A1:N3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10" sqref="A10"/>
      <selection pane="bottomRight" activeCell="B40" sqref="B40"/>
    </sheetView>
  </sheetViews>
  <sheetFormatPr baseColWidth="10" defaultColWidth="11.40625" defaultRowHeight="10.5" x14ac:dyDescent="0.5"/>
  <cols>
    <col min="1" max="2" width="24.86328125" style="6" customWidth="1"/>
    <col min="3" max="13" width="7.40625" style="6" customWidth="1"/>
    <col min="14" max="16384" width="11.40625" style="6"/>
  </cols>
  <sheetData>
    <row r="1" spans="1:14" x14ac:dyDescent="0.5">
      <c r="A1" s="6" t="s">
        <v>73</v>
      </c>
      <c r="B1" s="6" t="s">
        <v>75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20" t="s">
        <v>54</v>
      </c>
      <c r="J1" s="20" t="s">
        <v>55</v>
      </c>
      <c r="K1" s="20" t="s">
        <v>56</v>
      </c>
      <c r="L1" s="21" t="s">
        <v>57</v>
      </c>
      <c r="M1" s="20" t="s">
        <v>58</v>
      </c>
      <c r="N1" s="6" t="s">
        <v>59</v>
      </c>
    </row>
    <row r="2" spans="1:14" ht="3.75" customHeight="1" x14ac:dyDescent="0.5"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x14ac:dyDescent="0.5">
      <c r="A3" s="22" t="s">
        <v>62</v>
      </c>
      <c r="B3" s="22" t="s">
        <v>74</v>
      </c>
      <c r="C3" s="23">
        <v>750.2</v>
      </c>
      <c r="D3" s="24">
        <v>654</v>
      </c>
      <c r="E3" s="24">
        <v>577</v>
      </c>
      <c r="F3" s="23">
        <v>547</v>
      </c>
      <c r="G3" s="23">
        <v>488.3</v>
      </c>
      <c r="H3" s="23">
        <f>AVERAGE(C3:G3)</f>
        <v>603.29999999999995</v>
      </c>
      <c r="I3" s="23">
        <v>457</v>
      </c>
      <c r="J3" s="24">
        <v>408</v>
      </c>
      <c r="K3" s="24">
        <v>376</v>
      </c>
      <c r="L3" s="23">
        <v>367</v>
      </c>
      <c r="M3" s="23">
        <v>341.9</v>
      </c>
      <c r="N3" s="30">
        <f>AVERAGE(I3:M3)</f>
        <v>389.98</v>
      </c>
    </row>
    <row r="4" spans="1:14" x14ac:dyDescent="0.5">
      <c r="A4" s="6" t="s">
        <v>61</v>
      </c>
      <c r="B4" s="6" t="s">
        <v>60</v>
      </c>
      <c r="C4" s="25">
        <v>8.5</v>
      </c>
      <c r="D4" s="26">
        <v>6.3</v>
      </c>
      <c r="E4" s="26">
        <v>7</v>
      </c>
      <c r="F4" s="25">
        <v>6.9</v>
      </c>
      <c r="G4" s="25">
        <v>5.4</v>
      </c>
      <c r="H4" s="23">
        <f>AVERAGE(C4:G4)</f>
        <v>6.82</v>
      </c>
      <c r="I4" s="25">
        <v>6.2</v>
      </c>
      <c r="J4" s="26">
        <v>4.0999999999999996</v>
      </c>
      <c r="K4" s="26">
        <v>4.3</v>
      </c>
      <c r="L4" s="25">
        <v>4.4000000000000004</v>
      </c>
      <c r="M4" s="25">
        <v>4.0999999999999996</v>
      </c>
      <c r="N4" s="30">
        <f t="shared" ref="N4:N33" si="0">AVERAGE(I4:M4)</f>
        <v>4.62</v>
      </c>
    </row>
    <row r="5" spans="1:14" x14ac:dyDescent="0.5">
      <c r="A5" s="6" t="s">
        <v>61</v>
      </c>
      <c r="B5" s="28" t="s">
        <v>16</v>
      </c>
      <c r="C5" s="25">
        <v>0.5</v>
      </c>
      <c r="D5" s="26">
        <v>0.3</v>
      </c>
      <c r="E5" s="26">
        <v>0.2</v>
      </c>
      <c r="F5" s="25">
        <v>0.1</v>
      </c>
      <c r="G5" s="25">
        <v>0.1</v>
      </c>
      <c r="H5" s="23">
        <f>AVERAGE(C5:G5)</f>
        <v>0.24000000000000005</v>
      </c>
      <c r="I5" s="25">
        <v>0.2</v>
      </c>
      <c r="J5" s="26">
        <v>0.1</v>
      </c>
      <c r="K5" s="26">
        <v>0.1</v>
      </c>
      <c r="L5" s="25">
        <v>0.1</v>
      </c>
      <c r="M5" s="25">
        <v>0</v>
      </c>
      <c r="N5" s="30">
        <f t="shared" si="0"/>
        <v>0.1</v>
      </c>
    </row>
    <row r="6" spans="1:14" x14ac:dyDescent="0.5">
      <c r="A6" s="6" t="s">
        <v>61</v>
      </c>
      <c r="B6" s="28" t="s">
        <v>17</v>
      </c>
      <c r="C6" s="25">
        <v>2.1</v>
      </c>
      <c r="D6" s="26">
        <v>1.2</v>
      </c>
      <c r="E6" s="26">
        <v>0.7</v>
      </c>
      <c r="F6" s="25">
        <v>0.6</v>
      </c>
      <c r="G6" s="25">
        <v>0.3</v>
      </c>
      <c r="H6" s="23">
        <f>AVERAGE(C6:G6)</f>
        <v>0.97999999999999987</v>
      </c>
      <c r="I6" s="25">
        <v>1.1000000000000001</v>
      </c>
      <c r="J6" s="26">
        <v>0.5</v>
      </c>
      <c r="K6" s="26">
        <v>0.2</v>
      </c>
      <c r="L6" s="25">
        <v>0.1</v>
      </c>
      <c r="M6" s="25">
        <v>0.1</v>
      </c>
      <c r="N6" s="30">
        <f t="shared" si="0"/>
        <v>0.4</v>
      </c>
    </row>
    <row r="7" spans="1:14" x14ac:dyDescent="0.5">
      <c r="A7" s="1" t="s">
        <v>64</v>
      </c>
      <c r="B7" s="1" t="s">
        <v>60</v>
      </c>
      <c r="C7" s="25">
        <v>213.6</v>
      </c>
      <c r="D7" s="26">
        <v>192</v>
      </c>
      <c r="E7" s="26">
        <v>176</v>
      </c>
      <c r="F7" s="25">
        <v>164</v>
      </c>
      <c r="G7" s="25">
        <v>142.80000000000001</v>
      </c>
      <c r="H7" s="23">
        <f>AVERAGE(C7:G7)</f>
        <v>177.68</v>
      </c>
      <c r="I7" s="25">
        <v>125.9</v>
      </c>
      <c r="J7" s="26">
        <v>114</v>
      </c>
      <c r="K7" s="26">
        <v>111</v>
      </c>
      <c r="L7" s="25">
        <v>106</v>
      </c>
      <c r="M7" s="25">
        <v>99.5</v>
      </c>
      <c r="N7" s="30">
        <f t="shared" si="0"/>
        <v>111.28</v>
      </c>
    </row>
    <row r="8" spans="1:14" x14ac:dyDescent="0.5">
      <c r="A8" s="1" t="s">
        <v>64</v>
      </c>
      <c r="B8" s="28" t="s">
        <v>18</v>
      </c>
      <c r="C8" s="25">
        <v>8.4</v>
      </c>
      <c r="D8" s="26">
        <v>7.1</v>
      </c>
      <c r="E8" s="26">
        <v>6</v>
      </c>
      <c r="F8" s="25">
        <v>5.8</v>
      </c>
      <c r="G8" s="25">
        <v>5</v>
      </c>
      <c r="H8" s="23">
        <f>AVERAGE(C8:G8)</f>
        <v>6.4599999999999991</v>
      </c>
      <c r="I8" s="25">
        <v>3.8</v>
      </c>
      <c r="J8" s="26">
        <v>3.2</v>
      </c>
      <c r="K8" s="26">
        <v>2.6</v>
      </c>
      <c r="L8" s="25">
        <v>2.6</v>
      </c>
      <c r="M8" s="25">
        <v>2.6</v>
      </c>
      <c r="N8" s="30">
        <f t="shared" si="0"/>
        <v>2.96</v>
      </c>
    </row>
    <row r="9" spans="1:14" x14ac:dyDescent="0.5">
      <c r="A9" s="1" t="s">
        <v>64</v>
      </c>
      <c r="B9" s="28" t="s">
        <v>19</v>
      </c>
      <c r="C9" s="25">
        <v>16.5</v>
      </c>
      <c r="D9" s="26">
        <v>13.9</v>
      </c>
      <c r="E9" s="25">
        <v>12.8</v>
      </c>
      <c r="F9" s="25">
        <v>10.4</v>
      </c>
      <c r="G9" s="25">
        <v>8.9</v>
      </c>
      <c r="H9" s="23">
        <f>AVERAGE(C9:G9)</f>
        <v>12.5</v>
      </c>
      <c r="I9" s="25">
        <v>9.4</v>
      </c>
      <c r="J9" s="26">
        <v>7.8</v>
      </c>
      <c r="K9" s="25">
        <v>7.2</v>
      </c>
      <c r="L9" s="25">
        <v>6.8</v>
      </c>
      <c r="M9" s="25">
        <v>6.5</v>
      </c>
      <c r="N9" s="30">
        <f t="shared" si="0"/>
        <v>7.5400000000000009</v>
      </c>
    </row>
    <row r="10" spans="1:14" x14ac:dyDescent="0.5">
      <c r="A10" s="1" t="s">
        <v>64</v>
      </c>
      <c r="B10" s="28" t="s">
        <v>20</v>
      </c>
      <c r="C10" s="25">
        <v>52</v>
      </c>
      <c r="D10" s="26">
        <v>47</v>
      </c>
      <c r="E10" s="26">
        <v>41.1</v>
      </c>
      <c r="F10" s="25">
        <v>36.299999999999997</v>
      </c>
      <c r="G10" s="25">
        <v>29.2</v>
      </c>
      <c r="H10" s="23">
        <f>AVERAGE(C10:G10)</f>
        <v>41.11999999999999</v>
      </c>
      <c r="I10" s="25">
        <v>15.9</v>
      </c>
      <c r="J10" s="26">
        <v>16.5</v>
      </c>
      <c r="K10" s="26">
        <v>18.7</v>
      </c>
      <c r="L10" s="25">
        <v>18.3</v>
      </c>
      <c r="M10" s="25">
        <v>19.399999999999999</v>
      </c>
      <c r="N10" s="30">
        <f t="shared" si="0"/>
        <v>17.759999999999998</v>
      </c>
    </row>
    <row r="11" spans="1:14" x14ac:dyDescent="0.5">
      <c r="A11" s="1" t="s">
        <v>64</v>
      </c>
      <c r="B11" s="28" t="s">
        <v>21</v>
      </c>
      <c r="C11" s="25">
        <v>0.2</v>
      </c>
      <c r="D11" s="26">
        <v>0.2</v>
      </c>
      <c r="E11" s="26">
        <v>0.2</v>
      </c>
      <c r="F11" s="25">
        <v>0.1</v>
      </c>
      <c r="G11" s="25">
        <v>0.1</v>
      </c>
      <c r="H11" s="23">
        <f>AVERAGE(C11:G11)</f>
        <v>0.16</v>
      </c>
      <c r="I11" s="25">
        <v>26.4</v>
      </c>
      <c r="J11" s="26">
        <v>23.3</v>
      </c>
      <c r="K11" s="26">
        <v>22.8</v>
      </c>
      <c r="L11" s="25">
        <v>20.3</v>
      </c>
      <c r="M11" s="25">
        <v>18.600000000000001</v>
      </c>
      <c r="N11" s="30">
        <f t="shared" si="0"/>
        <v>22.28</v>
      </c>
    </row>
    <row r="12" spans="1:14" x14ac:dyDescent="0.5">
      <c r="A12" s="1" t="s">
        <v>64</v>
      </c>
      <c r="B12" s="28" t="s">
        <v>22</v>
      </c>
      <c r="C12" s="25">
        <v>30.8</v>
      </c>
      <c r="D12" s="26">
        <v>26</v>
      </c>
      <c r="E12" s="26">
        <v>25.1</v>
      </c>
      <c r="F12" s="25">
        <v>21</v>
      </c>
      <c r="G12" s="25">
        <v>18.899999999999999</v>
      </c>
      <c r="H12" s="23">
        <f>AVERAGE(C12:G12)</f>
        <v>24.360000000000003</v>
      </c>
      <c r="I12" s="25"/>
      <c r="J12" s="25"/>
      <c r="K12" s="25"/>
      <c r="L12" s="25"/>
      <c r="M12" s="25"/>
      <c r="N12" s="30"/>
    </row>
    <row r="13" spans="1:14" x14ac:dyDescent="0.5">
      <c r="A13" s="1" t="s">
        <v>64</v>
      </c>
      <c r="B13" s="28" t="s">
        <v>23</v>
      </c>
      <c r="C13" s="25"/>
      <c r="D13" s="25"/>
      <c r="E13" s="25"/>
      <c r="F13" s="25"/>
      <c r="G13" s="25"/>
      <c r="H13" s="23"/>
      <c r="I13" s="25">
        <v>1.7</v>
      </c>
      <c r="J13" s="26">
        <v>1.7</v>
      </c>
      <c r="K13" s="26">
        <v>1.1000000000000001</v>
      </c>
      <c r="L13" s="25">
        <v>1.2</v>
      </c>
      <c r="M13" s="25">
        <v>1.1000000000000001</v>
      </c>
      <c r="N13" s="30">
        <f t="shared" si="0"/>
        <v>1.36</v>
      </c>
    </row>
    <row r="14" spans="1:14" x14ac:dyDescent="0.5">
      <c r="A14" s="6" t="s">
        <v>5</v>
      </c>
      <c r="B14" s="6" t="s">
        <v>60</v>
      </c>
      <c r="C14" s="25">
        <v>15.1</v>
      </c>
      <c r="D14" s="26">
        <v>13.1</v>
      </c>
      <c r="E14" s="26">
        <v>10.4</v>
      </c>
      <c r="F14" s="25">
        <v>10.1</v>
      </c>
      <c r="G14" s="25">
        <v>8.6</v>
      </c>
      <c r="H14" s="23">
        <f>AVERAGE(C14:G14)</f>
        <v>11.46</v>
      </c>
      <c r="I14" s="25">
        <v>12.2</v>
      </c>
      <c r="J14" s="26">
        <v>9.8000000000000007</v>
      </c>
      <c r="K14" s="26">
        <v>7.2</v>
      </c>
      <c r="L14" s="25">
        <v>6.6</v>
      </c>
      <c r="M14" s="25">
        <v>4.8</v>
      </c>
      <c r="N14" s="30">
        <f t="shared" si="0"/>
        <v>8.1199999999999992</v>
      </c>
    </row>
    <row r="15" spans="1:14" x14ac:dyDescent="0.5">
      <c r="A15" s="6" t="s">
        <v>33</v>
      </c>
      <c r="B15" s="6" t="s">
        <v>60</v>
      </c>
      <c r="C15" s="25">
        <v>18.899999999999999</v>
      </c>
      <c r="D15" s="26">
        <v>22</v>
      </c>
      <c r="E15" s="26">
        <v>27.4</v>
      </c>
      <c r="F15" s="25">
        <v>29.1</v>
      </c>
      <c r="G15" s="25">
        <v>26.6</v>
      </c>
      <c r="H15" s="23">
        <f>AVERAGE(C15:G15)</f>
        <v>24.8</v>
      </c>
      <c r="I15" s="25">
        <v>19.399999999999999</v>
      </c>
      <c r="J15" s="26">
        <v>26.2</v>
      </c>
      <c r="K15" s="26">
        <v>31.7</v>
      </c>
      <c r="L15" s="25">
        <v>35.299999999999997</v>
      </c>
      <c r="M15" s="25">
        <v>33.799999999999997</v>
      </c>
      <c r="N15" s="30">
        <f t="shared" si="0"/>
        <v>29.279999999999994</v>
      </c>
    </row>
    <row r="16" spans="1:14" x14ac:dyDescent="0.5">
      <c r="A16" s="6" t="s">
        <v>6</v>
      </c>
      <c r="B16" s="6" t="s">
        <v>60</v>
      </c>
      <c r="C16" s="25">
        <v>264.8</v>
      </c>
      <c r="D16" s="26">
        <v>219</v>
      </c>
      <c r="E16" s="26">
        <v>181</v>
      </c>
      <c r="F16" s="25">
        <v>154</v>
      </c>
      <c r="G16" s="25">
        <v>128.1</v>
      </c>
      <c r="H16" s="23">
        <f>AVERAGE(C16:G16)</f>
        <v>189.38</v>
      </c>
      <c r="I16" s="25">
        <v>167.6</v>
      </c>
      <c r="J16" s="26">
        <v>137</v>
      </c>
      <c r="K16" s="26">
        <v>116</v>
      </c>
      <c r="L16" s="25">
        <v>104</v>
      </c>
      <c r="M16" s="25">
        <v>87.4</v>
      </c>
      <c r="N16" s="30">
        <f t="shared" si="0"/>
        <v>122.4</v>
      </c>
    </row>
    <row r="17" spans="1:14" x14ac:dyDescent="0.5">
      <c r="A17" s="6" t="s">
        <v>6</v>
      </c>
      <c r="B17" s="28" t="s">
        <v>63</v>
      </c>
      <c r="C17" s="25">
        <v>204.8</v>
      </c>
      <c r="D17" s="26">
        <v>170</v>
      </c>
      <c r="E17" s="26">
        <v>141</v>
      </c>
      <c r="F17" s="25">
        <v>123</v>
      </c>
      <c r="G17" s="25">
        <v>100.8</v>
      </c>
      <c r="H17" s="23">
        <f>AVERAGE(C17:G17)</f>
        <v>147.91999999999999</v>
      </c>
      <c r="I17" s="25">
        <v>123.2</v>
      </c>
      <c r="J17" s="26">
        <v>101</v>
      </c>
      <c r="K17" s="26">
        <v>87.4</v>
      </c>
      <c r="L17" s="25">
        <v>79.3</v>
      </c>
      <c r="M17" s="25">
        <v>65.599999999999994</v>
      </c>
      <c r="N17" s="30">
        <f t="shared" si="0"/>
        <v>91.3</v>
      </c>
    </row>
    <row r="18" spans="1:14" x14ac:dyDescent="0.5">
      <c r="A18" s="6" t="s">
        <v>6</v>
      </c>
      <c r="B18" s="29" t="s">
        <v>25</v>
      </c>
      <c r="C18" s="25">
        <v>129.1</v>
      </c>
      <c r="D18" s="26">
        <v>103</v>
      </c>
      <c r="E18" s="26">
        <v>80.400000000000006</v>
      </c>
      <c r="F18" s="25">
        <v>64.400000000000006</v>
      </c>
      <c r="G18" s="25">
        <v>54.4</v>
      </c>
      <c r="H18" s="23">
        <f>AVERAGE(C18:G18)</f>
        <v>86.259999999999991</v>
      </c>
      <c r="I18" s="25">
        <v>64.8</v>
      </c>
      <c r="J18" s="26">
        <v>50</v>
      </c>
      <c r="K18" s="26">
        <v>38.4</v>
      </c>
      <c r="L18" s="25">
        <v>29.4</v>
      </c>
      <c r="M18" s="25">
        <v>24.9</v>
      </c>
      <c r="N18" s="30">
        <f t="shared" si="0"/>
        <v>41.5</v>
      </c>
    </row>
    <row r="19" spans="1:14" x14ac:dyDescent="0.5">
      <c r="A19" s="6" t="s">
        <v>6</v>
      </c>
      <c r="B19" s="29" t="s">
        <v>26</v>
      </c>
      <c r="C19" s="25">
        <v>3.4</v>
      </c>
      <c r="D19" s="26">
        <v>2.8</v>
      </c>
      <c r="E19" s="26">
        <v>1.9</v>
      </c>
      <c r="F19" s="25">
        <v>2.1</v>
      </c>
      <c r="G19" s="25">
        <v>2.2000000000000002</v>
      </c>
      <c r="H19" s="23">
        <f>AVERAGE(C19:G19)</f>
        <v>2.4799999999999995</v>
      </c>
      <c r="I19" s="25">
        <v>3.8</v>
      </c>
      <c r="J19" s="26">
        <v>2.6</v>
      </c>
      <c r="K19" s="26">
        <v>2.4</v>
      </c>
      <c r="L19" s="25">
        <v>2.2000000000000002</v>
      </c>
      <c r="M19" s="25">
        <v>1.8</v>
      </c>
      <c r="N19" s="30">
        <f t="shared" si="0"/>
        <v>2.56</v>
      </c>
    </row>
    <row r="20" spans="1:14" x14ac:dyDescent="0.5">
      <c r="A20" s="6" t="s">
        <v>6</v>
      </c>
      <c r="B20" s="27" t="s">
        <v>42</v>
      </c>
      <c r="C20" s="25">
        <v>41.5</v>
      </c>
      <c r="D20" s="26">
        <v>34.299999999999997</v>
      </c>
      <c r="E20" s="26">
        <v>28.3</v>
      </c>
      <c r="F20" s="25">
        <v>22.7</v>
      </c>
      <c r="G20" s="25">
        <v>19.100000000000001</v>
      </c>
      <c r="H20" s="23">
        <f>AVERAGE(C20:G20)</f>
        <v>29.18</v>
      </c>
      <c r="I20" s="25">
        <v>34.299999999999997</v>
      </c>
      <c r="J20" s="26">
        <v>27.7</v>
      </c>
      <c r="K20" s="26">
        <v>22.4</v>
      </c>
      <c r="L20" s="25">
        <v>19.399999999999999</v>
      </c>
      <c r="M20" s="25">
        <v>16.899999999999999</v>
      </c>
      <c r="N20" s="30">
        <f t="shared" si="0"/>
        <v>24.140000000000004</v>
      </c>
    </row>
    <row r="21" spans="1:14" x14ac:dyDescent="0.5">
      <c r="A21" s="6" t="s">
        <v>65</v>
      </c>
      <c r="B21" s="6" t="s">
        <v>60</v>
      </c>
      <c r="C21" s="25">
        <v>57.4</v>
      </c>
      <c r="D21" s="26">
        <v>46.9</v>
      </c>
      <c r="E21" s="26">
        <v>36</v>
      </c>
      <c r="F21" s="25">
        <v>36.700000000000003</v>
      </c>
      <c r="G21" s="25">
        <v>33</v>
      </c>
      <c r="H21" s="23">
        <f>AVERAGE(C21:G21)</f>
        <v>42</v>
      </c>
      <c r="I21" s="25">
        <v>28.1</v>
      </c>
      <c r="J21" s="26">
        <v>23.9</v>
      </c>
      <c r="K21" s="26">
        <v>18.600000000000001</v>
      </c>
      <c r="L21" s="25">
        <v>22.6</v>
      </c>
      <c r="M21" s="25">
        <v>20.8</v>
      </c>
      <c r="N21" s="30">
        <f t="shared" si="0"/>
        <v>22.799999999999997</v>
      </c>
    </row>
    <row r="22" spans="1:14" x14ac:dyDescent="0.5">
      <c r="A22" s="6" t="s">
        <v>65</v>
      </c>
      <c r="B22" s="28" t="s">
        <v>28</v>
      </c>
      <c r="C22" s="25">
        <v>2.7</v>
      </c>
      <c r="D22" s="26">
        <v>0.8</v>
      </c>
      <c r="E22" s="26">
        <v>0</v>
      </c>
      <c r="F22" s="25">
        <v>1.3</v>
      </c>
      <c r="G22" s="25">
        <v>1.7</v>
      </c>
      <c r="H22" s="23">
        <f>AVERAGE(C22:G22)</f>
        <v>1.3</v>
      </c>
      <c r="I22" s="25">
        <v>2.1</v>
      </c>
      <c r="J22" s="26">
        <v>0.9</v>
      </c>
      <c r="K22" s="26">
        <v>0</v>
      </c>
      <c r="L22" s="25">
        <v>1.4</v>
      </c>
      <c r="M22" s="25">
        <v>1.4</v>
      </c>
      <c r="N22" s="30">
        <f t="shared" si="0"/>
        <v>1.1600000000000001</v>
      </c>
    </row>
    <row r="23" spans="1:14" x14ac:dyDescent="0.5">
      <c r="A23" s="6" t="s">
        <v>65</v>
      </c>
      <c r="B23" s="28" t="s">
        <v>29</v>
      </c>
      <c r="C23" s="25">
        <v>18.8</v>
      </c>
      <c r="D23" s="26">
        <v>14.6</v>
      </c>
      <c r="E23" s="26">
        <v>9.1999999999999993</v>
      </c>
      <c r="F23" s="25">
        <v>10.199999999999999</v>
      </c>
      <c r="G23" s="25">
        <v>8.3000000000000007</v>
      </c>
      <c r="H23" s="23">
        <f>AVERAGE(C23:G23)</f>
        <v>12.219999999999999</v>
      </c>
      <c r="I23" s="25">
        <v>12.2</v>
      </c>
      <c r="J23" s="26">
        <v>9.4</v>
      </c>
      <c r="K23" s="26">
        <v>5.9</v>
      </c>
      <c r="L23" s="25">
        <v>7</v>
      </c>
      <c r="M23" s="25">
        <v>5.0999999999999996</v>
      </c>
      <c r="N23" s="30">
        <f t="shared" si="0"/>
        <v>7.92</v>
      </c>
    </row>
    <row r="24" spans="1:14" x14ac:dyDescent="0.5">
      <c r="A24" s="6" t="s">
        <v>65</v>
      </c>
      <c r="B24" s="28" t="s">
        <v>30</v>
      </c>
      <c r="C24" s="25">
        <v>26.2</v>
      </c>
      <c r="D24" s="26">
        <v>23.8</v>
      </c>
      <c r="E24" s="26">
        <v>19.3</v>
      </c>
      <c r="F24" s="25">
        <v>17.8</v>
      </c>
      <c r="G24" s="25">
        <v>15.3</v>
      </c>
      <c r="H24" s="23">
        <f>AVERAGE(C24:G24)</f>
        <v>20.479999999999997</v>
      </c>
      <c r="I24" s="25">
        <v>8.3000000000000007</v>
      </c>
      <c r="J24" s="26">
        <v>8.4</v>
      </c>
      <c r="K24" s="26">
        <v>8.6999999999999993</v>
      </c>
      <c r="L24" s="25">
        <v>10.1</v>
      </c>
      <c r="M24" s="25">
        <v>10.199999999999999</v>
      </c>
      <c r="N24" s="30">
        <f t="shared" si="0"/>
        <v>9.14</v>
      </c>
    </row>
    <row r="25" spans="1:14" x14ac:dyDescent="0.5">
      <c r="A25" s="6" t="s">
        <v>65</v>
      </c>
      <c r="B25" s="28" t="s">
        <v>27</v>
      </c>
      <c r="C25" s="25">
        <v>2</v>
      </c>
      <c r="D25" s="26">
        <v>1</v>
      </c>
      <c r="E25" s="26">
        <v>0.5</v>
      </c>
      <c r="F25" s="25">
        <v>0.5</v>
      </c>
      <c r="G25" s="25">
        <v>0.5</v>
      </c>
      <c r="H25" s="23">
        <f>AVERAGE(C25:G25)</f>
        <v>0.9</v>
      </c>
      <c r="I25" s="25">
        <v>1.5</v>
      </c>
      <c r="J25" s="26">
        <v>1</v>
      </c>
      <c r="K25" s="26">
        <v>0.8</v>
      </c>
      <c r="L25" s="25">
        <v>0.7</v>
      </c>
      <c r="M25" s="25">
        <v>0.5</v>
      </c>
      <c r="N25" s="30">
        <f t="shared" si="0"/>
        <v>0.9</v>
      </c>
    </row>
    <row r="26" spans="1:14" x14ac:dyDescent="0.5">
      <c r="A26" s="6" t="s">
        <v>66</v>
      </c>
      <c r="B26" s="6" t="s">
        <v>60</v>
      </c>
      <c r="C26" s="25">
        <v>8.1</v>
      </c>
      <c r="D26" s="26">
        <v>8.4</v>
      </c>
      <c r="E26" s="26">
        <v>7.7</v>
      </c>
      <c r="F26" s="25">
        <v>6.5</v>
      </c>
      <c r="G26" s="25">
        <v>4.7</v>
      </c>
      <c r="H26" s="23">
        <f>AVERAGE(C26:G26)</f>
        <v>7.08</v>
      </c>
      <c r="I26" s="25">
        <v>3</v>
      </c>
      <c r="J26" s="26">
        <v>3.1</v>
      </c>
      <c r="K26" s="26">
        <v>2.7</v>
      </c>
      <c r="L26" s="25">
        <v>2.5</v>
      </c>
      <c r="M26" s="25">
        <v>2.4</v>
      </c>
      <c r="N26" s="30">
        <f t="shared" si="0"/>
        <v>2.74</v>
      </c>
    </row>
    <row r="27" spans="1:14" x14ac:dyDescent="0.5">
      <c r="A27" s="6" t="s">
        <v>9</v>
      </c>
      <c r="B27" s="6" t="s">
        <v>60</v>
      </c>
      <c r="C27" s="25">
        <v>5.5</v>
      </c>
      <c r="D27" s="26">
        <v>4.2</v>
      </c>
      <c r="E27" s="26">
        <v>7.1</v>
      </c>
      <c r="F27" s="25">
        <v>7.9</v>
      </c>
      <c r="G27" s="25">
        <v>6.9</v>
      </c>
      <c r="H27" s="23">
        <f>AVERAGE(C27:G27)</f>
        <v>6.3199999999999985</v>
      </c>
      <c r="I27" s="25">
        <v>4.5</v>
      </c>
      <c r="J27" s="26">
        <v>2.8</v>
      </c>
      <c r="K27" s="26">
        <v>4.5999999999999996</v>
      </c>
      <c r="L27" s="25">
        <v>5.4</v>
      </c>
      <c r="M27" s="25">
        <v>5.5</v>
      </c>
      <c r="N27" s="30">
        <f t="shared" si="0"/>
        <v>4.5599999999999996</v>
      </c>
    </row>
    <row r="28" spans="1:14" x14ac:dyDescent="0.5">
      <c r="A28" s="6" t="s">
        <v>67</v>
      </c>
      <c r="B28" s="6" t="s">
        <v>60</v>
      </c>
      <c r="C28" s="25">
        <v>4.5</v>
      </c>
      <c r="D28" s="26">
        <v>4.7</v>
      </c>
      <c r="E28" s="26">
        <v>3.3</v>
      </c>
      <c r="F28" s="25">
        <v>4.4000000000000004</v>
      </c>
      <c r="G28" s="25">
        <v>3.1</v>
      </c>
      <c r="H28" s="23">
        <f>AVERAGE(C28:G28)</f>
        <v>4</v>
      </c>
      <c r="I28" s="25">
        <v>4.4000000000000004</v>
      </c>
      <c r="J28" s="26">
        <v>3.7</v>
      </c>
      <c r="K28" s="26">
        <v>3.8</v>
      </c>
      <c r="L28" s="25">
        <v>3.5</v>
      </c>
      <c r="M28" s="25">
        <v>3.3</v>
      </c>
      <c r="N28" s="30">
        <f t="shared" si="0"/>
        <v>3.7400000000000007</v>
      </c>
    </row>
    <row r="29" spans="1:14" x14ac:dyDescent="0.5">
      <c r="A29" s="6" t="s">
        <v>68</v>
      </c>
      <c r="B29" s="6" t="s">
        <v>60</v>
      </c>
      <c r="C29" s="25">
        <v>4</v>
      </c>
      <c r="D29" s="26">
        <v>4</v>
      </c>
      <c r="E29" s="26">
        <v>3.6</v>
      </c>
      <c r="F29" s="25">
        <v>3.5</v>
      </c>
      <c r="G29" s="25">
        <v>3.1</v>
      </c>
      <c r="H29" s="23">
        <f>AVERAGE(C29:G29)</f>
        <v>3.6399999999999997</v>
      </c>
      <c r="I29" s="25">
        <v>3.2</v>
      </c>
      <c r="J29" s="26">
        <v>2.9</v>
      </c>
      <c r="K29" s="26">
        <v>4</v>
      </c>
      <c r="L29" s="25">
        <v>3.1</v>
      </c>
      <c r="M29" s="25">
        <v>2.9</v>
      </c>
      <c r="N29" s="30">
        <f t="shared" si="0"/>
        <v>3.2199999999999998</v>
      </c>
    </row>
    <row r="30" spans="1:14" x14ac:dyDescent="0.5">
      <c r="A30" s="6" t="s">
        <v>69</v>
      </c>
      <c r="B30" s="6" t="s">
        <v>60</v>
      </c>
      <c r="C30" s="25">
        <v>62.8</v>
      </c>
      <c r="D30" s="26">
        <v>51.3</v>
      </c>
      <c r="E30" s="26">
        <v>45.6</v>
      </c>
      <c r="F30" s="25">
        <v>44.3</v>
      </c>
      <c r="G30" s="25">
        <v>38.299999999999997</v>
      </c>
      <c r="H30" s="23">
        <f>AVERAGE(C30:G30)</f>
        <v>48.46</v>
      </c>
      <c r="I30" s="25">
        <v>25</v>
      </c>
      <c r="J30" s="26">
        <v>22.6</v>
      </c>
      <c r="K30" s="26">
        <v>20.399999999999999</v>
      </c>
      <c r="L30" s="25">
        <v>19.100000000000001</v>
      </c>
      <c r="M30" s="25">
        <v>18.3</v>
      </c>
      <c r="N30" s="30">
        <f t="shared" si="0"/>
        <v>21.08</v>
      </c>
    </row>
    <row r="31" spans="1:14" ht="12" x14ac:dyDescent="0.5">
      <c r="A31" s="6" t="s">
        <v>69</v>
      </c>
      <c r="B31" s="28" t="s">
        <v>71</v>
      </c>
      <c r="C31" s="25">
        <v>34.299999999999997</v>
      </c>
      <c r="D31" s="26">
        <v>26.9</v>
      </c>
      <c r="E31" s="26">
        <v>27.2</v>
      </c>
      <c r="F31" s="25">
        <v>25.9</v>
      </c>
      <c r="G31" s="25">
        <v>21.3</v>
      </c>
      <c r="H31" s="23">
        <f>AVERAGE(C31:G31)</f>
        <v>27.119999999999997</v>
      </c>
      <c r="I31" s="25">
        <v>13.9</v>
      </c>
      <c r="J31" s="26">
        <v>12.3</v>
      </c>
      <c r="K31" s="26">
        <v>13.1</v>
      </c>
      <c r="L31" s="25">
        <v>12.2</v>
      </c>
      <c r="M31" s="25">
        <v>11.7</v>
      </c>
      <c r="N31" s="30">
        <f t="shared" si="0"/>
        <v>12.64</v>
      </c>
    </row>
    <row r="32" spans="1:14" x14ac:dyDescent="0.5">
      <c r="A32" s="6" t="s">
        <v>69</v>
      </c>
      <c r="B32" s="29" t="s">
        <v>72</v>
      </c>
      <c r="C32" s="25">
        <v>11.6</v>
      </c>
      <c r="D32" s="26">
        <v>7.3</v>
      </c>
      <c r="E32" s="26">
        <v>6.1</v>
      </c>
      <c r="F32" s="25">
        <v>4.2</v>
      </c>
      <c r="G32" s="25">
        <v>3.2</v>
      </c>
      <c r="H32" s="23">
        <f>AVERAGE(C32:G32)</f>
        <v>6.4799999999999995</v>
      </c>
      <c r="I32" s="25">
        <v>3.7</v>
      </c>
      <c r="J32" s="26">
        <v>2</v>
      </c>
      <c r="K32" s="26">
        <v>1.6</v>
      </c>
      <c r="L32" s="25">
        <v>1.2</v>
      </c>
      <c r="M32" s="25">
        <v>0.6</v>
      </c>
      <c r="N32" s="30">
        <f t="shared" si="0"/>
        <v>1.8199999999999998</v>
      </c>
    </row>
    <row r="33" spans="1:14" ht="12" x14ac:dyDescent="0.5">
      <c r="A33" s="6" t="s">
        <v>69</v>
      </c>
      <c r="B33" s="28" t="s">
        <v>70</v>
      </c>
      <c r="C33" s="25">
        <v>25.9</v>
      </c>
      <c r="D33" s="26">
        <v>22.1</v>
      </c>
      <c r="E33" s="26">
        <v>16.5</v>
      </c>
      <c r="F33" s="25">
        <v>16.600000000000001</v>
      </c>
      <c r="G33" s="25">
        <v>14.6</v>
      </c>
      <c r="H33" s="23">
        <f>AVERAGE(C33:G33)</f>
        <v>19.139999999999997</v>
      </c>
      <c r="I33" s="25">
        <v>9.3000000000000007</v>
      </c>
      <c r="J33" s="26">
        <v>8.6999999999999993</v>
      </c>
      <c r="K33" s="26">
        <v>6.2</v>
      </c>
      <c r="L33" s="25">
        <v>5.7</v>
      </c>
      <c r="M33" s="25">
        <v>5.3</v>
      </c>
      <c r="N33" s="30">
        <f t="shared" si="0"/>
        <v>7.0399999999999991</v>
      </c>
    </row>
  </sheetData>
  <pageMargins left="0.16" right="0.2" top="0.44" bottom="0.39370078740157483" header="0.23" footer="0.7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DBED-3DB5-4555-BF9B-B101EA539BC3}">
  <dimension ref="A1:M3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10" sqref="A10"/>
      <selection pane="bottomRight" activeCell="M38" sqref="M38"/>
    </sheetView>
  </sheetViews>
  <sheetFormatPr baseColWidth="10" defaultColWidth="11.40625" defaultRowHeight="10.5" x14ac:dyDescent="0.5"/>
  <cols>
    <col min="1" max="1" width="24.86328125" style="6" customWidth="1"/>
    <col min="2" max="12" width="7.40625" style="6" customWidth="1"/>
    <col min="13" max="16384" width="11.40625" style="6"/>
  </cols>
  <sheetData>
    <row r="1" spans="1:13" ht="3.75" customHeight="1" x14ac:dyDescent="0.5">
      <c r="B1" s="16"/>
      <c r="C1" s="14"/>
      <c r="D1" s="14"/>
      <c r="E1" s="14"/>
      <c r="F1" s="14"/>
      <c r="G1" s="14"/>
      <c r="H1" s="16"/>
      <c r="I1" s="14"/>
      <c r="J1" s="14"/>
      <c r="K1" s="14"/>
      <c r="L1" s="14"/>
    </row>
    <row r="2" spans="1:13" x14ac:dyDescent="0.5">
      <c r="A2" s="6" t="s">
        <v>2</v>
      </c>
      <c r="B2" s="17" t="s">
        <v>0</v>
      </c>
      <c r="C2" s="14"/>
      <c r="D2" s="7"/>
      <c r="E2" s="14"/>
      <c r="F2" s="14"/>
      <c r="G2" s="14"/>
      <c r="H2" s="17" t="s">
        <v>1</v>
      </c>
      <c r="I2" s="14"/>
      <c r="J2" s="7"/>
      <c r="K2" s="14"/>
      <c r="L2" s="14"/>
    </row>
    <row r="3" spans="1:13" x14ac:dyDescent="0.5">
      <c r="A3" s="6" t="s">
        <v>2</v>
      </c>
      <c r="B3" s="20">
        <v>2000</v>
      </c>
      <c r="C3" s="20">
        <v>2005</v>
      </c>
      <c r="D3" s="20">
        <v>2010</v>
      </c>
      <c r="E3" s="20">
        <v>2015</v>
      </c>
      <c r="F3" s="20">
        <v>2019</v>
      </c>
      <c r="G3" s="20" t="s">
        <v>47</v>
      </c>
      <c r="H3" s="20">
        <v>2000</v>
      </c>
      <c r="I3" s="20">
        <v>2005</v>
      </c>
      <c r="J3" s="20">
        <v>2010</v>
      </c>
      <c r="K3" s="21">
        <v>2015</v>
      </c>
      <c r="L3" s="20">
        <v>2019</v>
      </c>
      <c r="M3" s="6" t="s">
        <v>1</v>
      </c>
    </row>
    <row r="4" spans="1:13" ht="3.75" customHeight="1" x14ac:dyDescent="0.5"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x14ac:dyDescent="0.5">
      <c r="A5" s="22" t="s">
        <v>3</v>
      </c>
      <c r="B5" s="23">
        <v>750.2</v>
      </c>
      <c r="C5" s="24">
        <v>654</v>
      </c>
      <c r="D5" s="24">
        <v>577</v>
      </c>
      <c r="E5" s="23">
        <v>547</v>
      </c>
      <c r="F5" s="23">
        <v>488.3</v>
      </c>
      <c r="G5" s="23">
        <f>AVERAGE(B5:F5)</f>
        <v>603.29999999999995</v>
      </c>
      <c r="H5" s="23">
        <v>457</v>
      </c>
      <c r="I5" s="24">
        <v>408</v>
      </c>
      <c r="J5" s="24">
        <v>376</v>
      </c>
      <c r="K5" s="23">
        <v>367</v>
      </c>
      <c r="L5" s="23">
        <v>341.9</v>
      </c>
      <c r="M5" s="30">
        <f>AVERAGE(H5:L5)</f>
        <v>389.98</v>
      </c>
    </row>
    <row r="6" spans="1:13" x14ac:dyDescent="0.5">
      <c r="A6" s="6" t="s">
        <v>4</v>
      </c>
      <c r="B6" s="25">
        <v>8.5</v>
      </c>
      <c r="C6" s="26">
        <v>6.3</v>
      </c>
      <c r="D6" s="26">
        <v>7</v>
      </c>
      <c r="E6" s="25">
        <v>6.9</v>
      </c>
      <c r="F6" s="25">
        <v>5.4</v>
      </c>
      <c r="G6" s="23">
        <f t="shared" ref="G6:G35" si="0">AVERAGE(B6:F6)</f>
        <v>6.82</v>
      </c>
      <c r="H6" s="25">
        <v>6.2</v>
      </c>
      <c r="I6" s="26">
        <v>4.0999999999999996</v>
      </c>
      <c r="J6" s="26">
        <v>4.3</v>
      </c>
      <c r="K6" s="25">
        <v>4.4000000000000004</v>
      </c>
      <c r="L6" s="25">
        <v>4.0999999999999996</v>
      </c>
      <c r="M6" s="30">
        <f t="shared" ref="M6:M35" si="1">AVERAGE(H6:L6)</f>
        <v>4.62</v>
      </c>
    </row>
    <row r="7" spans="1:13" x14ac:dyDescent="0.5">
      <c r="A7" s="28" t="s">
        <v>16</v>
      </c>
      <c r="B7" s="25">
        <v>0.5</v>
      </c>
      <c r="C7" s="26">
        <v>0.3</v>
      </c>
      <c r="D7" s="26">
        <v>0.2</v>
      </c>
      <c r="E7" s="25">
        <v>0.1</v>
      </c>
      <c r="F7" s="25">
        <v>0.1</v>
      </c>
      <c r="G7" s="23">
        <f t="shared" si="0"/>
        <v>0.24000000000000005</v>
      </c>
      <c r="H7" s="25">
        <v>0.2</v>
      </c>
      <c r="I7" s="26">
        <v>0.1</v>
      </c>
      <c r="J7" s="26">
        <v>0.1</v>
      </c>
      <c r="K7" s="25">
        <v>0.1</v>
      </c>
      <c r="L7" s="25">
        <v>0</v>
      </c>
      <c r="M7" s="30">
        <f t="shared" si="1"/>
        <v>0.1</v>
      </c>
    </row>
    <row r="8" spans="1:13" x14ac:dyDescent="0.5">
      <c r="A8" s="28" t="s">
        <v>17</v>
      </c>
      <c r="B8" s="25">
        <v>2.1</v>
      </c>
      <c r="C8" s="26">
        <v>1.2</v>
      </c>
      <c r="D8" s="26">
        <v>0.7</v>
      </c>
      <c r="E8" s="25">
        <v>0.6</v>
      </c>
      <c r="F8" s="25">
        <v>0.3</v>
      </c>
      <c r="G8" s="23">
        <f t="shared" si="0"/>
        <v>0.97999999999999987</v>
      </c>
      <c r="H8" s="25">
        <v>1.1000000000000001</v>
      </c>
      <c r="I8" s="26">
        <v>0.5</v>
      </c>
      <c r="J8" s="26">
        <v>0.2</v>
      </c>
      <c r="K8" s="25">
        <v>0.1</v>
      </c>
      <c r="L8" s="25">
        <v>0.1</v>
      </c>
      <c r="M8" s="30">
        <f t="shared" si="1"/>
        <v>0.4</v>
      </c>
    </row>
    <row r="9" spans="1:13" x14ac:dyDescent="0.5">
      <c r="A9" s="1" t="s">
        <v>41</v>
      </c>
      <c r="B9" s="25">
        <v>213.6</v>
      </c>
      <c r="C9" s="26">
        <v>192</v>
      </c>
      <c r="D9" s="26">
        <v>176</v>
      </c>
      <c r="E9" s="25">
        <v>164</v>
      </c>
      <c r="F9" s="25">
        <v>142.80000000000001</v>
      </c>
      <c r="G9" s="23">
        <f t="shared" si="0"/>
        <v>177.68</v>
      </c>
      <c r="H9" s="25">
        <v>125.9</v>
      </c>
      <c r="I9" s="26">
        <v>114</v>
      </c>
      <c r="J9" s="26">
        <v>111</v>
      </c>
      <c r="K9" s="25">
        <v>106</v>
      </c>
      <c r="L9" s="25">
        <v>99.5</v>
      </c>
      <c r="M9" s="30">
        <f t="shared" si="1"/>
        <v>111.28</v>
      </c>
    </row>
    <row r="10" spans="1:13" x14ac:dyDescent="0.5">
      <c r="A10" s="28" t="s">
        <v>18</v>
      </c>
      <c r="B10" s="25">
        <v>8.4</v>
      </c>
      <c r="C10" s="26">
        <v>7.1</v>
      </c>
      <c r="D10" s="26">
        <v>6</v>
      </c>
      <c r="E10" s="25">
        <v>5.8</v>
      </c>
      <c r="F10" s="25">
        <v>5</v>
      </c>
      <c r="G10" s="23">
        <f t="shared" si="0"/>
        <v>6.4599999999999991</v>
      </c>
      <c r="H10" s="25">
        <v>3.8</v>
      </c>
      <c r="I10" s="26">
        <v>3.2</v>
      </c>
      <c r="J10" s="26">
        <v>2.6</v>
      </c>
      <c r="K10" s="25">
        <v>2.6</v>
      </c>
      <c r="L10" s="25">
        <v>2.6</v>
      </c>
      <c r="M10" s="30">
        <f t="shared" si="1"/>
        <v>2.96</v>
      </c>
    </row>
    <row r="11" spans="1:13" x14ac:dyDescent="0.5">
      <c r="A11" s="28" t="s">
        <v>19</v>
      </c>
      <c r="B11" s="25">
        <v>16.5</v>
      </c>
      <c r="C11" s="26">
        <v>13.9</v>
      </c>
      <c r="D11" s="25">
        <v>12.8</v>
      </c>
      <c r="E11" s="25">
        <v>10.4</v>
      </c>
      <c r="F11" s="25">
        <v>8.9</v>
      </c>
      <c r="G11" s="23">
        <f t="shared" si="0"/>
        <v>12.5</v>
      </c>
      <c r="H11" s="25">
        <v>9.4</v>
      </c>
      <c r="I11" s="26">
        <v>7.8</v>
      </c>
      <c r="J11" s="25">
        <v>7.2</v>
      </c>
      <c r="K11" s="25">
        <v>6.8</v>
      </c>
      <c r="L11" s="25">
        <v>6.5</v>
      </c>
      <c r="M11" s="30">
        <f t="shared" si="1"/>
        <v>7.5400000000000009</v>
      </c>
    </row>
    <row r="12" spans="1:13" x14ac:dyDescent="0.5">
      <c r="A12" s="28" t="s">
        <v>20</v>
      </c>
      <c r="B12" s="25">
        <v>52</v>
      </c>
      <c r="C12" s="26">
        <v>47</v>
      </c>
      <c r="D12" s="26">
        <v>41.1</v>
      </c>
      <c r="E12" s="25">
        <v>36.299999999999997</v>
      </c>
      <c r="F12" s="25">
        <v>29.2</v>
      </c>
      <c r="G12" s="23">
        <f t="shared" si="0"/>
        <v>41.11999999999999</v>
      </c>
      <c r="H12" s="25">
        <v>15.9</v>
      </c>
      <c r="I12" s="26">
        <v>16.5</v>
      </c>
      <c r="J12" s="26">
        <v>18.7</v>
      </c>
      <c r="K12" s="25">
        <v>18.3</v>
      </c>
      <c r="L12" s="25">
        <v>19.399999999999999</v>
      </c>
      <c r="M12" s="30">
        <f t="shared" si="1"/>
        <v>17.759999999999998</v>
      </c>
    </row>
    <row r="13" spans="1:13" x14ac:dyDescent="0.5">
      <c r="A13" s="28" t="s">
        <v>21</v>
      </c>
      <c r="B13" s="25">
        <v>0.2</v>
      </c>
      <c r="C13" s="26">
        <v>0.2</v>
      </c>
      <c r="D13" s="26">
        <v>0.2</v>
      </c>
      <c r="E13" s="25">
        <v>0.1</v>
      </c>
      <c r="F13" s="25">
        <v>0.1</v>
      </c>
      <c r="G13" s="23">
        <f t="shared" si="0"/>
        <v>0.16</v>
      </c>
      <c r="H13" s="25">
        <v>26.4</v>
      </c>
      <c r="I13" s="26">
        <v>23.3</v>
      </c>
      <c r="J13" s="26">
        <v>22.8</v>
      </c>
      <c r="K13" s="25">
        <v>20.3</v>
      </c>
      <c r="L13" s="25">
        <v>18.600000000000001</v>
      </c>
      <c r="M13" s="30">
        <f t="shared" si="1"/>
        <v>22.28</v>
      </c>
    </row>
    <row r="14" spans="1:13" x14ac:dyDescent="0.5">
      <c r="A14" s="28" t="s">
        <v>22</v>
      </c>
      <c r="B14" s="25">
        <v>30.8</v>
      </c>
      <c r="C14" s="26">
        <v>26</v>
      </c>
      <c r="D14" s="26">
        <v>25.1</v>
      </c>
      <c r="E14" s="25">
        <v>21</v>
      </c>
      <c r="F14" s="25">
        <v>18.899999999999999</v>
      </c>
      <c r="G14" s="23">
        <f t="shared" si="0"/>
        <v>24.360000000000003</v>
      </c>
      <c r="H14" s="25"/>
      <c r="I14" s="25"/>
      <c r="J14" s="25"/>
      <c r="K14" s="25"/>
      <c r="L14" s="25"/>
      <c r="M14" s="30"/>
    </row>
    <row r="15" spans="1:13" x14ac:dyDescent="0.5">
      <c r="A15" s="28" t="s">
        <v>23</v>
      </c>
      <c r="B15" s="25"/>
      <c r="C15" s="25"/>
      <c r="D15" s="25"/>
      <c r="E15" s="25"/>
      <c r="F15" s="25"/>
      <c r="G15" s="23"/>
      <c r="H15" s="25">
        <v>1.7</v>
      </c>
      <c r="I15" s="26">
        <v>1.7</v>
      </c>
      <c r="J15" s="26">
        <v>1.1000000000000001</v>
      </c>
      <c r="K15" s="25">
        <v>1.2</v>
      </c>
      <c r="L15" s="25">
        <v>1.1000000000000001</v>
      </c>
      <c r="M15" s="30">
        <f t="shared" si="1"/>
        <v>1.36</v>
      </c>
    </row>
    <row r="16" spans="1:13" x14ac:dyDescent="0.5">
      <c r="A16" s="6" t="s">
        <v>5</v>
      </c>
      <c r="B16" s="25">
        <v>15.1</v>
      </c>
      <c r="C16" s="26">
        <v>13.1</v>
      </c>
      <c r="D16" s="26">
        <v>10.4</v>
      </c>
      <c r="E16" s="25">
        <v>10.1</v>
      </c>
      <c r="F16" s="25">
        <v>8.6</v>
      </c>
      <c r="G16" s="23">
        <f t="shared" si="0"/>
        <v>11.46</v>
      </c>
      <c r="H16" s="25">
        <v>12.2</v>
      </c>
      <c r="I16" s="26">
        <v>9.8000000000000007</v>
      </c>
      <c r="J16" s="26">
        <v>7.2</v>
      </c>
      <c r="K16" s="25">
        <v>6.6</v>
      </c>
      <c r="L16" s="25">
        <v>4.8</v>
      </c>
      <c r="M16" s="30">
        <f t="shared" si="1"/>
        <v>8.1199999999999992</v>
      </c>
    </row>
    <row r="17" spans="1:13" x14ac:dyDescent="0.5">
      <c r="A17" s="6" t="s">
        <v>33</v>
      </c>
      <c r="B17" s="25">
        <v>18.899999999999999</v>
      </c>
      <c r="C17" s="26">
        <v>22</v>
      </c>
      <c r="D17" s="26">
        <v>27.4</v>
      </c>
      <c r="E17" s="25">
        <v>29.1</v>
      </c>
      <c r="F17" s="25">
        <v>26.6</v>
      </c>
      <c r="G17" s="23">
        <f t="shared" si="0"/>
        <v>24.8</v>
      </c>
      <c r="H17" s="25">
        <v>19.399999999999999</v>
      </c>
      <c r="I17" s="26">
        <v>26.2</v>
      </c>
      <c r="J17" s="26">
        <v>31.7</v>
      </c>
      <c r="K17" s="25">
        <v>35.299999999999997</v>
      </c>
      <c r="L17" s="25">
        <v>33.799999999999997</v>
      </c>
      <c r="M17" s="30">
        <f t="shared" si="1"/>
        <v>29.279999999999994</v>
      </c>
    </row>
    <row r="18" spans="1:13" x14ac:dyDescent="0.5">
      <c r="A18" s="6" t="s">
        <v>6</v>
      </c>
      <c r="B18" s="25">
        <v>264.8</v>
      </c>
      <c r="C18" s="26">
        <v>219</v>
      </c>
      <c r="D18" s="26">
        <v>181</v>
      </c>
      <c r="E18" s="25">
        <v>154</v>
      </c>
      <c r="F18" s="25">
        <v>128.1</v>
      </c>
      <c r="G18" s="23">
        <f t="shared" si="0"/>
        <v>189.38</v>
      </c>
      <c r="H18" s="25">
        <v>167.6</v>
      </c>
      <c r="I18" s="26">
        <v>137</v>
      </c>
      <c r="J18" s="26">
        <v>116</v>
      </c>
      <c r="K18" s="25">
        <v>104</v>
      </c>
      <c r="L18" s="25">
        <v>87.4</v>
      </c>
      <c r="M18" s="30">
        <f t="shared" si="1"/>
        <v>122.4</v>
      </c>
    </row>
    <row r="19" spans="1:13" x14ac:dyDescent="0.5">
      <c r="A19" s="28" t="s">
        <v>24</v>
      </c>
      <c r="B19" s="25">
        <v>204.8</v>
      </c>
      <c r="C19" s="26">
        <v>170</v>
      </c>
      <c r="D19" s="26">
        <v>141</v>
      </c>
      <c r="E19" s="25">
        <v>123</v>
      </c>
      <c r="F19" s="25">
        <v>100.8</v>
      </c>
      <c r="G19" s="23">
        <f t="shared" si="0"/>
        <v>147.91999999999999</v>
      </c>
      <c r="H19" s="25">
        <v>123.2</v>
      </c>
      <c r="I19" s="26">
        <v>101</v>
      </c>
      <c r="J19" s="26">
        <v>87.4</v>
      </c>
      <c r="K19" s="25">
        <v>79.3</v>
      </c>
      <c r="L19" s="25">
        <v>65.599999999999994</v>
      </c>
      <c r="M19" s="30">
        <f t="shared" si="1"/>
        <v>91.3</v>
      </c>
    </row>
    <row r="20" spans="1:13" x14ac:dyDescent="0.5">
      <c r="A20" s="29" t="s">
        <v>25</v>
      </c>
      <c r="B20" s="25">
        <v>129.1</v>
      </c>
      <c r="C20" s="26">
        <v>103</v>
      </c>
      <c r="D20" s="26">
        <v>80.400000000000006</v>
      </c>
      <c r="E20" s="25">
        <v>64.400000000000006</v>
      </c>
      <c r="F20" s="25">
        <v>54.4</v>
      </c>
      <c r="G20" s="23">
        <f t="shared" si="0"/>
        <v>86.259999999999991</v>
      </c>
      <c r="H20" s="25">
        <v>64.8</v>
      </c>
      <c r="I20" s="26">
        <v>50</v>
      </c>
      <c r="J20" s="26">
        <v>38.4</v>
      </c>
      <c r="K20" s="25">
        <v>29.4</v>
      </c>
      <c r="L20" s="25">
        <v>24.9</v>
      </c>
      <c r="M20" s="30">
        <f t="shared" si="1"/>
        <v>41.5</v>
      </c>
    </row>
    <row r="21" spans="1:13" x14ac:dyDescent="0.5">
      <c r="A21" s="29" t="s">
        <v>26</v>
      </c>
      <c r="B21" s="25">
        <v>3.4</v>
      </c>
      <c r="C21" s="26">
        <v>2.8</v>
      </c>
      <c r="D21" s="26">
        <v>1.9</v>
      </c>
      <c r="E21" s="25">
        <v>2.1</v>
      </c>
      <c r="F21" s="25">
        <v>2.2000000000000002</v>
      </c>
      <c r="G21" s="23">
        <f t="shared" si="0"/>
        <v>2.4799999999999995</v>
      </c>
      <c r="H21" s="25">
        <v>3.8</v>
      </c>
      <c r="I21" s="26">
        <v>2.6</v>
      </c>
      <c r="J21" s="26">
        <v>2.4</v>
      </c>
      <c r="K21" s="25">
        <v>2.2000000000000002</v>
      </c>
      <c r="L21" s="25">
        <v>1.8</v>
      </c>
      <c r="M21" s="30">
        <f t="shared" si="1"/>
        <v>2.56</v>
      </c>
    </row>
    <row r="22" spans="1:13" x14ac:dyDescent="0.5">
      <c r="A22" s="27" t="s">
        <v>42</v>
      </c>
      <c r="B22" s="25">
        <v>41.5</v>
      </c>
      <c r="C22" s="26">
        <v>34.299999999999997</v>
      </c>
      <c r="D22" s="26">
        <v>28.3</v>
      </c>
      <c r="E22" s="25">
        <v>22.7</v>
      </c>
      <c r="F22" s="25">
        <v>19.100000000000001</v>
      </c>
      <c r="G22" s="23">
        <f t="shared" si="0"/>
        <v>29.18</v>
      </c>
      <c r="H22" s="25">
        <v>34.299999999999997</v>
      </c>
      <c r="I22" s="26">
        <v>27.7</v>
      </c>
      <c r="J22" s="26">
        <v>22.4</v>
      </c>
      <c r="K22" s="25">
        <v>19.399999999999999</v>
      </c>
      <c r="L22" s="25">
        <v>16.899999999999999</v>
      </c>
      <c r="M22" s="30">
        <f t="shared" si="1"/>
        <v>24.140000000000004</v>
      </c>
    </row>
    <row r="23" spans="1:13" x14ac:dyDescent="0.5">
      <c r="A23" s="6" t="s">
        <v>7</v>
      </c>
      <c r="B23" s="25">
        <v>57.4</v>
      </c>
      <c r="C23" s="26">
        <v>46.9</v>
      </c>
      <c r="D23" s="26">
        <v>36</v>
      </c>
      <c r="E23" s="25">
        <v>36.700000000000003</v>
      </c>
      <c r="F23" s="25">
        <v>33</v>
      </c>
      <c r="G23" s="23">
        <f t="shared" si="0"/>
        <v>42</v>
      </c>
      <c r="H23" s="25">
        <v>28.1</v>
      </c>
      <c r="I23" s="26">
        <v>23.9</v>
      </c>
      <c r="J23" s="26">
        <v>18.600000000000001</v>
      </c>
      <c r="K23" s="25">
        <v>22.6</v>
      </c>
      <c r="L23" s="25">
        <v>20.8</v>
      </c>
      <c r="M23" s="30">
        <f t="shared" si="1"/>
        <v>22.799999999999997</v>
      </c>
    </row>
    <row r="24" spans="1:13" x14ac:dyDescent="0.5">
      <c r="A24" s="28" t="s">
        <v>28</v>
      </c>
      <c r="B24" s="25">
        <v>2.7</v>
      </c>
      <c r="C24" s="26">
        <v>0.8</v>
      </c>
      <c r="D24" s="26">
        <v>0</v>
      </c>
      <c r="E24" s="25">
        <v>1.3</v>
      </c>
      <c r="F24" s="25">
        <v>1.7</v>
      </c>
      <c r="G24" s="23">
        <f t="shared" si="0"/>
        <v>1.3</v>
      </c>
      <c r="H24" s="25">
        <v>2.1</v>
      </c>
      <c r="I24" s="26">
        <v>0.9</v>
      </c>
      <c r="J24" s="26">
        <v>0</v>
      </c>
      <c r="K24" s="25">
        <v>1.4</v>
      </c>
      <c r="L24" s="25">
        <v>1.4</v>
      </c>
      <c r="M24" s="30">
        <f t="shared" si="1"/>
        <v>1.1600000000000001</v>
      </c>
    </row>
    <row r="25" spans="1:13" x14ac:dyDescent="0.5">
      <c r="A25" s="28" t="s">
        <v>29</v>
      </c>
      <c r="B25" s="25">
        <v>18.8</v>
      </c>
      <c r="C25" s="26">
        <v>14.6</v>
      </c>
      <c r="D25" s="26">
        <v>9.1999999999999993</v>
      </c>
      <c r="E25" s="25">
        <v>10.199999999999999</v>
      </c>
      <c r="F25" s="25">
        <v>8.3000000000000007</v>
      </c>
      <c r="G25" s="23">
        <f t="shared" si="0"/>
        <v>12.219999999999999</v>
      </c>
      <c r="H25" s="25">
        <v>12.2</v>
      </c>
      <c r="I25" s="26">
        <v>9.4</v>
      </c>
      <c r="J25" s="26">
        <v>5.9</v>
      </c>
      <c r="K25" s="25">
        <v>7</v>
      </c>
      <c r="L25" s="25">
        <v>5.0999999999999996</v>
      </c>
      <c r="M25" s="30">
        <f t="shared" si="1"/>
        <v>7.92</v>
      </c>
    </row>
    <row r="26" spans="1:13" x14ac:dyDescent="0.5">
      <c r="A26" s="28" t="s">
        <v>30</v>
      </c>
      <c r="B26" s="25">
        <v>26.2</v>
      </c>
      <c r="C26" s="26">
        <v>23.8</v>
      </c>
      <c r="D26" s="26">
        <v>19.3</v>
      </c>
      <c r="E26" s="25">
        <v>17.8</v>
      </c>
      <c r="F26" s="25">
        <v>15.3</v>
      </c>
      <c r="G26" s="23">
        <f t="shared" si="0"/>
        <v>20.479999999999997</v>
      </c>
      <c r="H26" s="25">
        <v>8.3000000000000007</v>
      </c>
      <c r="I26" s="26">
        <v>8.4</v>
      </c>
      <c r="J26" s="26">
        <v>8.6999999999999993</v>
      </c>
      <c r="K26" s="25">
        <v>10.1</v>
      </c>
      <c r="L26" s="25">
        <v>10.199999999999999</v>
      </c>
      <c r="M26" s="30">
        <f t="shared" si="1"/>
        <v>9.14</v>
      </c>
    </row>
    <row r="27" spans="1:13" x14ac:dyDescent="0.5">
      <c r="A27" s="28" t="s">
        <v>27</v>
      </c>
      <c r="B27" s="25">
        <v>2</v>
      </c>
      <c r="C27" s="26">
        <v>1</v>
      </c>
      <c r="D27" s="26">
        <v>0.5</v>
      </c>
      <c r="E27" s="25">
        <v>0.5</v>
      </c>
      <c r="F27" s="25">
        <v>0.5</v>
      </c>
      <c r="G27" s="23">
        <f t="shared" si="0"/>
        <v>0.9</v>
      </c>
      <c r="H27" s="25">
        <v>1.5</v>
      </c>
      <c r="I27" s="26">
        <v>1</v>
      </c>
      <c r="J27" s="26">
        <v>0.8</v>
      </c>
      <c r="K27" s="25">
        <v>0.7</v>
      </c>
      <c r="L27" s="25">
        <v>0.5</v>
      </c>
      <c r="M27" s="30">
        <f t="shared" si="1"/>
        <v>0.9</v>
      </c>
    </row>
    <row r="28" spans="1:13" x14ac:dyDescent="0.5">
      <c r="A28" s="6" t="s">
        <v>8</v>
      </c>
      <c r="B28" s="25">
        <v>8.1</v>
      </c>
      <c r="C28" s="26">
        <v>8.4</v>
      </c>
      <c r="D28" s="26">
        <v>7.7</v>
      </c>
      <c r="E28" s="25">
        <v>6.5</v>
      </c>
      <c r="F28" s="25">
        <v>4.7</v>
      </c>
      <c r="G28" s="23">
        <f t="shared" si="0"/>
        <v>7.08</v>
      </c>
      <c r="H28" s="25">
        <v>3</v>
      </c>
      <c r="I28" s="26">
        <v>3.1</v>
      </c>
      <c r="J28" s="26">
        <v>2.7</v>
      </c>
      <c r="K28" s="25">
        <v>2.5</v>
      </c>
      <c r="L28" s="25">
        <v>2.4</v>
      </c>
      <c r="M28" s="30">
        <f t="shared" si="1"/>
        <v>2.74</v>
      </c>
    </row>
    <row r="29" spans="1:13" x14ac:dyDescent="0.5">
      <c r="A29" s="6" t="s">
        <v>9</v>
      </c>
      <c r="B29" s="25">
        <v>5.5</v>
      </c>
      <c r="C29" s="26">
        <v>4.2</v>
      </c>
      <c r="D29" s="26">
        <v>7.1</v>
      </c>
      <c r="E29" s="25">
        <v>7.9</v>
      </c>
      <c r="F29" s="25">
        <v>6.9</v>
      </c>
      <c r="G29" s="23">
        <f t="shared" si="0"/>
        <v>6.3199999999999985</v>
      </c>
      <c r="H29" s="25">
        <v>4.5</v>
      </c>
      <c r="I29" s="26">
        <v>2.8</v>
      </c>
      <c r="J29" s="26">
        <v>4.5999999999999996</v>
      </c>
      <c r="K29" s="25">
        <v>5.4</v>
      </c>
      <c r="L29" s="25">
        <v>5.5</v>
      </c>
      <c r="M29" s="30">
        <f t="shared" si="1"/>
        <v>4.5599999999999996</v>
      </c>
    </row>
    <row r="30" spans="1:13" x14ac:dyDescent="0.5">
      <c r="A30" s="6" t="s">
        <v>10</v>
      </c>
      <c r="B30" s="25">
        <v>4.5</v>
      </c>
      <c r="C30" s="26">
        <v>4.7</v>
      </c>
      <c r="D30" s="26">
        <v>3.3</v>
      </c>
      <c r="E30" s="25">
        <v>4.4000000000000004</v>
      </c>
      <c r="F30" s="25">
        <v>3.1</v>
      </c>
      <c r="G30" s="23">
        <f t="shared" si="0"/>
        <v>4</v>
      </c>
      <c r="H30" s="25">
        <v>4.4000000000000004</v>
      </c>
      <c r="I30" s="26">
        <v>3.7</v>
      </c>
      <c r="J30" s="26">
        <v>3.8</v>
      </c>
      <c r="K30" s="25">
        <v>3.5</v>
      </c>
      <c r="L30" s="25">
        <v>3.3</v>
      </c>
      <c r="M30" s="30">
        <f t="shared" si="1"/>
        <v>3.7400000000000007</v>
      </c>
    </row>
    <row r="31" spans="1:13" x14ac:dyDescent="0.5">
      <c r="A31" s="6" t="s">
        <v>11</v>
      </c>
      <c r="B31" s="25">
        <v>4</v>
      </c>
      <c r="C31" s="26">
        <v>4</v>
      </c>
      <c r="D31" s="26">
        <v>3.6</v>
      </c>
      <c r="E31" s="25">
        <v>3.5</v>
      </c>
      <c r="F31" s="25">
        <v>3.1</v>
      </c>
      <c r="G31" s="23">
        <f t="shared" si="0"/>
        <v>3.6399999999999997</v>
      </c>
      <c r="H31" s="25">
        <v>3.2</v>
      </c>
      <c r="I31" s="26">
        <v>2.9</v>
      </c>
      <c r="J31" s="26">
        <v>4</v>
      </c>
      <c r="K31" s="25">
        <v>3.1</v>
      </c>
      <c r="L31" s="25">
        <v>2.9</v>
      </c>
      <c r="M31" s="30">
        <f t="shared" si="1"/>
        <v>3.2199999999999998</v>
      </c>
    </row>
    <row r="32" spans="1:13" x14ac:dyDescent="0.5">
      <c r="A32" s="6" t="s">
        <v>46</v>
      </c>
      <c r="B32" s="25">
        <v>62.8</v>
      </c>
      <c r="C32" s="26">
        <v>51.3</v>
      </c>
      <c r="D32" s="26">
        <v>45.6</v>
      </c>
      <c r="E32" s="25">
        <v>44.3</v>
      </c>
      <c r="F32" s="25">
        <v>38.299999999999997</v>
      </c>
      <c r="G32" s="23">
        <f t="shared" si="0"/>
        <v>48.46</v>
      </c>
      <c r="H32" s="25">
        <v>25</v>
      </c>
      <c r="I32" s="26">
        <v>22.6</v>
      </c>
      <c r="J32" s="26">
        <v>20.399999999999999</v>
      </c>
      <c r="K32" s="25">
        <v>19.100000000000001</v>
      </c>
      <c r="L32" s="25">
        <v>18.3</v>
      </c>
      <c r="M32" s="30">
        <f t="shared" si="1"/>
        <v>21.08</v>
      </c>
    </row>
    <row r="33" spans="1:13" ht="12" x14ac:dyDescent="0.5">
      <c r="A33" s="28" t="s">
        <v>37</v>
      </c>
      <c r="B33" s="25">
        <v>34.299999999999997</v>
      </c>
      <c r="C33" s="26">
        <v>26.9</v>
      </c>
      <c r="D33" s="26">
        <v>27.2</v>
      </c>
      <c r="E33" s="25">
        <v>25.9</v>
      </c>
      <c r="F33" s="25">
        <v>21.3</v>
      </c>
      <c r="G33" s="23">
        <f t="shared" si="0"/>
        <v>27.119999999999997</v>
      </c>
      <c r="H33" s="25">
        <v>13.9</v>
      </c>
      <c r="I33" s="26">
        <v>12.3</v>
      </c>
      <c r="J33" s="26">
        <v>13.1</v>
      </c>
      <c r="K33" s="25">
        <v>12.2</v>
      </c>
      <c r="L33" s="25">
        <v>11.7</v>
      </c>
      <c r="M33" s="30">
        <f t="shared" si="1"/>
        <v>12.64</v>
      </c>
    </row>
    <row r="34" spans="1:13" x14ac:dyDescent="0.5">
      <c r="A34" s="29" t="s">
        <v>31</v>
      </c>
      <c r="B34" s="25">
        <v>11.6</v>
      </c>
      <c r="C34" s="26">
        <v>7.3</v>
      </c>
      <c r="D34" s="26">
        <v>6.1</v>
      </c>
      <c r="E34" s="25">
        <v>4.2</v>
      </c>
      <c r="F34" s="25">
        <v>3.2</v>
      </c>
      <c r="G34" s="23">
        <f t="shared" si="0"/>
        <v>6.4799999999999995</v>
      </c>
      <c r="H34" s="25">
        <v>3.7</v>
      </c>
      <c r="I34" s="26">
        <v>2</v>
      </c>
      <c r="J34" s="26">
        <v>1.6</v>
      </c>
      <c r="K34" s="25">
        <v>1.2</v>
      </c>
      <c r="L34" s="25">
        <v>0.6</v>
      </c>
      <c r="M34" s="30">
        <f t="shared" si="1"/>
        <v>1.8199999999999998</v>
      </c>
    </row>
    <row r="35" spans="1:13" ht="12" x14ac:dyDescent="0.5">
      <c r="A35" s="28" t="s">
        <v>38</v>
      </c>
      <c r="B35" s="25">
        <v>25.9</v>
      </c>
      <c r="C35" s="26">
        <v>22.1</v>
      </c>
      <c r="D35" s="26">
        <v>16.5</v>
      </c>
      <c r="E35" s="25">
        <v>16.600000000000001</v>
      </c>
      <c r="F35" s="25">
        <v>14.6</v>
      </c>
      <c r="G35" s="23">
        <f t="shared" si="0"/>
        <v>19.139999999999997</v>
      </c>
      <c r="H35" s="25">
        <v>9.3000000000000007</v>
      </c>
      <c r="I35" s="26">
        <v>8.6999999999999993</v>
      </c>
      <c r="J35" s="26">
        <v>6.2</v>
      </c>
      <c r="K35" s="25">
        <v>5.7</v>
      </c>
      <c r="L35" s="25">
        <v>5.3</v>
      </c>
      <c r="M35" s="30">
        <f t="shared" si="1"/>
        <v>7.0399999999999991</v>
      </c>
    </row>
  </sheetData>
  <pageMargins left="0.16" right="0.2" top="0.44" bottom="0.39370078740157483" header="0.23" footer="0.7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D60" sqref="D60"/>
    </sheetView>
  </sheetViews>
  <sheetFormatPr baseColWidth="10" defaultColWidth="11.40625" defaultRowHeight="10.5" x14ac:dyDescent="0.5"/>
  <cols>
    <col min="1" max="1" width="24.86328125" style="6" customWidth="1"/>
    <col min="2" max="11" width="7.40625" style="6" customWidth="1"/>
    <col min="12" max="16384" width="11.40625" style="6"/>
  </cols>
  <sheetData>
    <row r="1" spans="1:11" ht="12.75" customHeight="1" x14ac:dyDescent="0.6">
      <c r="A1" s="8" t="s">
        <v>32</v>
      </c>
      <c r="B1" s="8"/>
      <c r="C1" s="8"/>
      <c r="D1" s="8"/>
      <c r="E1" s="8"/>
      <c r="F1" s="8"/>
      <c r="G1" s="8"/>
      <c r="H1" s="8"/>
      <c r="I1" s="8"/>
      <c r="J1" s="10"/>
      <c r="K1" s="10" t="s">
        <v>40</v>
      </c>
    </row>
    <row r="2" spans="1:11" ht="13.25" x14ac:dyDescent="0.55000000000000004">
      <c r="A2" s="9" t="s">
        <v>36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3.75" customHeight="1" x14ac:dyDescent="0.5500000000000000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3.75" customHeight="1" x14ac:dyDescent="0.5">
      <c r="B4" s="16"/>
      <c r="C4" s="14"/>
      <c r="D4" s="14"/>
      <c r="E4" s="14"/>
      <c r="F4" s="14"/>
      <c r="G4" s="16"/>
      <c r="H4" s="14"/>
      <c r="I4" s="14"/>
      <c r="J4" s="14"/>
      <c r="K4" s="14"/>
    </row>
    <row r="5" spans="1:11" x14ac:dyDescent="0.5">
      <c r="A5" s="6" t="s">
        <v>2</v>
      </c>
      <c r="B5" s="17" t="s">
        <v>0</v>
      </c>
      <c r="C5" s="14"/>
      <c r="D5" s="7"/>
      <c r="E5" s="14"/>
      <c r="F5" s="14"/>
      <c r="G5" s="17" t="s">
        <v>1</v>
      </c>
      <c r="H5" s="14"/>
      <c r="I5" s="7"/>
      <c r="J5" s="14"/>
      <c r="K5" s="14"/>
    </row>
    <row r="6" spans="1:11" ht="3.75" customHeight="1" x14ac:dyDescent="0.5">
      <c r="B6" s="18"/>
      <c r="C6" s="15"/>
      <c r="D6" s="13"/>
      <c r="E6" s="15"/>
      <c r="F6" s="15"/>
      <c r="G6" s="18"/>
      <c r="H6" s="15"/>
      <c r="I6" s="13"/>
      <c r="J6" s="15"/>
      <c r="K6" s="15"/>
    </row>
    <row r="7" spans="1:11" x14ac:dyDescent="0.5">
      <c r="A7" s="6" t="s">
        <v>2</v>
      </c>
      <c r="B7" s="20">
        <v>2000</v>
      </c>
      <c r="C7" s="20">
        <v>2005</v>
      </c>
      <c r="D7" s="20">
        <v>2010</v>
      </c>
      <c r="E7" s="20">
        <v>2015</v>
      </c>
      <c r="F7" s="20">
        <v>2019</v>
      </c>
      <c r="G7" s="20">
        <v>2000</v>
      </c>
      <c r="H7" s="20">
        <v>2005</v>
      </c>
      <c r="I7" s="20">
        <v>2010</v>
      </c>
      <c r="J7" s="21">
        <v>2015</v>
      </c>
      <c r="K7" s="20">
        <v>2019</v>
      </c>
    </row>
    <row r="8" spans="1:11" ht="3.75" customHeight="1" x14ac:dyDescent="0.5">
      <c r="A8" s="12"/>
      <c r="B8" s="19"/>
      <c r="C8" s="19"/>
      <c r="D8" s="19"/>
      <c r="E8" s="19"/>
      <c r="F8" s="19"/>
      <c r="G8" s="19"/>
      <c r="H8" s="19"/>
      <c r="I8" s="19"/>
      <c r="J8" s="13"/>
      <c r="K8" s="19"/>
    </row>
    <row r="9" spans="1:11" ht="3.75" customHeight="1" x14ac:dyDescent="0.5"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5">
      <c r="A10" s="22" t="s">
        <v>3</v>
      </c>
      <c r="B10" s="23">
        <v>750.2</v>
      </c>
      <c r="C10" s="24">
        <v>654</v>
      </c>
      <c r="D10" s="24">
        <v>577</v>
      </c>
      <c r="E10" s="23">
        <v>547</v>
      </c>
      <c r="F10" s="23">
        <v>488.3</v>
      </c>
      <c r="G10" s="23">
        <v>457</v>
      </c>
      <c r="H10" s="24">
        <v>408</v>
      </c>
      <c r="I10" s="24">
        <v>376</v>
      </c>
      <c r="J10" s="23">
        <v>367</v>
      </c>
      <c r="K10" s="23">
        <v>341.9</v>
      </c>
    </row>
    <row r="11" spans="1:11" ht="6.75" customHeight="1" x14ac:dyDescent="0.5">
      <c r="B11" s="25"/>
      <c r="C11" s="26"/>
      <c r="D11" s="26"/>
      <c r="E11" s="25"/>
      <c r="F11" s="25"/>
      <c r="G11" s="25"/>
      <c r="H11" s="26"/>
      <c r="I11" s="26"/>
      <c r="J11" s="25"/>
      <c r="K11" s="25"/>
    </row>
    <row r="12" spans="1:11" x14ac:dyDescent="0.5">
      <c r="A12" s="6" t="s">
        <v>4</v>
      </c>
      <c r="B12" s="25">
        <v>8.5</v>
      </c>
      <c r="C12" s="26">
        <v>6.3</v>
      </c>
      <c r="D12" s="26">
        <v>7</v>
      </c>
      <c r="E12" s="25">
        <v>6.9</v>
      </c>
      <c r="F12" s="25">
        <v>5.4</v>
      </c>
      <c r="G12" s="25">
        <v>6.2</v>
      </c>
      <c r="H12" s="26">
        <v>4.0999999999999996</v>
      </c>
      <c r="I12" s="26">
        <v>4.3</v>
      </c>
      <c r="J12" s="25">
        <v>4.4000000000000004</v>
      </c>
      <c r="K12" s="25">
        <v>4.0999999999999996</v>
      </c>
    </row>
    <row r="13" spans="1:11" x14ac:dyDescent="0.5">
      <c r="A13" s="27" t="s">
        <v>15</v>
      </c>
      <c r="B13" s="25"/>
      <c r="C13" s="26"/>
      <c r="D13" s="26"/>
      <c r="E13" s="25"/>
      <c r="F13" s="25"/>
      <c r="G13" s="25"/>
      <c r="H13" s="26"/>
      <c r="I13" s="26"/>
      <c r="J13" s="25"/>
      <c r="K13" s="25"/>
    </row>
    <row r="14" spans="1:11" x14ac:dyDescent="0.5">
      <c r="A14" s="28" t="s">
        <v>16</v>
      </c>
      <c r="B14" s="25">
        <v>0.5</v>
      </c>
      <c r="C14" s="26">
        <v>0.3</v>
      </c>
      <c r="D14" s="26">
        <v>0.2</v>
      </c>
      <c r="E14" s="25">
        <v>0.1</v>
      </c>
      <c r="F14" s="25">
        <v>0.1</v>
      </c>
      <c r="G14" s="25">
        <v>0.2</v>
      </c>
      <c r="H14" s="26">
        <v>0.1</v>
      </c>
      <c r="I14" s="26">
        <v>0.1</v>
      </c>
      <c r="J14" s="25">
        <v>0.1</v>
      </c>
      <c r="K14" s="25">
        <v>0</v>
      </c>
    </row>
    <row r="15" spans="1:11" x14ac:dyDescent="0.5">
      <c r="A15" s="28" t="s">
        <v>17</v>
      </c>
      <c r="B15" s="25">
        <v>2.1</v>
      </c>
      <c r="C15" s="26">
        <v>1.2</v>
      </c>
      <c r="D15" s="26">
        <v>0.7</v>
      </c>
      <c r="E15" s="25">
        <v>0.6</v>
      </c>
      <c r="F15" s="25">
        <v>0.3</v>
      </c>
      <c r="G15" s="25">
        <v>1.1000000000000001</v>
      </c>
      <c r="H15" s="26">
        <v>0.5</v>
      </c>
      <c r="I15" s="26">
        <v>0.2</v>
      </c>
      <c r="J15" s="25">
        <v>0.1</v>
      </c>
      <c r="K15" s="25">
        <v>0.1</v>
      </c>
    </row>
    <row r="16" spans="1:11" x14ac:dyDescent="0.5">
      <c r="A16" s="1" t="s">
        <v>41</v>
      </c>
      <c r="B16" s="25">
        <v>213.6</v>
      </c>
      <c r="C16" s="26">
        <v>192</v>
      </c>
      <c r="D16" s="26">
        <v>176</v>
      </c>
      <c r="E16" s="25">
        <v>164</v>
      </c>
      <c r="F16" s="25">
        <v>142.80000000000001</v>
      </c>
      <c r="G16" s="25">
        <v>125.9</v>
      </c>
      <c r="H16" s="26">
        <v>114</v>
      </c>
      <c r="I16" s="26">
        <v>111</v>
      </c>
      <c r="J16" s="25">
        <v>106</v>
      </c>
      <c r="K16" s="25">
        <v>99.5</v>
      </c>
    </row>
    <row r="17" spans="1:11" x14ac:dyDescent="0.5">
      <c r="A17" s="27" t="s">
        <v>15</v>
      </c>
      <c r="B17" s="25"/>
      <c r="C17" s="26"/>
      <c r="D17" s="26"/>
      <c r="E17" s="25"/>
      <c r="F17" s="25"/>
      <c r="G17" s="25"/>
      <c r="H17" s="26"/>
      <c r="I17" s="26"/>
      <c r="J17" s="25"/>
      <c r="K17" s="25"/>
    </row>
    <row r="18" spans="1:11" x14ac:dyDescent="0.5">
      <c r="A18" s="28" t="s">
        <v>18</v>
      </c>
      <c r="B18" s="25">
        <v>8.4</v>
      </c>
      <c r="C18" s="26">
        <v>7.1</v>
      </c>
      <c r="D18" s="26">
        <v>6</v>
      </c>
      <c r="E18" s="25">
        <v>5.8</v>
      </c>
      <c r="F18" s="25">
        <v>5</v>
      </c>
      <c r="G18" s="25">
        <v>3.8</v>
      </c>
      <c r="H18" s="26">
        <v>3.2</v>
      </c>
      <c r="I18" s="26">
        <v>2.6</v>
      </c>
      <c r="J18" s="25">
        <v>2.6</v>
      </c>
      <c r="K18" s="25">
        <v>2.6</v>
      </c>
    </row>
    <row r="19" spans="1:11" x14ac:dyDescent="0.5">
      <c r="A19" s="28" t="s">
        <v>19</v>
      </c>
      <c r="B19" s="25">
        <v>16.5</v>
      </c>
      <c r="C19" s="26">
        <v>13.9</v>
      </c>
      <c r="D19" s="25">
        <v>12.8</v>
      </c>
      <c r="E19" s="25">
        <v>10.4</v>
      </c>
      <c r="F19" s="25">
        <v>8.9</v>
      </c>
      <c r="G19" s="25">
        <v>9.4</v>
      </c>
      <c r="H19" s="26">
        <v>7.8</v>
      </c>
      <c r="I19" s="25">
        <v>7.2</v>
      </c>
      <c r="J19" s="25">
        <v>6.8</v>
      </c>
      <c r="K19" s="25">
        <v>6.5</v>
      </c>
    </row>
    <row r="20" spans="1:11" x14ac:dyDescent="0.5">
      <c r="A20" s="28" t="s">
        <v>20</v>
      </c>
      <c r="B20" s="25">
        <v>52</v>
      </c>
      <c r="C20" s="26">
        <v>47</v>
      </c>
      <c r="D20" s="26">
        <v>41.1</v>
      </c>
      <c r="E20" s="25">
        <v>36.299999999999997</v>
      </c>
      <c r="F20" s="25">
        <v>29.2</v>
      </c>
      <c r="G20" s="25">
        <v>15.9</v>
      </c>
      <c r="H20" s="26">
        <v>16.5</v>
      </c>
      <c r="I20" s="26">
        <v>18.7</v>
      </c>
      <c r="J20" s="25">
        <v>18.3</v>
      </c>
      <c r="K20" s="25">
        <v>19.399999999999999</v>
      </c>
    </row>
    <row r="21" spans="1:11" x14ac:dyDescent="0.5">
      <c r="A21" s="28" t="s">
        <v>21</v>
      </c>
      <c r="B21" s="25">
        <v>0.2</v>
      </c>
      <c r="C21" s="26">
        <v>0.2</v>
      </c>
      <c r="D21" s="26">
        <v>0.2</v>
      </c>
      <c r="E21" s="25">
        <v>0.1</v>
      </c>
      <c r="F21" s="25">
        <v>0.1</v>
      </c>
      <c r="G21" s="25">
        <v>26.4</v>
      </c>
      <c r="H21" s="26">
        <v>23.3</v>
      </c>
      <c r="I21" s="26">
        <v>22.8</v>
      </c>
      <c r="J21" s="25">
        <v>20.3</v>
      </c>
      <c r="K21" s="25">
        <v>18.600000000000001</v>
      </c>
    </row>
    <row r="22" spans="1:11" x14ac:dyDescent="0.5">
      <c r="A22" s="28" t="s">
        <v>22</v>
      </c>
      <c r="B22" s="25">
        <v>30.8</v>
      </c>
      <c r="C22" s="26">
        <v>26</v>
      </c>
      <c r="D22" s="26">
        <v>25.1</v>
      </c>
      <c r="E22" s="25">
        <v>21</v>
      </c>
      <c r="F22" s="25">
        <v>18.899999999999999</v>
      </c>
      <c r="G22" s="25" t="s">
        <v>14</v>
      </c>
      <c r="H22" s="25" t="s">
        <v>14</v>
      </c>
      <c r="I22" s="25" t="s">
        <v>14</v>
      </c>
      <c r="J22" s="25" t="s">
        <v>14</v>
      </c>
      <c r="K22" s="25" t="s">
        <v>14</v>
      </c>
    </row>
    <row r="23" spans="1:11" x14ac:dyDescent="0.5">
      <c r="A23" s="28" t="s">
        <v>23</v>
      </c>
      <c r="B23" s="25" t="s">
        <v>14</v>
      </c>
      <c r="C23" s="25" t="s">
        <v>14</v>
      </c>
      <c r="D23" s="25" t="s">
        <v>14</v>
      </c>
      <c r="E23" s="25" t="s">
        <v>14</v>
      </c>
      <c r="F23" s="25" t="s">
        <v>14</v>
      </c>
      <c r="G23" s="25">
        <v>1.7</v>
      </c>
      <c r="H23" s="26">
        <v>1.7</v>
      </c>
      <c r="I23" s="26">
        <v>1.1000000000000001</v>
      </c>
      <c r="J23" s="25">
        <v>1.2</v>
      </c>
      <c r="K23" s="25">
        <v>1.1000000000000001</v>
      </c>
    </row>
    <row r="24" spans="1:11" x14ac:dyDescent="0.5">
      <c r="A24" s="6" t="s">
        <v>5</v>
      </c>
      <c r="B24" s="25">
        <v>15.1</v>
      </c>
      <c r="C24" s="26">
        <v>13.1</v>
      </c>
      <c r="D24" s="26">
        <v>10.4</v>
      </c>
      <c r="E24" s="25">
        <v>10.1</v>
      </c>
      <c r="F24" s="25">
        <v>8.6</v>
      </c>
      <c r="G24" s="25">
        <v>12.2</v>
      </c>
      <c r="H24" s="26">
        <v>9.8000000000000007</v>
      </c>
      <c r="I24" s="26">
        <v>7.2</v>
      </c>
      <c r="J24" s="25">
        <v>6.6</v>
      </c>
      <c r="K24" s="25">
        <v>4.8</v>
      </c>
    </row>
    <row r="25" spans="1:11" x14ac:dyDescent="0.5">
      <c r="A25" s="6" t="s">
        <v>33</v>
      </c>
      <c r="B25" s="25">
        <v>18.899999999999999</v>
      </c>
      <c r="C25" s="26">
        <v>22</v>
      </c>
      <c r="D25" s="26">
        <v>27.4</v>
      </c>
      <c r="E25" s="25">
        <v>29.1</v>
      </c>
      <c r="F25" s="25">
        <v>26.6</v>
      </c>
      <c r="G25" s="25">
        <v>19.399999999999999</v>
      </c>
      <c r="H25" s="26">
        <v>26.2</v>
      </c>
      <c r="I25" s="26">
        <v>31.7</v>
      </c>
      <c r="J25" s="25">
        <v>35.299999999999997</v>
      </c>
      <c r="K25" s="25">
        <v>33.799999999999997</v>
      </c>
    </row>
    <row r="26" spans="1:11" x14ac:dyDescent="0.5">
      <c r="A26" s="6" t="s">
        <v>6</v>
      </c>
      <c r="B26" s="25">
        <v>264.8</v>
      </c>
      <c r="C26" s="26">
        <v>219</v>
      </c>
      <c r="D26" s="26">
        <v>181</v>
      </c>
      <c r="E26" s="25">
        <v>154</v>
      </c>
      <c r="F26" s="25">
        <v>128.1</v>
      </c>
      <c r="G26" s="25">
        <v>167.6</v>
      </c>
      <c r="H26" s="26">
        <v>137</v>
      </c>
      <c r="I26" s="26">
        <v>116</v>
      </c>
      <c r="J26" s="25">
        <v>104</v>
      </c>
      <c r="K26" s="25">
        <v>87.4</v>
      </c>
    </row>
    <row r="27" spans="1:11" x14ac:dyDescent="0.5">
      <c r="A27" s="27" t="s">
        <v>15</v>
      </c>
      <c r="B27" s="25"/>
      <c r="C27" s="26"/>
      <c r="D27" s="26"/>
      <c r="E27" s="25"/>
      <c r="F27" s="25"/>
      <c r="G27" s="25"/>
      <c r="H27" s="26"/>
      <c r="I27" s="26"/>
      <c r="J27" s="25"/>
      <c r="K27" s="25"/>
    </row>
    <row r="28" spans="1:11" x14ac:dyDescent="0.5">
      <c r="A28" s="28" t="s">
        <v>24</v>
      </c>
      <c r="B28" s="25">
        <v>204.8</v>
      </c>
      <c r="C28" s="26">
        <v>170</v>
      </c>
      <c r="D28" s="26">
        <v>141</v>
      </c>
      <c r="E28" s="25">
        <v>123</v>
      </c>
      <c r="F28" s="25">
        <v>100.8</v>
      </c>
      <c r="G28" s="25">
        <v>123.2</v>
      </c>
      <c r="H28" s="26">
        <v>101</v>
      </c>
      <c r="I28" s="26">
        <v>87.4</v>
      </c>
      <c r="J28" s="25">
        <v>79.3</v>
      </c>
      <c r="K28" s="25">
        <v>65.599999999999994</v>
      </c>
    </row>
    <row r="29" spans="1:11" x14ac:dyDescent="0.5">
      <c r="A29" s="29" t="s">
        <v>25</v>
      </c>
      <c r="B29" s="25">
        <v>129.1</v>
      </c>
      <c r="C29" s="26">
        <v>103</v>
      </c>
      <c r="D29" s="26">
        <v>80.400000000000006</v>
      </c>
      <c r="E29" s="25">
        <v>64.400000000000006</v>
      </c>
      <c r="F29" s="25">
        <v>54.4</v>
      </c>
      <c r="G29" s="25">
        <v>64.8</v>
      </c>
      <c r="H29" s="26">
        <v>50</v>
      </c>
      <c r="I29" s="26">
        <v>38.4</v>
      </c>
      <c r="J29" s="25">
        <v>29.4</v>
      </c>
      <c r="K29" s="25">
        <v>24.9</v>
      </c>
    </row>
    <row r="30" spans="1:11" x14ac:dyDescent="0.5">
      <c r="A30" s="29" t="s">
        <v>26</v>
      </c>
      <c r="B30" s="25">
        <v>3.4</v>
      </c>
      <c r="C30" s="26">
        <v>2.8</v>
      </c>
      <c r="D30" s="26">
        <v>1.9</v>
      </c>
      <c r="E30" s="25">
        <v>2.1</v>
      </c>
      <c r="F30" s="25">
        <v>2.2000000000000002</v>
      </c>
      <c r="G30" s="25">
        <v>3.8</v>
      </c>
      <c r="H30" s="26">
        <v>2.6</v>
      </c>
      <c r="I30" s="26">
        <v>2.4</v>
      </c>
      <c r="J30" s="25">
        <v>2.2000000000000002</v>
      </c>
      <c r="K30" s="25">
        <v>1.8</v>
      </c>
    </row>
    <row r="31" spans="1:11" x14ac:dyDescent="0.5">
      <c r="A31" s="27" t="s">
        <v>42</v>
      </c>
      <c r="B31" s="25">
        <v>41.5</v>
      </c>
      <c r="C31" s="26">
        <v>34.299999999999997</v>
      </c>
      <c r="D31" s="26">
        <v>28.3</v>
      </c>
      <c r="E31" s="25">
        <v>22.7</v>
      </c>
      <c r="F31" s="25">
        <v>19.100000000000001</v>
      </c>
      <c r="G31" s="25">
        <v>34.299999999999997</v>
      </c>
      <c r="H31" s="26">
        <v>27.7</v>
      </c>
      <c r="I31" s="26">
        <v>22.4</v>
      </c>
      <c r="J31" s="25">
        <v>19.399999999999999</v>
      </c>
      <c r="K31" s="25">
        <v>16.899999999999999</v>
      </c>
    </row>
    <row r="32" spans="1:11" x14ac:dyDescent="0.5">
      <c r="A32" s="6" t="s">
        <v>7</v>
      </c>
      <c r="B32" s="25">
        <v>57.4</v>
      </c>
      <c r="C32" s="26">
        <v>46.9</v>
      </c>
      <c r="D32" s="26">
        <v>36</v>
      </c>
      <c r="E32" s="25">
        <v>36.700000000000003</v>
      </c>
      <c r="F32" s="25">
        <v>33</v>
      </c>
      <c r="G32" s="25">
        <v>28.1</v>
      </c>
      <c r="H32" s="26">
        <v>23.9</v>
      </c>
      <c r="I32" s="26">
        <v>18.600000000000001</v>
      </c>
      <c r="J32" s="25">
        <v>22.6</v>
      </c>
      <c r="K32" s="25">
        <v>20.8</v>
      </c>
    </row>
    <row r="33" spans="1:11" x14ac:dyDescent="0.5">
      <c r="A33" s="27" t="s">
        <v>15</v>
      </c>
      <c r="B33" s="25"/>
      <c r="C33" s="26"/>
      <c r="D33" s="26"/>
      <c r="E33" s="25"/>
      <c r="F33" s="25"/>
      <c r="G33" s="25"/>
      <c r="H33" s="26"/>
      <c r="I33" s="26"/>
      <c r="J33" s="25"/>
      <c r="K33" s="25"/>
    </row>
    <row r="34" spans="1:11" x14ac:dyDescent="0.5">
      <c r="A34" s="28" t="s">
        <v>28</v>
      </c>
      <c r="B34" s="25">
        <v>2.7</v>
      </c>
      <c r="C34" s="26">
        <v>0.8</v>
      </c>
      <c r="D34" s="26">
        <v>0</v>
      </c>
      <c r="E34" s="25">
        <v>1.3</v>
      </c>
      <c r="F34" s="25">
        <v>1.7</v>
      </c>
      <c r="G34" s="25">
        <v>2.1</v>
      </c>
      <c r="H34" s="26">
        <v>0.9</v>
      </c>
      <c r="I34" s="26">
        <v>0</v>
      </c>
      <c r="J34" s="25">
        <v>1.4</v>
      </c>
      <c r="K34" s="25">
        <v>1.4</v>
      </c>
    </row>
    <row r="35" spans="1:11" x14ac:dyDescent="0.5">
      <c r="A35" s="28" t="s">
        <v>29</v>
      </c>
      <c r="B35" s="25">
        <v>18.8</v>
      </c>
      <c r="C35" s="26">
        <v>14.6</v>
      </c>
      <c r="D35" s="26">
        <v>9.1999999999999993</v>
      </c>
      <c r="E35" s="25">
        <v>10.199999999999999</v>
      </c>
      <c r="F35" s="25">
        <v>8.3000000000000007</v>
      </c>
      <c r="G35" s="25">
        <v>12.2</v>
      </c>
      <c r="H35" s="26">
        <v>9.4</v>
      </c>
      <c r="I35" s="26">
        <v>5.9</v>
      </c>
      <c r="J35" s="25">
        <v>7</v>
      </c>
      <c r="K35" s="25">
        <v>5.0999999999999996</v>
      </c>
    </row>
    <row r="36" spans="1:11" x14ac:dyDescent="0.5">
      <c r="A36" s="28" t="s">
        <v>30</v>
      </c>
      <c r="B36" s="25">
        <v>26.2</v>
      </c>
      <c r="C36" s="26">
        <v>23.8</v>
      </c>
      <c r="D36" s="26">
        <v>19.3</v>
      </c>
      <c r="E36" s="25">
        <v>17.8</v>
      </c>
      <c r="F36" s="25">
        <v>15.3</v>
      </c>
      <c r="G36" s="25">
        <v>8.3000000000000007</v>
      </c>
      <c r="H36" s="26">
        <v>8.4</v>
      </c>
      <c r="I36" s="26">
        <v>8.6999999999999993</v>
      </c>
      <c r="J36" s="25">
        <v>10.1</v>
      </c>
      <c r="K36" s="25">
        <v>10.199999999999999</v>
      </c>
    </row>
    <row r="37" spans="1:11" x14ac:dyDescent="0.5">
      <c r="A37" s="28" t="s">
        <v>27</v>
      </c>
      <c r="B37" s="25">
        <v>2</v>
      </c>
      <c r="C37" s="26">
        <v>1</v>
      </c>
      <c r="D37" s="26">
        <v>0.5</v>
      </c>
      <c r="E37" s="25">
        <v>0.5</v>
      </c>
      <c r="F37" s="25">
        <v>0.5</v>
      </c>
      <c r="G37" s="25">
        <v>1.5</v>
      </c>
      <c r="H37" s="26">
        <v>1</v>
      </c>
      <c r="I37" s="26">
        <v>0.8</v>
      </c>
      <c r="J37" s="25">
        <v>0.7</v>
      </c>
      <c r="K37" s="25">
        <v>0.5</v>
      </c>
    </row>
    <row r="38" spans="1:11" x14ac:dyDescent="0.5">
      <c r="A38" s="6" t="s">
        <v>8</v>
      </c>
      <c r="B38" s="25">
        <v>8.1</v>
      </c>
      <c r="C38" s="26">
        <v>8.4</v>
      </c>
      <c r="D38" s="26">
        <v>7.7</v>
      </c>
      <c r="E38" s="25">
        <v>6.5</v>
      </c>
      <c r="F38" s="25">
        <v>4.7</v>
      </c>
      <c r="G38" s="25">
        <v>3</v>
      </c>
      <c r="H38" s="26">
        <v>3.1</v>
      </c>
      <c r="I38" s="26">
        <v>2.7</v>
      </c>
      <c r="J38" s="25">
        <v>2.5</v>
      </c>
      <c r="K38" s="25">
        <v>2.4</v>
      </c>
    </row>
    <row r="39" spans="1:11" x14ac:dyDescent="0.5">
      <c r="A39" s="6" t="s">
        <v>9</v>
      </c>
      <c r="B39" s="25">
        <v>5.5</v>
      </c>
      <c r="C39" s="26">
        <v>4.2</v>
      </c>
      <c r="D39" s="26">
        <v>7.1</v>
      </c>
      <c r="E39" s="25">
        <v>7.9</v>
      </c>
      <c r="F39" s="25">
        <v>6.9</v>
      </c>
      <c r="G39" s="25">
        <v>4.5</v>
      </c>
      <c r="H39" s="26">
        <v>2.8</v>
      </c>
      <c r="I39" s="26">
        <v>4.5999999999999996</v>
      </c>
      <c r="J39" s="25">
        <v>5.4</v>
      </c>
      <c r="K39" s="25">
        <v>5.5</v>
      </c>
    </row>
    <row r="40" spans="1:11" x14ac:dyDescent="0.5">
      <c r="A40" s="6" t="s">
        <v>10</v>
      </c>
      <c r="B40" s="25">
        <v>4.5</v>
      </c>
      <c r="C40" s="26">
        <v>4.7</v>
      </c>
      <c r="D40" s="26">
        <v>3.3</v>
      </c>
      <c r="E40" s="25">
        <v>4.4000000000000004</v>
      </c>
      <c r="F40" s="25">
        <v>3.1</v>
      </c>
      <c r="G40" s="25">
        <v>4.4000000000000004</v>
      </c>
      <c r="H40" s="26">
        <v>3.7</v>
      </c>
      <c r="I40" s="26">
        <v>3.8</v>
      </c>
      <c r="J40" s="25">
        <v>3.5</v>
      </c>
      <c r="K40" s="25">
        <v>3.3</v>
      </c>
    </row>
    <row r="41" spans="1:11" x14ac:dyDescent="0.5">
      <c r="A41" s="6" t="s">
        <v>11</v>
      </c>
      <c r="B41" s="25">
        <v>4</v>
      </c>
      <c r="C41" s="26">
        <v>4</v>
      </c>
      <c r="D41" s="26">
        <v>3.6</v>
      </c>
      <c r="E41" s="25">
        <v>3.5</v>
      </c>
      <c r="F41" s="25">
        <v>3.1</v>
      </c>
      <c r="G41" s="25">
        <v>3.2</v>
      </c>
      <c r="H41" s="26">
        <v>2.9</v>
      </c>
      <c r="I41" s="26">
        <v>4</v>
      </c>
      <c r="J41" s="25">
        <v>3.1</v>
      </c>
      <c r="K41" s="25">
        <v>2.9</v>
      </c>
    </row>
    <row r="42" spans="1:11" x14ac:dyDescent="0.5">
      <c r="A42" s="6" t="s">
        <v>46</v>
      </c>
      <c r="B42" s="25">
        <v>62.8</v>
      </c>
      <c r="C42" s="26">
        <v>51.3</v>
      </c>
      <c r="D42" s="26">
        <v>45.6</v>
      </c>
      <c r="E42" s="25">
        <v>44.3</v>
      </c>
      <c r="F42" s="25">
        <v>38.299999999999997</v>
      </c>
      <c r="G42" s="25">
        <v>25</v>
      </c>
      <c r="H42" s="26">
        <v>22.6</v>
      </c>
      <c r="I42" s="26">
        <v>20.399999999999999</v>
      </c>
      <c r="J42" s="25">
        <v>19.100000000000001</v>
      </c>
      <c r="K42" s="25">
        <v>18.3</v>
      </c>
    </row>
    <row r="43" spans="1:11" x14ac:dyDescent="0.5">
      <c r="A43" s="27" t="s">
        <v>15</v>
      </c>
      <c r="B43" s="25"/>
      <c r="C43" s="26"/>
      <c r="D43" s="26"/>
      <c r="E43" s="25"/>
      <c r="F43" s="25"/>
      <c r="G43" s="25"/>
      <c r="H43" s="26"/>
      <c r="I43" s="26"/>
      <c r="J43" s="25"/>
      <c r="K43" s="25"/>
    </row>
    <row r="44" spans="1:11" ht="12" x14ac:dyDescent="0.5">
      <c r="A44" s="28" t="s">
        <v>37</v>
      </c>
      <c r="B44" s="25">
        <v>34.299999999999997</v>
      </c>
      <c r="C44" s="26">
        <v>26.9</v>
      </c>
      <c r="D44" s="26">
        <v>27.2</v>
      </c>
      <c r="E44" s="25">
        <v>25.9</v>
      </c>
      <c r="F44" s="25">
        <v>21.3</v>
      </c>
      <c r="G44" s="25">
        <v>13.9</v>
      </c>
      <c r="H44" s="26">
        <v>12.3</v>
      </c>
      <c r="I44" s="26">
        <v>13.1</v>
      </c>
      <c r="J44" s="25">
        <v>12.2</v>
      </c>
      <c r="K44" s="25">
        <v>11.7</v>
      </c>
    </row>
    <row r="45" spans="1:11" x14ac:dyDescent="0.5">
      <c r="A45" s="29" t="s">
        <v>31</v>
      </c>
      <c r="B45" s="25">
        <v>11.6</v>
      </c>
      <c r="C45" s="26">
        <v>7.3</v>
      </c>
      <c r="D45" s="26">
        <v>6.1</v>
      </c>
      <c r="E45" s="25">
        <v>4.2</v>
      </c>
      <c r="F45" s="25">
        <v>3.2</v>
      </c>
      <c r="G45" s="25">
        <v>3.7</v>
      </c>
      <c r="H45" s="26">
        <v>2</v>
      </c>
      <c r="I45" s="26">
        <v>1.6</v>
      </c>
      <c r="J45" s="25">
        <v>1.2</v>
      </c>
      <c r="K45" s="25">
        <v>0.6</v>
      </c>
    </row>
    <row r="46" spans="1:11" ht="12" x14ac:dyDescent="0.5">
      <c r="A46" s="28" t="s">
        <v>38</v>
      </c>
      <c r="B46" s="25">
        <v>25.9</v>
      </c>
      <c r="C46" s="26">
        <v>22.1</v>
      </c>
      <c r="D46" s="26">
        <v>16.5</v>
      </c>
      <c r="E46" s="25">
        <v>16.600000000000001</v>
      </c>
      <c r="F46" s="25">
        <v>14.6</v>
      </c>
      <c r="G46" s="25">
        <v>9.3000000000000007</v>
      </c>
      <c r="H46" s="26">
        <v>8.6999999999999993</v>
      </c>
      <c r="I46" s="26">
        <v>6.2</v>
      </c>
      <c r="J46" s="25">
        <v>5.7</v>
      </c>
      <c r="K46" s="25">
        <v>5.3</v>
      </c>
    </row>
    <row r="47" spans="1:11" ht="3.75" customHeight="1" x14ac:dyDescent="0.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</row>
    <row r="48" spans="1:11" x14ac:dyDescent="0.5">
      <c r="A48" s="6" t="s">
        <v>44</v>
      </c>
    </row>
    <row r="49" spans="1:6" x14ac:dyDescent="0.5">
      <c r="A49" s="1" t="s">
        <v>45</v>
      </c>
    </row>
    <row r="50" spans="1:6" s="2" customFormat="1" ht="12.75" customHeight="1" x14ac:dyDescent="0.5">
      <c r="A50" s="1" t="s">
        <v>34</v>
      </c>
      <c r="E50" s="3"/>
      <c r="F50" s="3"/>
    </row>
    <row r="51" spans="1:6" s="2" customFormat="1" ht="12.75" customHeight="1" x14ac:dyDescent="0.6">
      <c r="A51" s="1" t="s">
        <v>35</v>
      </c>
    </row>
    <row r="52" spans="1:6" s="2" customFormat="1" ht="12.75" customHeight="1" x14ac:dyDescent="0.6">
      <c r="A52" s="1" t="s">
        <v>43</v>
      </c>
    </row>
    <row r="53" spans="1:6" s="2" customFormat="1" ht="5.25" customHeight="1" x14ac:dyDescent="0.6">
      <c r="A53" s="1"/>
    </row>
    <row r="54" spans="1:6" x14ac:dyDescent="0.5">
      <c r="A54" s="1" t="s">
        <v>12</v>
      </c>
    </row>
    <row r="55" spans="1:6" x14ac:dyDescent="0.5">
      <c r="A55" s="4" t="s">
        <v>39</v>
      </c>
    </row>
    <row r="56" spans="1:6" x14ac:dyDescent="0.5">
      <c r="A56" s="5" t="s">
        <v>13</v>
      </c>
    </row>
  </sheetData>
  <phoneticPr fontId="1" type="noConversion"/>
  <pageMargins left="0.16" right="0.2" top="0.44" bottom="0.39370078740157483" header="0.23" footer="0.7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164-CF83-4B69-9EA4-62A7E4B17169}">
  <dimension ref="A1"/>
  <sheetViews>
    <sheetView workbookViewId="0"/>
  </sheetViews>
  <sheetFormatPr baseColWidth="10" defaultRowHeight="13" x14ac:dyDescent="0.6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bearb (2)</vt:lpstr>
      <vt:lpstr>bearb</vt:lpstr>
      <vt:lpstr>T 14.03.04.01.08</vt:lpstr>
      <vt:lpstr>Tabelle1</vt:lpstr>
      <vt:lpstr>bearb!Druckbereich</vt:lpstr>
      <vt:lpstr>'bearb (2)'!Druckbereich</vt:lpstr>
      <vt:lpstr>'T 14.03.04.01.08'!Druckbereich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Junker</dc:creator>
  <cp:lastModifiedBy>Lukas Stammler</cp:lastModifiedBy>
  <cp:lastPrinted>2019-12-10T14:20:58Z</cp:lastPrinted>
  <dcterms:created xsi:type="dcterms:W3CDTF">2007-11-20T13:05:11Z</dcterms:created>
  <dcterms:modified xsi:type="dcterms:W3CDTF">2022-02-22T06:57:35Z</dcterms:modified>
</cp:coreProperties>
</file>