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ff94975365de0fd5/Počítač/"/>
    </mc:Choice>
  </mc:AlternateContent>
  <xr:revisionPtr revIDLastSave="60" documentId="11_5EAC8C87BABF08A80ABABC9BBEFF4B162BFDDBE6" xr6:coauthVersionLast="47" xr6:coauthVersionMax="47" xr10:uidLastSave="{FFDF38A3-A826-45E1-B1A3-69E544B1717E}"/>
  <bookViews>
    <workbookView xWindow="-120" yWindow="-120" windowWidth="25440" windowHeight="15390" activeTab="1" xr2:uid="{00000000-000D-0000-FFFF-FFFF00000000}"/>
  </bookViews>
  <sheets>
    <sheet name="Rozvrh" sheetId="1" r:id="rId1"/>
    <sheet name="Osoby" sheetId="3" r:id="rId2"/>
    <sheet name="(Tisk rozvrhu)" sheetId="4" r:id="rId3"/>
    <sheet name="(Program ŽaS)" sheetId="5" r:id="rId4"/>
    <sheet name="Import" sheetId="6" state="hidden" r:id="rId5"/>
    <sheet name="(Tisk přípravy ŽaS)" sheetId="7" r:id="rId6"/>
    <sheet name="(Znaky)" sheetId="8" r:id="rId7"/>
    <sheet name="(Písně sny55)" sheetId="9" state="hidden" r:id="rId8"/>
    <sheet name="Nastavení" sheetId="15"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7" i="5" l="1"/>
  <c r="D42" i="4"/>
  <c r="D35" i="4"/>
  <c r="D22" i="4"/>
  <c r="D10" i="4"/>
  <c r="D6" i="4"/>
  <c r="AM37" i="3"/>
  <c r="AL37" i="3" a="1"/>
  <c r="AL37" i="3" s="1"/>
  <c r="AK37" i="3"/>
  <c r="AJ37" i="3" a="1"/>
  <c r="AJ37" i="3" s="1"/>
  <c r="AI37" i="3"/>
  <c r="AH37" i="3" a="1"/>
  <c r="AH37" i="3" s="1"/>
  <c r="AG37" i="3"/>
  <c r="AF37" i="3" a="1"/>
  <c r="AF37" i="3" s="1"/>
  <c r="AE37" i="3"/>
  <c r="AD37" i="3" a="1"/>
  <c r="AD37" i="3" s="1"/>
  <c r="AC37" i="3"/>
  <c r="AB37" i="3" a="1"/>
  <c r="AB37" i="3" s="1"/>
  <c r="AA37" i="3"/>
  <c r="Z37" i="3" a="1"/>
  <c r="Z37" i="3" s="1"/>
  <c r="Y37" i="3"/>
  <c r="X37" i="3" a="1"/>
  <c r="X37" i="3" s="1"/>
  <c r="W37" i="3"/>
  <c r="V37" i="3" a="1"/>
  <c r="V37" i="3" s="1"/>
  <c r="U37" i="3"/>
  <c r="T37" i="3" a="1"/>
  <c r="T37" i="3" s="1"/>
  <c r="S37" i="3"/>
  <c r="R37" i="3" a="1"/>
  <c r="R37" i="3" s="1"/>
  <c r="Q37" i="3"/>
  <c r="P37" i="3" a="1"/>
  <c r="P37" i="3" s="1"/>
  <c r="AM36" i="3"/>
  <c r="AL36" i="3" a="1"/>
  <c r="AL36" i="3" s="1"/>
  <c r="AK36" i="3"/>
  <c r="AJ36" i="3" a="1"/>
  <c r="AJ36" i="3" s="1"/>
  <c r="AI36" i="3"/>
  <c r="AH36" i="3" a="1"/>
  <c r="AH36" i="3" s="1"/>
  <c r="AG36" i="3"/>
  <c r="AF36" i="3" a="1"/>
  <c r="AF36" i="3" s="1"/>
  <c r="AE36" i="3"/>
  <c r="AD36" i="3" a="1"/>
  <c r="AD36" i="3" s="1"/>
  <c r="AC36" i="3"/>
  <c r="AB36" i="3" a="1"/>
  <c r="AB36" i="3" s="1"/>
  <c r="AA36" i="3"/>
  <c r="Z36" i="3" a="1"/>
  <c r="Z36" i="3" s="1"/>
  <c r="Y36" i="3"/>
  <c r="X36" i="3" a="1"/>
  <c r="X36" i="3" s="1"/>
  <c r="W36" i="3"/>
  <c r="V36" i="3" a="1"/>
  <c r="V36" i="3" s="1"/>
  <c r="U36" i="3"/>
  <c r="T36" i="3" a="1"/>
  <c r="T36" i="3" s="1"/>
  <c r="S36" i="3"/>
  <c r="R36" i="3" a="1"/>
  <c r="R36" i="3" s="1"/>
  <c r="Q36" i="3"/>
  <c r="P36" i="3" a="1"/>
  <c r="P36" i="3" s="1"/>
  <c r="AM35" i="3"/>
  <c r="AL35" i="3" a="1"/>
  <c r="AL35" i="3" s="1"/>
  <c r="AK35" i="3"/>
  <c r="AJ35" i="3" a="1"/>
  <c r="AJ35" i="3" s="1"/>
  <c r="AI35" i="3"/>
  <c r="AH35" i="3" a="1"/>
  <c r="AH35" i="3" s="1"/>
  <c r="AG35" i="3"/>
  <c r="AF35" i="3" a="1"/>
  <c r="AF35" i="3" s="1"/>
  <c r="AE35" i="3"/>
  <c r="AD35" i="3" a="1"/>
  <c r="AD35" i="3" s="1"/>
  <c r="AC35" i="3"/>
  <c r="AB35" i="3" a="1"/>
  <c r="AB35" i="3" s="1"/>
  <c r="AA35" i="3"/>
  <c r="Z35" i="3" a="1"/>
  <c r="Z35" i="3" s="1"/>
  <c r="Y35" i="3"/>
  <c r="X35" i="3" a="1"/>
  <c r="X35" i="3" s="1"/>
  <c r="W35" i="3"/>
  <c r="V35" i="3" a="1"/>
  <c r="V35" i="3" s="1"/>
  <c r="U35" i="3"/>
  <c r="T35" i="3" a="1"/>
  <c r="T35" i="3" s="1"/>
  <c r="S35" i="3"/>
  <c r="R35" i="3" a="1"/>
  <c r="R35" i="3" s="1"/>
  <c r="Q35" i="3"/>
  <c r="P35" i="3" a="1"/>
  <c r="P35" i="3" s="1"/>
  <c r="AM34" i="3"/>
  <c r="AL34" i="3" a="1"/>
  <c r="AL34" i="3" s="1"/>
  <c r="AK34" i="3"/>
  <c r="AJ34" i="3" a="1"/>
  <c r="AJ34" i="3" s="1"/>
  <c r="AI34" i="3"/>
  <c r="AH34" i="3" a="1"/>
  <c r="AH34" i="3" s="1"/>
  <c r="AG34" i="3"/>
  <c r="AF34" i="3" a="1"/>
  <c r="AF34" i="3" s="1"/>
  <c r="AC34" i="3"/>
  <c r="AB34" i="3" a="1"/>
  <c r="AB34" i="3" s="1"/>
  <c r="Z34" i="3" a="1"/>
  <c r="Z34" i="3" s="1"/>
  <c r="X34" i="3" a="1"/>
  <c r="X34" i="3" s="1"/>
  <c r="V34" i="3" a="1"/>
  <c r="V34" i="3" s="1"/>
  <c r="T34" i="3" a="1"/>
  <c r="T34" i="3" s="1"/>
  <c r="R34" i="3" a="1"/>
  <c r="R34" i="3" s="1"/>
  <c r="P34" i="3" a="1"/>
  <c r="P34" i="3" s="1"/>
  <c r="AM33" i="3"/>
  <c r="AL33" i="3" a="1"/>
  <c r="AL33" i="3" s="1"/>
  <c r="AK33" i="3"/>
  <c r="AJ33" i="3" a="1"/>
  <c r="AJ33" i="3" s="1"/>
  <c r="AI33" i="3"/>
  <c r="AH33" i="3" a="1"/>
  <c r="AH33" i="3" s="1"/>
  <c r="AG33" i="3"/>
  <c r="AF33" i="3" a="1"/>
  <c r="AF33" i="3" s="1"/>
  <c r="AE33" i="3"/>
  <c r="AD33" i="3" a="1"/>
  <c r="AD33" i="3" s="1"/>
  <c r="AC33" i="3"/>
  <c r="AB33" i="3" a="1"/>
  <c r="AB33" i="3" s="1"/>
  <c r="AA33" i="3"/>
  <c r="Z33" i="3" a="1"/>
  <c r="Z33" i="3" s="1"/>
  <c r="Y33" i="3"/>
  <c r="X33" i="3" a="1"/>
  <c r="X33" i="3" s="1"/>
  <c r="W33" i="3"/>
  <c r="V33" i="3" a="1"/>
  <c r="V33" i="3" s="1"/>
  <c r="U33" i="3"/>
  <c r="T33" i="3" a="1"/>
  <c r="T33" i="3" s="1"/>
  <c r="S33" i="3"/>
  <c r="R33" i="3" a="1"/>
  <c r="R33" i="3" s="1"/>
  <c r="Q33" i="3"/>
  <c r="P33" i="3" a="1"/>
  <c r="P33" i="3" s="1"/>
  <c r="AM32" i="3"/>
  <c r="AL32" i="3" a="1"/>
  <c r="AL32" i="3" s="1"/>
  <c r="AJ32" i="3" a="1"/>
  <c r="AJ32" i="3" s="1"/>
  <c r="AI32" i="3"/>
  <c r="AH32" i="3" a="1"/>
  <c r="AH32" i="3" s="1"/>
  <c r="AG32" i="3"/>
  <c r="AF32" i="3" a="1"/>
  <c r="AF32" i="3" s="1"/>
  <c r="AB32" i="3" a="1"/>
  <c r="AB32" i="3" s="1"/>
  <c r="AA32" i="3"/>
  <c r="Z32" i="3" a="1"/>
  <c r="Z32" i="3" s="1"/>
  <c r="Y32" i="3"/>
  <c r="X32" i="3" a="1"/>
  <c r="X32" i="3" s="1"/>
  <c r="V32" i="3" a="1"/>
  <c r="V32" i="3" s="1"/>
  <c r="U32" i="3"/>
  <c r="T32" i="3" a="1"/>
  <c r="T32" i="3" s="1"/>
  <c r="R32" i="3" a="1"/>
  <c r="R32" i="3" s="1"/>
  <c r="Q32" i="3"/>
  <c r="P32" i="3" a="1"/>
  <c r="P32" i="3" s="1"/>
  <c r="AM31" i="3"/>
  <c r="AL31" i="3" a="1"/>
  <c r="AL31" i="3" s="1"/>
  <c r="AJ31" i="3" a="1"/>
  <c r="AJ31" i="3" s="1"/>
  <c r="AI31" i="3"/>
  <c r="AH31" i="3" a="1"/>
  <c r="AH31" i="3" s="1"/>
  <c r="AG31" i="3"/>
  <c r="AF31" i="3" a="1"/>
  <c r="AF31" i="3" s="1"/>
  <c r="AE31" i="3"/>
  <c r="AD31" i="3" a="1"/>
  <c r="AD31" i="3" s="1"/>
  <c r="AC31" i="3"/>
  <c r="AB31" i="3" a="1"/>
  <c r="AB31" i="3" s="1"/>
  <c r="AA31" i="3"/>
  <c r="Z31" i="3" a="1"/>
  <c r="Z31" i="3" s="1"/>
  <c r="Y31" i="3"/>
  <c r="X31" i="3" a="1"/>
  <c r="X31" i="3" s="1"/>
  <c r="W31" i="3"/>
  <c r="V31" i="3" a="1"/>
  <c r="V31" i="3" s="1"/>
  <c r="U31" i="3"/>
  <c r="T31" i="3" a="1"/>
  <c r="T31" i="3" s="1"/>
  <c r="S31" i="3"/>
  <c r="R31" i="3" a="1"/>
  <c r="R31" i="3" s="1"/>
  <c r="Q31" i="3"/>
  <c r="P31" i="3" a="1"/>
  <c r="P31" i="3" s="1"/>
  <c r="AM30" i="3"/>
  <c r="AL30" i="3" a="1"/>
  <c r="AL30" i="3" s="1"/>
  <c r="AK30" i="3"/>
  <c r="AJ30" i="3" a="1"/>
  <c r="AJ30" i="3" s="1"/>
  <c r="AI30" i="3"/>
  <c r="AH30" i="3" a="1"/>
  <c r="AH30" i="3" s="1"/>
  <c r="AG30" i="3"/>
  <c r="AF30" i="3" a="1"/>
  <c r="AF30" i="3" s="1"/>
  <c r="AE30" i="3"/>
  <c r="AD30" i="3" a="1"/>
  <c r="AD30" i="3" s="1"/>
  <c r="AC30" i="3"/>
  <c r="AB30" i="3" a="1"/>
  <c r="AB30" i="3" s="1"/>
  <c r="AA30" i="3"/>
  <c r="Z30" i="3" a="1"/>
  <c r="Z30" i="3" s="1"/>
  <c r="Y30" i="3"/>
  <c r="X30" i="3" a="1"/>
  <c r="X30" i="3" s="1"/>
  <c r="W30" i="3"/>
  <c r="V30" i="3" a="1"/>
  <c r="V30" i="3" s="1"/>
  <c r="U30" i="3"/>
  <c r="T30" i="3" a="1"/>
  <c r="T30" i="3" s="1"/>
  <c r="S30" i="3"/>
  <c r="R30" i="3" a="1"/>
  <c r="R30" i="3" s="1"/>
  <c r="Q30" i="3"/>
  <c r="P30" i="3" a="1"/>
  <c r="P30" i="3" s="1"/>
  <c r="AM29" i="3"/>
  <c r="AL29" i="3" a="1"/>
  <c r="AL29" i="3" s="1"/>
  <c r="AK29" i="3"/>
  <c r="AJ29" i="3" a="1"/>
  <c r="AJ29" i="3" s="1"/>
  <c r="AI29" i="3"/>
  <c r="AH29" i="3" a="1"/>
  <c r="AH29" i="3" s="1"/>
  <c r="AG29" i="3"/>
  <c r="AF29" i="3" a="1"/>
  <c r="AF29" i="3" s="1"/>
  <c r="AE29" i="3"/>
  <c r="AD29" i="3" a="1"/>
  <c r="AD29" i="3" s="1"/>
  <c r="AC29" i="3"/>
  <c r="AB29" i="3" a="1"/>
  <c r="AB29" i="3" s="1"/>
  <c r="AA29" i="3"/>
  <c r="Z29" i="3" a="1"/>
  <c r="Z29" i="3" s="1"/>
  <c r="Y29" i="3"/>
  <c r="X29" i="3" a="1"/>
  <c r="X29" i="3" s="1"/>
  <c r="W29" i="3"/>
  <c r="V29" i="3" a="1"/>
  <c r="V29" i="3" s="1"/>
  <c r="U29" i="3"/>
  <c r="T29" i="3" a="1"/>
  <c r="T29" i="3" s="1"/>
  <c r="S29" i="3"/>
  <c r="R29" i="3" a="1"/>
  <c r="R29" i="3" s="1"/>
  <c r="Q29" i="3"/>
  <c r="AK28" i="3"/>
  <c r="AJ28" i="3" a="1"/>
  <c r="AJ28" i="3" s="1"/>
  <c r="AI28" i="3"/>
  <c r="AH28" i="3" a="1"/>
  <c r="AH28" i="3" s="1"/>
  <c r="AF28" i="3" a="1"/>
  <c r="AF28" i="3" s="1"/>
  <c r="AB28" i="3" a="1"/>
  <c r="AB28" i="3" s="1"/>
  <c r="Z28" i="3" a="1"/>
  <c r="Z28" i="3" s="1"/>
  <c r="X28" i="3" a="1"/>
  <c r="X28" i="3" s="1"/>
  <c r="V28" i="3" a="1"/>
  <c r="V28" i="3" s="1"/>
  <c r="T28" i="3" a="1"/>
  <c r="T28" i="3" s="1"/>
  <c r="R28" i="3" a="1"/>
  <c r="R28" i="3" s="1"/>
  <c r="P28" i="3" a="1"/>
  <c r="P28" i="3" s="1"/>
  <c r="AM27" i="3"/>
  <c r="AL27" i="3" a="1"/>
  <c r="AL27" i="3" s="1"/>
  <c r="AK27" i="3"/>
  <c r="AJ27" i="3" a="1"/>
  <c r="AJ27" i="3" s="1"/>
  <c r="AI27" i="3"/>
  <c r="AH27" i="3" a="1"/>
  <c r="AH27" i="3" s="1"/>
  <c r="AG27" i="3"/>
  <c r="AF27" i="3" a="1"/>
  <c r="AF27" i="3" s="1"/>
  <c r="AE27" i="3"/>
  <c r="AD27" i="3" a="1"/>
  <c r="AD27" i="3" s="1"/>
  <c r="AC27" i="3"/>
  <c r="AB27" i="3" a="1"/>
  <c r="AB27" i="3" s="1"/>
  <c r="AA27" i="3"/>
  <c r="Z27" i="3" a="1"/>
  <c r="Z27" i="3" s="1"/>
  <c r="Y27" i="3"/>
  <c r="X27" i="3" a="1"/>
  <c r="X27" i="3" s="1"/>
  <c r="W27" i="3"/>
  <c r="V27" i="3" a="1"/>
  <c r="V27" i="3" s="1"/>
  <c r="U27" i="3"/>
  <c r="T27" i="3" a="1"/>
  <c r="T27" i="3" s="1"/>
  <c r="S27" i="3"/>
  <c r="R27" i="3" a="1"/>
  <c r="R27" i="3" s="1"/>
  <c r="Q27" i="3"/>
  <c r="P27" i="3" a="1"/>
  <c r="P27" i="3"/>
  <c r="AM26" i="3"/>
  <c r="AL26" i="3" a="1"/>
  <c r="AL26" i="3" s="1"/>
  <c r="AJ26" i="3" a="1"/>
  <c r="AJ26" i="3" s="1"/>
  <c r="AI26" i="3"/>
  <c r="AH26" i="3" a="1"/>
  <c r="AH26" i="3" s="1"/>
  <c r="AG26" i="3"/>
  <c r="AF26" i="3" a="1"/>
  <c r="AF26" i="3" s="1"/>
  <c r="AE26" i="3"/>
  <c r="AD26" i="3" a="1"/>
  <c r="AD26" i="3" s="1"/>
  <c r="AB26" i="3" a="1"/>
  <c r="AB26" i="3" s="1"/>
  <c r="AA26" i="3"/>
  <c r="Z26" i="3" a="1"/>
  <c r="Z26" i="3" s="1"/>
  <c r="Y26" i="3"/>
  <c r="X26" i="3" a="1"/>
  <c r="X26" i="3" s="1"/>
  <c r="W26" i="3"/>
  <c r="V26" i="3" a="1"/>
  <c r="V26" i="3" s="1"/>
  <c r="U26" i="3"/>
  <c r="T26" i="3" a="1"/>
  <c r="T26" i="3" s="1"/>
  <c r="R26" i="3" a="1"/>
  <c r="R26" i="3" s="1"/>
  <c r="Q26" i="3"/>
  <c r="P26" i="3" a="1"/>
  <c r="P26" i="3" s="1"/>
  <c r="AM25" i="3"/>
  <c r="AL25" i="3" a="1"/>
  <c r="AL25" i="3" s="1"/>
  <c r="AK25" i="3"/>
  <c r="AJ25" i="3" a="1"/>
  <c r="AJ25" i="3" s="1"/>
  <c r="AH25" i="3" a="1"/>
  <c r="AH25" i="3" s="1"/>
  <c r="AF25" i="3" a="1"/>
  <c r="AF25" i="3" s="1"/>
  <c r="AB25" i="3" a="1"/>
  <c r="AB25" i="3" s="1"/>
  <c r="AA25" i="3"/>
  <c r="Z25" i="3" a="1"/>
  <c r="Z25" i="3" s="1"/>
  <c r="X25" i="3" a="1"/>
  <c r="X25" i="3" s="1"/>
  <c r="V25" i="3" a="1"/>
  <c r="V25" i="3" s="1"/>
  <c r="T25" i="3" a="1"/>
  <c r="T25" i="3" s="1"/>
  <c r="R25" i="3" a="1"/>
  <c r="R25" i="3" s="1"/>
  <c r="Q25" i="3"/>
  <c r="P25" i="3" a="1"/>
  <c r="P25" i="3" s="1"/>
  <c r="AM24" i="3"/>
  <c r="AL24" i="3" a="1"/>
  <c r="AL24" i="3" s="1"/>
  <c r="AK24" i="3"/>
  <c r="AJ24" i="3" a="1"/>
  <c r="AJ24" i="3" s="1"/>
  <c r="AI24" i="3"/>
  <c r="AH24" i="3" a="1"/>
  <c r="AH24" i="3" s="1"/>
  <c r="AG24" i="3"/>
  <c r="AF24" i="3" a="1"/>
  <c r="AF24" i="3"/>
  <c r="AE24" i="3"/>
  <c r="AD24" i="3" a="1"/>
  <c r="AD24" i="3" s="1"/>
  <c r="AC24" i="3"/>
  <c r="AB24" i="3" a="1"/>
  <c r="AB24" i="3" s="1"/>
  <c r="AA24" i="3"/>
  <c r="Z24" i="3" a="1"/>
  <c r="Z24" i="3" s="1"/>
  <c r="Y24" i="3"/>
  <c r="X24" i="3" a="1"/>
  <c r="X24" i="3" s="1"/>
  <c r="W24" i="3"/>
  <c r="V24" i="3" a="1"/>
  <c r="V24" i="3"/>
  <c r="U24" i="3"/>
  <c r="T24" i="3" a="1"/>
  <c r="T24" i="3" s="1"/>
  <c r="S24" i="3"/>
  <c r="R24" i="3" a="1"/>
  <c r="R24" i="3" s="1"/>
  <c r="Q24" i="3"/>
  <c r="P24" i="3" a="1"/>
  <c r="P24" i="3" s="1"/>
  <c r="AM23" i="3"/>
  <c r="AL23" i="3" a="1"/>
  <c r="AL23" i="3" s="1"/>
  <c r="AK23" i="3"/>
  <c r="AJ23" i="3" a="1"/>
  <c r="AJ23" i="3" s="1"/>
  <c r="AI23" i="3"/>
  <c r="AH23" i="3" a="1"/>
  <c r="AH23" i="3" s="1"/>
  <c r="AG23" i="3"/>
  <c r="AF23" i="3" a="1"/>
  <c r="AF23" i="3" s="1"/>
  <c r="AE23" i="3"/>
  <c r="AD23" i="3" a="1"/>
  <c r="AD23" i="3" s="1"/>
  <c r="AC23" i="3"/>
  <c r="AB23" i="3" a="1"/>
  <c r="AB23" i="3" s="1"/>
  <c r="AA23" i="3"/>
  <c r="Z23" i="3" a="1"/>
  <c r="Z23" i="3" s="1"/>
  <c r="Y23" i="3"/>
  <c r="X23" i="3" a="1"/>
  <c r="X23" i="3" s="1"/>
  <c r="W23" i="3"/>
  <c r="V23" i="3" a="1"/>
  <c r="V23" i="3" s="1"/>
  <c r="U23" i="3"/>
  <c r="T23" i="3" a="1"/>
  <c r="T23" i="3"/>
  <c r="S23" i="3"/>
  <c r="R23" i="3" a="1"/>
  <c r="R23" i="3" s="1"/>
  <c r="Q23" i="3"/>
  <c r="P23" i="3" a="1"/>
  <c r="P23" i="3" s="1"/>
  <c r="AM22" i="3"/>
  <c r="AL22" i="3" a="1"/>
  <c r="AL22" i="3" s="1"/>
  <c r="AK22" i="3"/>
  <c r="AJ22" i="3" a="1"/>
  <c r="AJ22" i="3" s="1"/>
  <c r="AI22" i="3"/>
  <c r="AH22" i="3" a="1"/>
  <c r="AH22" i="3" s="1"/>
  <c r="AG22" i="3"/>
  <c r="AF22" i="3" a="1"/>
  <c r="AF22" i="3" s="1"/>
  <c r="AE22" i="3"/>
  <c r="AD22" i="3" a="1"/>
  <c r="AD22" i="3" s="1"/>
  <c r="AC22" i="3"/>
  <c r="AB22" i="3" a="1"/>
  <c r="AB22" i="3" s="1"/>
  <c r="AA22" i="3"/>
  <c r="Z22" i="3" a="1"/>
  <c r="Z22" i="3" s="1"/>
  <c r="Y22" i="3"/>
  <c r="X22" i="3" a="1"/>
  <c r="X22" i="3" s="1"/>
  <c r="W22" i="3"/>
  <c r="V22" i="3" a="1"/>
  <c r="V22" i="3" s="1"/>
  <c r="U22" i="3"/>
  <c r="T22" i="3" a="1"/>
  <c r="T22" i="3" s="1"/>
  <c r="S22" i="3"/>
  <c r="R22" i="3" a="1"/>
  <c r="R22" i="3" s="1"/>
  <c r="Q22" i="3"/>
  <c r="P22" i="3" a="1"/>
  <c r="P22" i="3" s="1"/>
  <c r="AK21" i="3"/>
  <c r="AJ21" i="3" a="1"/>
  <c r="AJ21" i="3" s="1"/>
  <c r="AI21" i="3"/>
  <c r="AH21" i="3" a="1"/>
  <c r="AH21" i="3" s="1"/>
  <c r="AG21" i="3"/>
  <c r="AF21" i="3" a="1"/>
  <c r="AF21" i="3" s="1"/>
  <c r="AE21" i="3"/>
  <c r="AD21" i="3" a="1"/>
  <c r="AD21" i="3" s="1"/>
  <c r="AC21" i="3"/>
  <c r="AB21" i="3" a="1"/>
  <c r="AB21" i="3" s="1"/>
  <c r="AA21" i="3"/>
  <c r="Z21" i="3" a="1"/>
  <c r="Z21" i="3" s="1"/>
  <c r="Y21" i="3"/>
  <c r="X21" i="3" a="1"/>
  <c r="X21" i="3" s="1"/>
  <c r="V21" i="3" a="1"/>
  <c r="V21" i="3" s="1"/>
  <c r="U21" i="3"/>
  <c r="T21" i="3" a="1"/>
  <c r="T21" i="3" s="1"/>
  <c r="S21" i="3"/>
  <c r="R21" i="3" a="1"/>
  <c r="R21" i="3" s="1"/>
  <c r="Q21" i="3"/>
  <c r="P21" i="3" a="1"/>
  <c r="P21" i="3" s="1"/>
  <c r="AM20" i="3"/>
  <c r="AL20" i="3" a="1"/>
  <c r="AL20" i="3" s="1"/>
  <c r="AK20" i="3"/>
  <c r="AJ20" i="3" a="1"/>
  <c r="AJ20" i="3" s="1"/>
  <c r="AI20" i="3"/>
  <c r="AH20" i="3" a="1"/>
  <c r="AH20" i="3" s="1"/>
  <c r="AG20" i="3"/>
  <c r="AF20" i="3" a="1"/>
  <c r="AF20" i="3" s="1"/>
  <c r="AE20" i="3"/>
  <c r="AD20" i="3" a="1"/>
  <c r="AD20" i="3" s="1"/>
  <c r="AC20" i="3"/>
  <c r="AB20" i="3" a="1"/>
  <c r="AB20" i="3" s="1"/>
  <c r="AA20" i="3"/>
  <c r="Z20" i="3" a="1"/>
  <c r="Z20" i="3" s="1"/>
  <c r="Y20" i="3"/>
  <c r="X20" i="3" a="1"/>
  <c r="X20" i="3" s="1"/>
  <c r="W20" i="3"/>
  <c r="V20" i="3" a="1"/>
  <c r="V20" i="3" s="1"/>
  <c r="U20" i="3"/>
  <c r="T20" i="3" a="1"/>
  <c r="T20" i="3" s="1"/>
  <c r="S20" i="3"/>
  <c r="R20" i="3" a="1"/>
  <c r="R20" i="3" s="1"/>
  <c r="Q20" i="3"/>
  <c r="P20" i="3" a="1"/>
  <c r="P20" i="3" s="1"/>
  <c r="AM19" i="3"/>
  <c r="AL19" i="3" a="1"/>
  <c r="AL19" i="3" s="1"/>
  <c r="AK19" i="3"/>
  <c r="AJ19" i="3" a="1"/>
  <c r="AJ19" i="3" s="1"/>
  <c r="AI19" i="3"/>
  <c r="AH19" i="3" a="1"/>
  <c r="AH19" i="3" s="1"/>
  <c r="AG19" i="3"/>
  <c r="AF19" i="3" a="1"/>
  <c r="AF19" i="3" s="1"/>
  <c r="AE19" i="3"/>
  <c r="AD19" i="3" a="1"/>
  <c r="AD19" i="3" s="1"/>
  <c r="AC19" i="3"/>
  <c r="AB19" i="3" a="1"/>
  <c r="AB19" i="3" s="1"/>
  <c r="AA19" i="3"/>
  <c r="Z19" i="3" a="1"/>
  <c r="Z19" i="3" s="1"/>
  <c r="Y19" i="3"/>
  <c r="X19" i="3" a="1"/>
  <c r="X19" i="3" s="1"/>
  <c r="W19" i="3"/>
  <c r="V19" i="3" a="1"/>
  <c r="V19" i="3" s="1"/>
  <c r="U19" i="3"/>
  <c r="T19" i="3" a="1"/>
  <c r="T19" i="3" s="1"/>
  <c r="S19" i="3"/>
  <c r="R19" i="3" a="1"/>
  <c r="R19" i="3" s="1"/>
  <c r="Q19" i="3"/>
  <c r="P19" i="3" a="1"/>
  <c r="P19" i="3" s="1"/>
  <c r="AM18" i="3"/>
  <c r="AL18" i="3" a="1"/>
  <c r="AL18" i="3" s="1"/>
  <c r="AK18" i="3"/>
  <c r="AJ18" i="3" a="1"/>
  <c r="AJ18" i="3" s="1"/>
  <c r="AI18" i="3"/>
  <c r="AH18" i="3" a="1"/>
  <c r="AH18" i="3" s="1"/>
  <c r="AG18" i="3"/>
  <c r="AF18" i="3" a="1"/>
  <c r="AF18" i="3" s="1"/>
  <c r="AE18" i="3"/>
  <c r="AD18" i="3" a="1"/>
  <c r="AD18" i="3" s="1"/>
  <c r="AC18" i="3"/>
  <c r="AB18" i="3" a="1"/>
  <c r="AB18" i="3" s="1"/>
  <c r="AA18" i="3"/>
  <c r="Z18" i="3" a="1"/>
  <c r="Z18" i="3" s="1"/>
  <c r="Y18" i="3"/>
  <c r="X18" i="3" a="1"/>
  <c r="X18" i="3" s="1"/>
  <c r="W18" i="3"/>
  <c r="V18" i="3" a="1"/>
  <c r="V18" i="3" s="1"/>
  <c r="U18" i="3"/>
  <c r="T18" i="3" a="1"/>
  <c r="T18" i="3" s="1"/>
  <c r="S18" i="3"/>
  <c r="R18" i="3" a="1"/>
  <c r="R18" i="3" s="1"/>
  <c r="Q18" i="3"/>
  <c r="P18" i="3" a="1"/>
  <c r="P18" i="3" s="1"/>
  <c r="AM17" i="3"/>
  <c r="AL17" i="3" a="1"/>
  <c r="AL17" i="3" s="1"/>
  <c r="AK17" i="3"/>
  <c r="AJ17" i="3" a="1"/>
  <c r="AJ17" i="3"/>
  <c r="AI17" i="3"/>
  <c r="AH17" i="3" a="1"/>
  <c r="AH17" i="3" s="1"/>
  <c r="AG17" i="3"/>
  <c r="AF17" i="3" a="1"/>
  <c r="AF17" i="3" s="1"/>
  <c r="AE17" i="3"/>
  <c r="AD17" i="3" a="1"/>
  <c r="AD17" i="3" s="1"/>
  <c r="AC17" i="3"/>
  <c r="AB17" i="3" a="1"/>
  <c r="AB17" i="3" s="1"/>
  <c r="AA17" i="3"/>
  <c r="Z17" i="3" a="1"/>
  <c r="Z17" i="3" s="1"/>
  <c r="Y17" i="3"/>
  <c r="X17" i="3" a="1"/>
  <c r="X17" i="3" s="1"/>
  <c r="W17" i="3"/>
  <c r="V17" i="3" a="1"/>
  <c r="V17" i="3" s="1"/>
  <c r="U17" i="3"/>
  <c r="T17" i="3" a="1"/>
  <c r="T17" i="3" s="1"/>
  <c r="S17" i="3"/>
  <c r="R17" i="3" a="1"/>
  <c r="R17" i="3" s="1"/>
  <c r="Q17" i="3"/>
  <c r="P17" i="3" a="1"/>
  <c r="P17" i="3" s="1"/>
  <c r="AM16" i="3"/>
  <c r="AL16" i="3" a="1"/>
  <c r="AL16" i="3" s="1"/>
  <c r="AK16" i="3"/>
  <c r="AJ16" i="3" a="1"/>
  <c r="AJ16" i="3" s="1"/>
  <c r="AI16" i="3"/>
  <c r="AH16" i="3" a="1"/>
  <c r="AH16" i="3" s="1"/>
  <c r="AG16" i="3"/>
  <c r="AF16" i="3" a="1"/>
  <c r="AF16" i="3" s="1"/>
  <c r="AE16" i="3"/>
  <c r="AD16" i="3" a="1"/>
  <c r="AD16" i="3" s="1"/>
  <c r="AC16" i="3"/>
  <c r="AB16" i="3" a="1"/>
  <c r="AB16" i="3" s="1"/>
  <c r="AA16" i="3"/>
  <c r="Z16" i="3" a="1"/>
  <c r="Z16" i="3" s="1"/>
  <c r="Y16" i="3"/>
  <c r="X16" i="3" a="1"/>
  <c r="X16" i="3" s="1"/>
  <c r="W16" i="3"/>
  <c r="V16" i="3" a="1"/>
  <c r="V16" i="3"/>
  <c r="U16" i="3"/>
  <c r="T16" i="3" a="1"/>
  <c r="T16" i="3" s="1"/>
  <c r="S16" i="3"/>
  <c r="R16" i="3" a="1"/>
  <c r="R16" i="3" s="1"/>
  <c r="Q16" i="3"/>
  <c r="P16" i="3" a="1"/>
  <c r="P16" i="3" s="1"/>
  <c r="AL15" i="3" a="1"/>
  <c r="AL15" i="3"/>
  <c r="AK15" i="3"/>
  <c r="AJ15" i="3" a="1"/>
  <c r="AJ15" i="3" s="1"/>
  <c r="AI15" i="3"/>
  <c r="AH15" i="3" a="1"/>
  <c r="AH15" i="3" s="1"/>
  <c r="AF15" i="3" a="1"/>
  <c r="AF15" i="3" s="1"/>
  <c r="AB15" i="3" a="1"/>
  <c r="AB15" i="3" s="1"/>
  <c r="Z15" i="3" a="1"/>
  <c r="Z15" i="3" s="1"/>
  <c r="X15" i="3" a="1"/>
  <c r="X15" i="3" s="1"/>
  <c r="V15" i="3" a="1"/>
  <c r="V15" i="3" s="1"/>
  <c r="T15" i="3" a="1"/>
  <c r="T15" i="3" s="1"/>
  <c r="R15" i="3" a="1"/>
  <c r="R15" i="3" s="1"/>
  <c r="P15" i="3" a="1"/>
  <c r="P15" i="3" s="1"/>
  <c r="AM14" i="3"/>
  <c r="AL14" i="3" a="1"/>
  <c r="AL14" i="3" s="1"/>
  <c r="AK14" i="3"/>
  <c r="AJ14" i="3" a="1"/>
  <c r="AJ14" i="3" s="1"/>
  <c r="AI14" i="3"/>
  <c r="AH14" i="3" a="1"/>
  <c r="AH14" i="3" s="1"/>
  <c r="AG14" i="3"/>
  <c r="AF14" i="3" a="1"/>
  <c r="AF14" i="3" s="1"/>
  <c r="AE14" i="3"/>
  <c r="AD14" i="3" a="1"/>
  <c r="AD14" i="3" s="1"/>
  <c r="AC14" i="3"/>
  <c r="AB14" i="3" a="1"/>
  <c r="AB14" i="3" s="1"/>
  <c r="AA14" i="3"/>
  <c r="Z14" i="3" a="1"/>
  <c r="Z14" i="3" s="1"/>
  <c r="Y14" i="3"/>
  <c r="X14" i="3" a="1"/>
  <c r="X14" i="3" s="1"/>
  <c r="W14" i="3"/>
  <c r="V14" i="3" a="1"/>
  <c r="V14" i="3" s="1"/>
  <c r="U14" i="3"/>
  <c r="T14" i="3" a="1"/>
  <c r="T14" i="3" s="1"/>
  <c r="S14" i="3"/>
  <c r="R14" i="3" a="1"/>
  <c r="R14" i="3" s="1"/>
  <c r="Q14" i="3"/>
  <c r="P14" i="3" a="1"/>
  <c r="P14" i="3" s="1"/>
  <c r="AM13" i="3"/>
  <c r="AL13" i="3" a="1"/>
  <c r="AL13" i="3" s="1"/>
  <c r="AJ13" i="3" a="1"/>
  <c r="AJ13" i="3" s="1"/>
  <c r="AI13" i="3"/>
  <c r="AH13" i="3" a="1"/>
  <c r="AH13" i="3" s="1"/>
  <c r="AG13" i="3"/>
  <c r="AF13" i="3" a="1"/>
  <c r="AF13" i="3" s="1"/>
  <c r="AE13" i="3"/>
  <c r="AD13" i="3" a="1"/>
  <c r="AD13" i="3" s="1"/>
  <c r="AB13" i="3" a="1"/>
  <c r="AB13" i="3" s="1"/>
  <c r="AA13" i="3"/>
  <c r="Z13" i="3" a="1"/>
  <c r="Z13" i="3" s="1"/>
  <c r="Y13" i="3"/>
  <c r="X13" i="3" a="1"/>
  <c r="X13" i="3" s="1"/>
  <c r="W13" i="3"/>
  <c r="V13" i="3" a="1"/>
  <c r="V13" i="3" s="1"/>
  <c r="U13" i="3"/>
  <c r="T13" i="3" a="1"/>
  <c r="T13" i="3" s="1"/>
  <c r="R13" i="3" a="1"/>
  <c r="R13" i="3" s="1"/>
  <c r="Q13" i="3"/>
  <c r="P13" i="3" a="1"/>
  <c r="P13" i="3" s="1"/>
  <c r="AM12" i="3"/>
  <c r="AL12" i="3" a="1"/>
  <c r="AL12" i="3" s="1"/>
  <c r="AK12" i="3"/>
  <c r="AJ12" i="3" a="1"/>
  <c r="AJ12" i="3" s="1"/>
  <c r="AI12" i="3"/>
  <c r="AH12" i="3" a="1"/>
  <c r="AH12" i="3" s="1"/>
  <c r="AG12" i="3"/>
  <c r="AF12" i="3" a="1"/>
  <c r="AF12" i="3"/>
  <c r="AE12" i="3"/>
  <c r="AD12" i="3" a="1"/>
  <c r="AD12" i="3" s="1"/>
  <c r="AC12" i="3"/>
  <c r="AB12" i="3" a="1"/>
  <c r="AB12" i="3" s="1"/>
  <c r="AA12" i="3"/>
  <c r="Z12" i="3" a="1"/>
  <c r="Z12" i="3" s="1"/>
  <c r="Y12" i="3"/>
  <c r="X12" i="3" a="1"/>
  <c r="X12" i="3" s="1"/>
  <c r="W12" i="3"/>
  <c r="V12" i="3" a="1"/>
  <c r="V12" i="3" s="1"/>
  <c r="U12" i="3"/>
  <c r="T12" i="3" a="1"/>
  <c r="T12" i="3" s="1"/>
  <c r="S12" i="3"/>
  <c r="R12" i="3" a="1"/>
  <c r="R12" i="3" s="1"/>
  <c r="Q12" i="3"/>
  <c r="P12" i="3" a="1"/>
  <c r="P12" i="3" s="1"/>
  <c r="AM11" i="3"/>
  <c r="AL11" i="3" a="1"/>
  <c r="AL11" i="3" s="1"/>
  <c r="AJ11" i="3" a="1"/>
  <c r="AJ11" i="3" s="1"/>
  <c r="AI11" i="3"/>
  <c r="AH11" i="3" a="1"/>
  <c r="AH11" i="3" s="1"/>
  <c r="AG11" i="3"/>
  <c r="AF11" i="3" a="1"/>
  <c r="AF11" i="3" s="1"/>
  <c r="AE11" i="3"/>
  <c r="AD11" i="3" a="1"/>
  <c r="AD11" i="3" s="1"/>
  <c r="AC11" i="3"/>
  <c r="AB11" i="3" a="1"/>
  <c r="AB11" i="3" s="1"/>
  <c r="AA11" i="3"/>
  <c r="Z11" i="3" a="1"/>
  <c r="Z11" i="3" s="1"/>
  <c r="Y11" i="3"/>
  <c r="X11" i="3" a="1"/>
  <c r="X11" i="3" s="1"/>
  <c r="W11" i="3"/>
  <c r="V11" i="3" a="1"/>
  <c r="V11" i="3" s="1"/>
  <c r="U11" i="3"/>
  <c r="T11" i="3" a="1"/>
  <c r="T11" i="3" s="1"/>
  <c r="R11" i="3" a="1"/>
  <c r="R11" i="3" s="1"/>
  <c r="Q11" i="3"/>
  <c r="P11" i="3" a="1"/>
  <c r="P11" i="3" s="1"/>
  <c r="AM10" i="3"/>
  <c r="AL10" i="3" a="1"/>
  <c r="AL10" i="3" s="1"/>
  <c r="AK10" i="3"/>
  <c r="AJ10" i="3" a="1"/>
  <c r="AJ10" i="3" s="1"/>
  <c r="AI10" i="3"/>
  <c r="AH10" i="3" a="1"/>
  <c r="AH10" i="3" s="1"/>
  <c r="AG10" i="3"/>
  <c r="AF10" i="3" a="1"/>
  <c r="AF10" i="3" s="1"/>
  <c r="AE10" i="3"/>
  <c r="AD10" i="3" a="1"/>
  <c r="AD10" i="3" s="1"/>
  <c r="AC10" i="3"/>
  <c r="AB10" i="3" a="1"/>
  <c r="AB10" i="3" s="1"/>
  <c r="AA10" i="3"/>
  <c r="Z10" i="3" a="1"/>
  <c r="Z10" i="3" s="1"/>
  <c r="Y10" i="3"/>
  <c r="X10" i="3" a="1"/>
  <c r="X10" i="3" s="1"/>
  <c r="W10" i="3"/>
  <c r="V10" i="3" a="1"/>
  <c r="V10" i="3" s="1"/>
  <c r="U10" i="3"/>
  <c r="T10" i="3" a="1"/>
  <c r="T10" i="3" s="1"/>
  <c r="S10" i="3"/>
  <c r="R10" i="3" a="1"/>
  <c r="R10" i="3" s="1"/>
  <c r="Q10" i="3"/>
  <c r="P10" i="3" a="1"/>
  <c r="P10" i="3"/>
  <c r="AM8" i="3"/>
  <c r="AL8" i="3" a="1"/>
  <c r="AL8" i="3" s="1"/>
  <c r="AJ8" i="3" a="1"/>
  <c r="AJ8" i="3" s="1"/>
  <c r="AI8" i="3"/>
  <c r="AH8" i="3" a="1"/>
  <c r="AH8" i="3" s="1"/>
  <c r="AG8" i="3"/>
  <c r="AF8" i="3" a="1"/>
  <c r="AF8" i="3" s="1"/>
  <c r="AE8" i="3"/>
  <c r="AD8" i="3" a="1"/>
  <c r="AD8" i="3" s="1"/>
  <c r="AB8" i="3" a="1"/>
  <c r="AB8" i="3" s="1"/>
  <c r="AA8" i="3"/>
  <c r="Z8" i="3" a="1"/>
  <c r="Z8" i="3" s="1"/>
  <c r="Y8" i="3"/>
  <c r="X8" i="3" a="1"/>
  <c r="X8" i="3" s="1"/>
  <c r="W8" i="3"/>
  <c r="V8" i="3" a="1"/>
  <c r="V8" i="3" s="1"/>
  <c r="U8" i="3"/>
  <c r="T8" i="3" a="1"/>
  <c r="T8" i="3" s="1"/>
  <c r="R8" i="3" a="1"/>
  <c r="R8" i="3" s="1"/>
  <c r="Q8" i="3"/>
  <c r="P8" i="3" a="1"/>
  <c r="P8" i="3" s="1"/>
  <c r="AM7" i="3"/>
  <c r="AL7" i="3" a="1"/>
  <c r="AL7" i="3" s="1"/>
  <c r="AK7" i="3"/>
  <c r="AJ7" i="3" a="1"/>
  <c r="AJ7" i="3" s="1"/>
  <c r="AI7" i="3"/>
  <c r="AH7" i="3" a="1"/>
  <c r="AH7" i="3"/>
  <c r="AG7" i="3"/>
  <c r="AF7" i="3" a="1"/>
  <c r="AF7" i="3" s="1"/>
  <c r="AE7" i="3"/>
  <c r="AD7" i="3" a="1"/>
  <c r="AD7" i="3" s="1"/>
  <c r="AC7" i="3"/>
  <c r="AB7" i="3" a="1"/>
  <c r="AB7" i="3" s="1"/>
  <c r="Z7" i="3" a="1"/>
  <c r="Z7" i="3" s="1"/>
  <c r="X7" i="3" a="1"/>
  <c r="X7" i="3" s="1"/>
  <c r="V7" i="3" a="1"/>
  <c r="V7" i="3" s="1"/>
  <c r="U7" i="3"/>
  <c r="T7" i="3" a="1"/>
  <c r="T7" i="3" s="1"/>
  <c r="S7" i="3"/>
  <c r="R7" i="3" a="1"/>
  <c r="R7" i="3" s="1"/>
  <c r="Q7" i="3"/>
  <c r="P7" i="3" a="1"/>
  <c r="P7" i="3" s="1"/>
  <c r="AM6" i="3"/>
  <c r="AL6" i="3" a="1"/>
  <c r="AL6" i="3" s="1"/>
  <c r="AK6" i="3"/>
  <c r="AJ6" i="3" a="1"/>
  <c r="AJ6" i="3" s="1"/>
  <c r="AI6" i="3"/>
  <c r="AH6" i="3" a="1"/>
  <c r="AH6" i="3"/>
  <c r="AG6" i="3"/>
  <c r="AF6" i="3" a="1"/>
  <c r="AF6" i="3" s="1"/>
  <c r="AE6" i="3"/>
  <c r="AD6" i="3" a="1"/>
  <c r="AD6" i="3"/>
  <c r="AC6" i="3"/>
  <c r="AB6" i="3" a="1"/>
  <c r="AB6" i="3" s="1"/>
  <c r="AA6" i="3"/>
  <c r="Z6" i="3" a="1"/>
  <c r="Z6" i="3" s="1"/>
  <c r="Y6" i="3"/>
  <c r="X6" i="3" a="1"/>
  <c r="X6" i="3" s="1"/>
  <c r="W6" i="3"/>
  <c r="V6" i="3" a="1"/>
  <c r="V6" i="3" s="1"/>
  <c r="U6" i="3"/>
  <c r="T6" i="3" a="1"/>
  <c r="T6" i="3" s="1"/>
  <c r="S6" i="3"/>
  <c r="R6" i="3" a="1"/>
  <c r="R6" i="3"/>
  <c r="Q6" i="3"/>
  <c r="P6" i="3" a="1"/>
  <c r="P6" i="3" s="1"/>
  <c r="AL5" i="3" a="1"/>
  <c r="AL5" i="3" s="1"/>
  <c r="AK5" i="3"/>
  <c r="AJ5" i="3" a="1"/>
  <c r="AJ5" i="3" s="1"/>
  <c r="AI5" i="3"/>
  <c r="AH5" i="3" a="1"/>
  <c r="AH5" i="3" s="1"/>
  <c r="AF5" i="3" a="1"/>
  <c r="AF5" i="3" s="1"/>
  <c r="AC5" i="3"/>
  <c r="AB5" i="3" a="1"/>
  <c r="AB5" i="3" s="1"/>
  <c r="Z5" i="3" a="1"/>
  <c r="Z5" i="3" s="1"/>
  <c r="X5" i="3" a="1"/>
  <c r="X5" i="3" s="1"/>
  <c r="V5" i="3" a="1"/>
  <c r="V5" i="3" s="1"/>
  <c r="T5" i="3" a="1"/>
  <c r="T5" i="3" s="1"/>
  <c r="R5" i="3" a="1"/>
  <c r="R5" i="3" s="1"/>
  <c r="P5" i="3" a="1"/>
  <c r="P5" i="3" s="1"/>
  <c r="AM4" i="3"/>
  <c r="AL4" i="3" a="1"/>
  <c r="AL4" i="3" s="1"/>
  <c r="AK4" i="3"/>
  <c r="AJ4" i="3" a="1"/>
  <c r="AJ4" i="3" s="1"/>
  <c r="AI4" i="3"/>
  <c r="AH4" i="3" a="1"/>
  <c r="AH4" i="3" s="1"/>
  <c r="AG4" i="3"/>
  <c r="AF4" i="3" a="1"/>
  <c r="AF4" i="3" s="1"/>
  <c r="AE4" i="3"/>
  <c r="AD4" i="3" a="1"/>
  <c r="AD4" i="3" s="1"/>
  <c r="AC4" i="3"/>
  <c r="AB4" i="3" a="1"/>
  <c r="AB4" i="3" s="1"/>
  <c r="AA4" i="3"/>
  <c r="Z4" i="3" a="1"/>
  <c r="Z4" i="3" s="1"/>
  <c r="Y4" i="3"/>
  <c r="X4" i="3" a="1"/>
  <c r="X4" i="3" s="1"/>
  <c r="W4" i="3"/>
  <c r="V4" i="3" a="1"/>
  <c r="V4" i="3" s="1"/>
  <c r="U4" i="3"/>
  <c r="T4" i="3" a="1"/>
  <c r="T4" i="3" s="1"/>
  <c r="S4" i="3"/>
  <c r="R4" i="3" a="1"/>
  <c r="R4" i="3"/>
  <c r="Q4" i="3"/>
  <c r="P4" i="3" a="1"/>
  <c r="P4" i="3" s="1"/>
  <c r="AM3" i="3"/>
  <c r="AL3" i="3" a="1"/>
  <c r="AL3" i="3" s="1"/>
  <c r="AK3" i="3"/>
  <c r="AJ3" i="3" a="1"/>
  <c r="AJ3" i="3" s="1"/>
  <c r="AI3" i="3"/>
  <c r="AH3" i="3" a="1"/>
  <c r="AH3" i="3" s="1"/>
  <c r="AG3" i="3"/>
  <c r="AF3" i="3" a="1"/>
  <c r="AF3" i="3" s="1"/>
  <c r="AE3" i="3"/>
  <c r="AD3" i="3" a="1"/>
  <c r="AD3" i="3" s="1"/>
  <c r="AC3" i="3"/>
  <c r="AB3" i="3" a="1"/>
  <c r="AB3" i="3" s="1"/>
  <c r="AA3" i="3"/>
  <c r="Z3" i="3" a="1"/>
  <c r="Z3" i="3" s="1"/>
  <c r="Y3" i="3"/>
  <c r="X3" i="3" a="1"/>
  <c r="X3" i="3" s="1"/>
  <c r="W3" i="3"/>
  <c r="V3" i="3" a="1"/>
  <c r="V3" i="3" s="1"/>
  <c r="U3" i="3"/>
  <c r="T3" i="3" a="1"/>
  <c r="T3" i="3" s="1"/>
  <c r="S3" i="3"/>
  <c r="R3" i="3" a="1"/>
  <c r="R3" i="3" s="1"/>
  <c r="Q3" i="3"/>
  <c r="P3" i="3" a="1"/>
  <c r="P3" i="3" s="1"/>
  <c r="AM2" i="3"/>
  <c r="AL2" i="3" a="1"/>
  <c r="AL2" i="3" s="1"/>
  <c r="AK2" i="3"/>
  <c r="AJ2" i="3" a="1"/>
  <c r="AJ2" i="3" s="1"/>
  <c r="AI2" i="3"/>
  <c r="AH2" i="3" a="1"/>
  <c r="AH2" i="3" s="1"/>
  <c r="AG2" i="3"/>
  <c r="AF2" i="3" a="1"/>
  <c r="AF2" i="3" s="1"/>
  <c r="AE2" i="3"/>
  <c r="AD2" i="3" a="1"/>
  <c r="AD2" i="3" s="1"/>
  <c r="AC2" i="3"/>
  <c r="AB2" i="3" a="1"/>
  <c r="AB2" i="3" s="1"/>
  <c r="AA2" i="3"/>
  <c r="Z2" i="3" a="1"/>
  <c r="Z2" i="3" s="1"/>
  <c r="Y2" i="3"/>
  <c r="X2" i="3" a="1"/>
  <c r="X2" i="3" s="1"/>
  <c r="W2" i="3"/>
  <c r="V2" i="3" a="1"/>
  <c r="V2" i="3" s="1"/>
  <c r="U2" i="3"/>
  <c r="T2" i="3" a="1"/>
  <c r="T2" i="3" s="1"/>
  <c r="S2" i="3"/>
  <c r="R2" i="3" a="1"/>
  <c r="R2" i="3" s="1"/>
  <c r="Q2" i="3"/>
  <c r="P2" i="3" a="1"/>
  <c r="P2" i="3" s="1"/>
  <c r="AD15" i="3" a="1"/>
  <c r="AD15" i="3" s="1"/>
  <c r="AG5" i="3" l="1"/>
  <c r="AM5" i="3"/>
  <c r="Y7" i="3"/>
  <c r="AA5" i="3"/>
  <c r="Q15" i="3"/>
  <c r="AC26" i="3"/>
  <c r="Q5" i="3"/>
  <c r="S5" i="3"/>
  <c r="Y5" i="3"/>
  <c r="Y15" i="3"/>
  <c r="AK26" i="3"/>
  <c r="AG15" i="3"/>
  <c r="AA7" i="3"/>
  <c r="S11" i="3"/>
  <c r="AC13" i="3"/>
  <c r="U25" i="3"/>
  <c r="U28" i="3"/>
  <c r="AA15" i="3"/>
  <c r="AK11" i="3"/>
  <c r="S13" i="3"/>
  <c r="S15" i="3"/>
  <c r="W15" i="3"/>
  <c r="AC25" i="3"/>
  <c r="S8" i="3"/>
  <c r="W7" i="3"/>
  <c r="W5" i="3"/>
  <c r="AC8" i="3"/>
  <c r="U5" i="3"/>
  <c r="AK8" i="3"/>
  <c r="AD5" i="3" a="1"/>
  <c r="AD5" i="3" s="1"/>
  <c r="U15" i="3"/>
  <c r="W21" i="3"/>
  <c r="AA28" i="3"/>
  <c r="AC32" i="3"/>
  <c r="Q34" i="3"/>
  <c r="W34" i="3"/>
  <c r="AK13" i="3"/>
  <c r="AC15" i="3"/>
  <c r="AM15" i="3"/>
  <c r="Y25" i="3"/>
  <c r="AI25" i="3"/>
  <c r="S26" i="3"/>
  <c r="S28" i="3"/>
  <c r="W28" i="3"/>
  <c r="AC28" i="3"/>
  <c r="AK31" i="3"/>
  <c r="S34" i="3"/>
  <c r="Y28" i="3"/>
  <c r="S32" i="3"/>
  <c r="W32" i="3"/>
  <c r="AK32" i="3"/>
  <c r="U34" i="3"/>
  <c r="Y34" i="3"/>
  <c r="AD28" i="3" a="1"/>
  <c r="AD28" i="3" s="1"/>
  <c r="AD25" i="3" a="1"/>
  <c r="AD25" i="3" s="1"/>
  <c r="AD34" i="3" a="1"/>
  <c r="AD34" i="3" s="1"/>
  <c r="AD32" i="3" a="1"/>
  <c r="AD32" i="3" s="1"/>
  <c r="S25" i="3"/>
  <c r="W25" i="3"/>
  <c r="AG25" i="3"/>
  <c r="Q28" i="3"/>
  <c r="AG28" i="3"/>
  <c r="AA34" i="3"/>
  <c r="AE25" i="3" l="1"/>
  <c r="AE5" i="3"/>
  <c r="AE15" i="3"/>
  <c r="AE32" i="3"/>
  <c r="AE28" i="3"/>
  <c r="AE34" i="3"/>
</calcChain>
</file>

<file path=xl/sharedStrings.xml><?xml version="1.0" encoding="utf-8"?>
<sst xmlns="http://schemas.openxmlformats.org/spreadsheetml/2006/main" count="510" uniqueCount="406">
  <si>
    <t>Dátum</t>
  </si>
  <si>
    <t>Pieseň</t>
  </si>
  <si>
    <t>Predsedajúci</t>
  </si>
  <si>
    <t>Modlitba</t>
  </si>
  <si>
    <t>Prejav</t>
  </si>
  <si>
    <t>Duch. poklady</t>
  </si>
  <si>
    <t>Čítanie Biblie</t>
  </si>
  <si>
    <t>Zn.</t>
  </si>
  <si>
    <t>Úloha 1</t>
  </si>
  <si>
    <t>Ú. 1 partner</t>
  </si>
  <si>
    <t>Úloha 2</t>
  </si>
  <si>
    <t>Ú. 2 partner</t>
  </si>
  <si>
    <t>Úloha 3</t>
  </si>
  <si>
    <t>Ú. 3 partner</t>
  </si>
  <si>
    <t>Úloha 4</t>
  </si>
  <si>
    <t>Ú. 4 partner</t>
  </si>
  <si>
    <t>Program 1</t>
  </si>
  <si>
    <t>Program 2</t>
  </si>
  <si>
    <t>Št. Biblie</t>
  </si>
  <si>
    <t>Čítanie</t>
  </si>
  <si>
    <t>Rečník</t>
  </si>
  <si>
    <t>Téma</t>
  </si>
  <si>
    <t>Tlmočník</t>
  </si>
  <si>
    <t>Vedenie SV</t>
  </si>
  <si>
    <t>Usporiadateľ 1</t>
  </si>
  <si>
    <t>Usporiadateľ 2</t>
  </si>
  <si>
    <t>Upratovanie</t>
  </si>
  <si>
    <t>Č.</t>
  </si>
  <si>
    <t>Meno</t>
  </si>
  <si>
    <t>E-mail</t>
  </si>
  <si>
    <t>Predsedajúci?</t>
  </si>
  <si>
    <t>Modlitba?</t>
  </si>
  <si>
    <t>Prejav?</t>
  </si>
  <si>
    <t>Duch. poklady?</t>
  </si>
  <si>
    <t>Program 1 a 2?</t>
  </si>
  <si>
    <t>Št. Biblie?</t>
  </si>
  <si>
    <t>Čítanie?</t>
  </si>
  <si>
    <t>Tlmočník?</t>
  </si>
  <si>
    <t>Vedenie SV?</t>
  </si>
  <si>
    <t>Usporiadateľ 1,2 ?</t>
  </si>
  <si>
    <t>Upratovanie?</t>
  </si>
  <si>
    <t>Predsedajúci - řádek</t>
  </si>
  <si>
    <t>Predsedajúci - rank</t>
  </si>
  <si>
    <t>Modlitba ŽaS záv. - řádek</t>
  </si>
  <si>
    <t>Modlitba ŽaS záv. - rank</t>
  </si>
  <si>
    <t>Prejav - řádek</t>
  </si>
  <si>
    <t>Prejav - rank</t>
  </si>
  <si>
    <t>Duch. poklady - řádek</t>
  </si>
  <si>
    <t>Duch. poklady - rank</t>
  </si>
  <si>
    <t>Program 1 a 2 - řádek</t>
  </si>
  <si>
    <t>Program 1 a 2 - rank</t>
  </si>
  <si>
    <t>Št. Biblie - řádek</t>
  </si>
  <si>
    <t>Št. Biblie - rank</t>
  </si>
  <si>
    <t>Čítanie - řádek</t>
  </si>
  <si>
    <t>Čítanie - rank</t>
  </si>
  <si>
    <t>Tlmočník - řádek</t>
  </si>
  <si>
    <t>Tlmočník - rank</t>
  </si>
  <si>
    <t>Vedenie SV - řádek</t>
  </si>
  <si>
    <t>Vedenie SV - rank</t>
  </si>
  <si>
    <t>Usporiadateľ 1,2 - řádek</t>
  </si>
  <si>
    <t>Usporiadateľ 1,2 - rank</t>
  </si>
  <si>
    <t>Upratovanie - řádek</t>
  </si>
  <si>
    <t>Upratovanie - rank</t>
  </si>
  <si>
    <t>Program zhromaždení       8/2020</t>
  </si>
  <si>
    <t>UTOROK 18.30</t>
  </si>
  <si>
    <t>Komentáre</t>
  </si>
  <si>
    <t>Posunkovanie</t>
  </si>
  <si>
    <t xml:space="preserve">       1.</t>
  </si>
  <si>
    <t xml:space="preserve">       2.</t>
  </si>
  <si>
    <t xml:space="preserve">       3.</t>
  </si>
  <si>
    <t xml:space="preserve">       4.</t>
  </si>
  <si>
    <t>1.</t>
  </si>
  <si>
    <t>2.</t>
  </si>
  <si>
    <t>SOBOTA 14.30</t>
  </si>
  <si>
    <t>Týždeň od</t>
  </si>
  <si>
    <t>1. úloha</t>
  </si>
  <si>
    <t>2. úloha</t>
  </si>
  <si>
    <t>3. úloha</t>
  </si>
  <si>
    <t>4. úloha</t>
  </si>
  <si>
    <t xml:space="preserve">Pamätná slávnosť </t>
  </si>
  <si>
    <t xml:space="preserve">(max. 4 min.) 1. Mojžišova 31:1–9   (10) </t>
  </si>
  <si>
    <t>Prvé stretnutie (4 min.)   Matúš 20:28</t>
  </si>
  <si>
    <t xml:space="preserve">Prvé stretnutie  (max. 3 min.) Matúš 20:28*   (4) </t>
  </si>
  <si>
    <t>Prvé stretnutie  (max. 5 min.) Matúš 20:28  (8)</t>
  </si>
  <si>
    <t>(max. 4 min.) 1. Mojžišova 32:1–8   (5)</t>
  </si>
  <si>
    <t>Druhé stretnutie (5 min.)   Rimanom 5:12</t>
  </si>
  <si>
    <t>Druhé stretnutie  (max. 3 min.) Rimanom 5:12   (12)</t>
  </si>
  <si>
    <t>Druhé stretnutie  (max. 5 min.)   (16)</t>
  </si>
  <si>
    <t>(max. 4 min.) 1. Mojžišova 34:1–10   (5)</t>
  </si>
  <si>
    <t>Tretie stretnutie (5 min.)   Ján 3:16</t>
  </si>
  <si>
    <t>Tretie stretnutie  (max. 3 min.) Ján 3:16   (13)</t>
  </si>
  <si>
    <t>Kurz Biblie (max. 5 min.)  6:5 (14)</t>
  </si>
  <si>
    <t>(max. 4 min.)  1. Mojžišova 36:1–8    (5)</t>
  </si>
  <si>
    <t xml:space="preserve">Zlepšuj sa v posunkovaní a vyučovaní (10 min.)   (17) </t>
  </si>
  <si>
    <t>Prejav (max. 5 min.)  w18.05  1:13–15**   (6)</t>
  </si>
  <si>
    <t>(max. 4 min.) 1. Mojžišova 38:12–19   (5)</t>
  </si>
  <si>
    <t>Prvé stretnutie (4 min.)   Kazateľ 9:5</t>
  </si>
  <si>
    <t>Prvé stretnutie (max. 2 min.) Kazateľ 9:5*   (1)</t>
  </si>
  <si>
    <t>Prvé stretnutie (max. 3 min.) Kazateľ 9:5   (11)</t>
  </si>
  <si>
    <t xml:space="preserve">Prvé stretnutie (max. 3 min.) Kazateľ 9:5  (6) </t>
  </si>
  <si>
    <t>(max. 4 min.) 1. Mojžišova 40:1–8   (2)</t>
  </si>
  <si>
    <t>Druhé stretnutie (5 min.)   Jób 14:14, 15</t>
  </si>
  <si>
    <t>Druhé stretnutie  (max. 4 min.) Jób 14:14, 15   (11)</t>
  </si>
  <si>
    <t>Druhé stretnutie  (max. 5 min.) Jób 14:14, 15  (13)</t>
  </si>
  <si>
    <t>(max. 4 min.) 1. Mojžišova 42:8–17   (2)</t>
  </si>
  <si>
    <t>Tretie stretnutie (5 min.)   Izaiáš 65:22</t>
  </si>
  <si>
    <t>Tretie stretnutie  (max. 3 min.) Izaiáš 65:22   (15)</t>
  </si>
  <si>
    <t>Kurz Biblie (max. 5 min.)  6:6, 7 (8)</t>
  </si>
  <si>
    <t>(max. 4 min.) 1. Mojžišova 45:1–9 (10)</t>
  </si>
  <si>
    <t>Zlepšuj sa v posunkovaní a vyučovaní (10 min.) (18)</t>
  </si>
  <si>
    <t>Prejav (max. 5 min.)  w19.04  4:3–6**  (18)</t>
  </si>
  <si>
    <t>(max. 4 min.) 1. Mojžišova 47:1–10 (10)</t>
  </si>
  <si>
    <t>Prvé stretnutie (4 min.)   2. Timotejovi 3:1–5</t>
  </si>
  <si>
    <t xml:space="preserve">Prvé stretnutie (max. 3 min.) 2. Timotejovi 3:1–5* (3) </t>
  </si>
  <si>
    <t>Prvé stretnutie (max. 5 min.) (14)</t>
  </si>
  <si>
    <t>(max. 4 min.) 1. Mojžišova 49:8–15  (5)</t>
  </si>
  <si>
    <t>Druhé stretnutie (5 min.)  Zjavenie 21:4</t>
  </si>
  <si>
    <t>Druhé stretnutie (max. 3 min.) Zjavenie 21:4  (6)</t>
  </si>
  <si>
    <t xml:space="preserve">Druhé stretnutie (max. 5 min.) Zjavenie 21:4 (16) </t>
  </si>
  <si>
    <t>(max. 4 min.) 2. Mojžišova 2:15–22 (11)</t>
  </si>
  <si>
    <t>Prvé stretnutie (max. 3 min.) 2. Timotejovi 3:1–5  (16)</t>
  </si>
  <si>
    <t>Druhé stretnutie (max. 4 min.) Zjavenie 21:4   (12)</t>
  </si>
  <si>
    <t>Prejav (max. 5 min.)  w19.12  3:5–8  (13)</t>
  </si>
  <si>
    <t>(max. 4 min.) 2. Mojžišova 4:1–9 (12)</t>
  </si>
  <si>
    <t>Prvé stretnutie (max. 3 min.) 2. Timotejovi 3:1–5  (2)</t>
  </si>
  <si>
    <t>Druhé stretnutie (max. 4 min.) Zjavenie 21:4  (4)</t>
  </si>
  <si>
    <t>Kurz Biblie (max. 5 min.)  6:8 (8)</t>
  </si>
  <si>
    <t xml:space="preserve">(max. 4 min.) 2. Mojžišova 6:1–8  (10) </t>
  </si>
  <si>
    <t>Zlepšuj sa v posunkovaní a vyučovaní (10 min.)  (19)</t>
  </si>
  <si>
    <t>Prejav (max. 5 min.)  w20.05  4:7–9** (19)</t>
  </si>
  <si>
    <t>(max. 4 min.) 2. Mojžišova 8:12–19 (12)</t>
  </si>
  <si>
    <t>Prvé stretnutie (4 min.)   1. Jána 5:19</t>
  </si>
  <si>
    <t>Prvé stretnutie (max. 2 min.) 1. Jána 5:19*  (6)</t>
  </si>
  <si>
    <t>Prvé stretnutie (max. 3 min.) 1. Jána 5:19 (3)</t>
  </si>
  <si>
    <t xml:space="preserve">Prvé stretnutie (max. 3 min.) (12) </t>
  </si>
  <si>
    <t>(max. 4 min.) 2. Mojžišova 10:7–15 (10)</t>
  </si>
  <si>
    <t>Druhé stretnutie (5 min.)  Zjavenie 12:12</t>
  </si>
  <si>
    <t>Druhé stretnutie (max. 4 min.) Zjavenie 12:12 (8)</t>
  </si>
  <si>
    <t>Druhé stretnutie (max. 4 min.) Zjavenie 12:12 (12)</t>
  </si>
  <si>
    <t>(max. 4 min.) 2. Mojžišova 12:1–8 (5)</t>
  </si>
  <si>
    <t xml:space="preserve">Prvé stretnutie (max. 3 min.) 1. Jána 5:19 (2)
  </t>
  </si>
  <si>
    <t>Druhé stretnutie (max. 4 min.) Zjavenie 12:12 (6)</t>
  </si>
  <si>
    <t>Kurz Biblie (max. 5 min.)  7:1, 2 (19)</t>
  </si>
  <si>
    <t>(max. 4 min.) 2. Mojžíšova 13:13–20  (5)</t>
  </si>
  <si>
    <t>Nauč se dobře číst a vyučovat (10 min.) (20)</t>
  </si>
  <si>
    <t>Proslov (max. 5 min.)   w18.09  4:13–16**  (13)</t>
  </si>
  <si>
    <t>(max. 4 min.) 2. Mojžíšova 16:1–8 (10)</t>
  </si>
  <si>
    <t>První rozhovor (4 min.)   2. Korinťanům 1:3, 4</t>
  </si>
  <si>
    <t>První rozhovor (max. 3 min.) 2. Korinťanům 1:3, 4*  (3)</t>
  </si>
  <si>
    <t>První rozhovor (max. 5 min.)  (9)</t>
  </si>
  <si>
    <t>(max. 4 min.) 2. Mojžíšova 17:8–16 (10)</t>
  </si>
  <si>
    <t>Druhý rozhovor (5 min.)   Kazatel 9:5, 10</t>
  </si>
  <si>
    <t>Druhý rozhovor (max. 3 min.) Kazatel 9:5, 10  (12)</t>
  </si>
  <si>
    <t>Druhý rozhovor (max.4 min.)  (7)</t>
  </si>
  <si>
    <t>(max. 4 min.) 2. Mojžíšova 19:1–9  (10)</t>
  </si>
  <si>
    <t xml:space="preserve">První rozhovor (max. 3 min.) 2. Korinťanům 1:3, 4  (1) </t>
  </si>
  <si>
    <t>Druhý rozhovor (max. 4 min.) Kazatel 9:5, 10 (15)</t>
  </si>
  <si>
    <t>Biblické studium (max. 5 min.)  7:3 (8)</t>
  </si>
  <si>
    <t>(max. 4 min.) 2. Mojžíšova 21:12–19 (5)</t>
  </si>
  <si>
    <t>První rozhovor (max. 3 min.) 2. Korinťanům 1:3, 4  (2)</t>
  </si>
  <si>
    <t>Druhý rozhovor (max. 4 min.)  (20)</t>
  </si>
  <si>
    <t>Proslov (max. 5 min.)   w19.02  4:22–24   (19)</t>
  </si>
  <si>
    <t>(max. 4 min.) 2. Mojžíšova 23:1–9  (5)</t>
  </si>
  <si>
    <t>První rozhovor (4 min.)   1. Petra 5:6, 7</t>
  </si>
  <si>
    <t>První rozhovor (max. 3 min.) 1. Petra 5:6,7*  (1)</t>
  </si>
  <si>
    <t>Proslov (max. 5 min.)   w20.06  2:8–11**  (14)</t>
  </si>
  <si>
    <t>(max. 4 min.) 2. Mojžíšova 25:23–31  (5)</t>
  </si>
  <si>
    <t>Druhý rozhovor (5 min.)  Žalm 55:22</t>
  </si>
  <si>
    <t>Druhý rozhovor (max. 3 min.) Žalm 55:22  (8)</t>
  </si>
  <si>
    <t>Druhý rozhovor (max.5 min.)  (11)</t>
  </si>
  <si>
    <t>(max. 4 min.) 2. Mojžíšova 27:1–8 (5)</t>
  </si>
  <si>
    <t xml:space="preserve">První rozhovor (max. 3 min.) 1. Petra 5:6, 7 (1) </t>
  </si>
  <si>
    <t xml:space="preserve">Druhý rozhovor (max. 4 min.)  (2) </t>
  </si>
  <si>
    <t>Biblické studium (max. 5 min.)  7:4, 5 (13)</t>
  </si>
  <si>
    <t>(max. 4 min.) 2. Mojžíšova 29:38–46  (5)</t>
  </si>
  <si>
    <t>První rozhovor (max. 2 min.) 1. Petra 5:6, 7  (2)</t>
  </si>
  <si>
    <t xml:space="preserve">Biblické studium (max. 5 min.)  7:6 (13) </t>
  </si>
  <si>
    <t>Proslov (max. 5 min.)   w19.05  5:8–11   (20)</t>
  </si>
  <si>
    <t>4. – 10. marca</t>
  </si>
  <si>
    <t>marca</t>
  </si>
  <si>
    <t>(max. 4 min.)</t>
  </si>
  <si>
    <t>Rimanom 13:1–10 (10)</t>
  </si>
  <si>
    <t>Zlepšuj sa v posunkovaní a vyučovaní</t>
  </si>
  <si>
    <t>(10 min.) (3)</t>
  </si>
  <si>
    <t>Prejav (max. 5 min.)</t>
  </si>
  <si>
    <t>w18.12  1:7–9 (3)</t>
  </si>
  <si>
    <t>x</t>
  </si>
  <si>
    <t>11. – 17.</t>
  </si>
  <si>
    <t>Rimanom 15:1–9 (10)</t>
  </si>
  <si>
    <t>Prvé stretnutie</t>
  </si>
  <si>
    <t>(4 min.)</t>
  </si>
  <si>
    <t>Matúš 20:28</t>
  </si>
  <si>
    <t>(max. 2 min.)</t>
  </si>
  <si>
    <t>Matúš 20:28 (3)</t>
  </si>
  <si>
    <t>(max. 3 min.)</t>
  </si>
  <si>
    <t>Matúš 20:28 (10)</t>
  </si>
  <si>
    <t>Matúš 20:28 (11)</t>
  </si>
  <si>
    <t>18. – 24.</t>
  </si>
  <si>
    <t>1.Korinťanom 1:4–11 (10)</t>
  </si>
  <si>
    <t>Druhé stretnutie</t>
  </si>
  <si>
    <t>(5 min.)</t>
  </si>
  <si>
    <t>Rimanom 5:12</t>
  </si>
  <si>
    <t>Rimanom 5:12 (3)</t>
  </si>
  <si>
    <t>Rimanom 5:12 (11)</t>
  </si>
  <si>
    <t>25. – 31.</t>
  </si>
  <si>
    <t>1.Korinťanom 6:9–14 (10)</t>
  </si>
  <si>
    <t>Tretie stretnutie</t>
  </si>
  <si>
    <t>Ján 3:16</t>
  </si>
  <si>
    <t>Ján 3:16 (11)</t>
  </si>
  <si>
    <t>Kurz Biblie</t>
  </si>
  <si>
    <t>(max. 5 min.)</t>
  </si>
  <si>
    <t>2:6, 7 (3)</t>
  </si>
  <si>
    <t>Príprava predsedajúci ŽaS</t>
  </si>
  <si>
    <t>Skončiť</t>
  </si>
  <si>
    <t>Predsedajúci + modlitba</t>
  </si>
  <si>
    <r>
      <rPr>
        <b/>
        <sz val="10"/>
        <rFont val="Arial"/>
      </rPr>
      <t>Úvod</t>
    </r>
    <r>
      <rPr>
        <sz val="10"/>
        <color rgb="FF000000"/>
        <rFont val="Arial"/>
      </rPr>
      <t xml:space="preserve"> (1 min.)</t>
    </r>
  </si>
  <si>
    <t>Poklady z Božieho slova</t>
  </si>
  <si>
    <r>
      <rPr>
        <b/>
        <sz val="10"/>
        <rFont val="Arial"/>
      </rPr>
      <t>Prejav</t>
    </r>
    <r>
      <rPr>
        <sz val="10"/>
        <color rgb="FF000000"/>
        <rFont val="Arial"/>
      </rPr>
      <t xml:space="preserve"> (10 min.)</t>
    </r>
  </si>
  <si>
    <r>
      <rPr>
        <b/>
        <sz val="10"/>
        <rFont val="Arial"/>
      </rPr>
      <t xml:space="preserve">Hľadáme duchovné poklady </t>
    </r>
    <r>
      <rPr>
        <sz val="10"/>
        <color rgb="FF000000"/>
        <rFont val="Arial"/>
      </rPr>
      <t>(10 min.)</t>
    </r>
  </si>
  <si>
    <r>
      <rPr>
        <b/>
        <sz val="10"/>
        <rFont val="Arial"/>
      </rPr>
      <t xml:space="preserve">Čítanie Biblie </t>
    </r>
    <r>
      <rPr>
        <sz val="10"/>
        <color rgb="FF000000"/>
        <rFont val="Arial"/>
      </rPr>
      <t>(max. 4 min.) 2. Mojžíšova 21:12–19 (5)</t>
    </r>
  </si>
  <si>
    <t>Zlepšujme sa v službe</t>
  </si>
  <si>
    <r>
      <rPr>
        <b/>
        <sz val="10"/>
        <rFont val="Arial"/>
      </rPr>
      <t xml:space="preserve">První rozhovor </t>
    </r>
    <r>
      <rPr>
        <sz val="10"/>
        <color rgb="FF000000"/>
        <rFont val="Arial"/>
      </rPr>
      <t>(max. 3 min.) 2. Korinťanům 1:3, 4  (2)</t>
    </r>
  </si>
  <si>
    <r>
      <rPr>
        <b/>
        <sz val="10"/>
        <rFont val="Arial"/>
      </rPr>
      <t xml:space="preserve">Druhý rozhovor </t>
    </r>
    <r>
      <rPr>
        <sz val="10"/>
        <color rgb="FF000000"/>
        <rFont val="Arial"/>
      </rPr>
      <t>(max. 4 min.)  (20)</t>
    </r>
  </si>
  <si>
    <r>
      <rPr>
        <b/>
        <sz val="10"/>
        <rFont val="Arial"/>
      </rPr>
      <t xml:space="preserve">Proslov </t>
    </r>
    <r>
      <rPr>
        <sz val="10"/>
        <color rgb="FF000000"/>
        <rFont val="Arial"/>
      </rPr>
      <t>(max. 5 min.)   w19.02  4:22–24   (19)</t>
    </r>
  </si>
  <si>
    <t>Život kresťana</t>
  </si>
  <si>
    <r>
      <rPr>
        <b/>
        <sz val="11"/>
        <color rgb="FF333333"/>
        <rFont val="Arial"/>
      </rPr>
      <t xml:space="preserve">Maj úctu k životu tak ako Boh </t>
    </r>
    <r>
      <rPr>
        <b/>
        <sz val="11"/>
        <color rgb="FF333333"/>
        <rFont val="Arial"/>
      </rPr>
      <t>(10 min.)</t>
    </r>
  </si>
  <si>
    <r>
      <rPr>
        <b/>
        <sz val="10"/>
        <rFont val="Arial"/>
      </rPr>
      <t xml:space="preserve">Aký úžitok máme z oddanosti </t>
    </r>
    <r>
      <rPr>
        <b/>
        <sz val="10"/>
        <rFont val="Arial"/>
      </rPr>
      <t>(5 min.)</t>
    </r>
  </si>
  <si>
    <t>Zborové štúdium Biblie (30 min.)</t>
  </si>
  <si>
    <r>
      <rPr>
        <b/>
        <sz val="10"/>
        <rFont val="Arial"/>
      </rPr>
      <t>Opakovanie + oznamy</t>
    </r>
    <r>
      <rPr>
        <sz val="10"/>
        <color rgb="FF000000"/>
        <rFont val="Arial"/>
      </rPr>
      <t xml:space="preserve"> (3 min.)</t>
    </r>
  </si>
  <si>
    <t>Úlohy budúci týždeň:</t>
  </si>
  <si>
    <t>Znak</t>
  </si>
  <si>
    <r>
      <rPr>
        <b/>
        <sz val="10"/>
        <rFont val="Arial"/>
      </rPr>
      <t xml:space="preserve">Zhrnutie </t>
    </r>
    <r>
      <rPr>
        <b/>
        <i/>
        <sz val="10"/>
        <rFont val="Arial"/>
      </rPr>
      <t>th</t>
    </r>
    <r>
      <rPr>
        <b/>
        <sz val="10"/>
        <rFont val="Arial"/>
      </rPr>
      <t>-VSL</t>
    </r>
  </si>
  <si>
    <t>Zaujímavý úvod</t>
  </si>
  <si>
    <t>HT+¶1 Posunkuješ začiatok - oni kašlú? Nie. Zaujímajú, chcú viac informácií. Oznam tému a jej dôležitosť. Úvod = otázka, citát, príbeh, stalo sa, správa. 1Ϙ Príprava - rozmýšlaj čo potrebujú, ich problémy. ¶2 Oznam tému a dôvod témy. ¶3 Vysvetli, ako téma pomôže ich život. 3Ϙ Príprava - rozmýšlaj sbor čo potrebujú, problémy - daj do úvodu ¶4⌂ Čo ho zaujíma? Pozoruj, daj do úvodu.</t>
  </si>
  <si>
    <t>Uvoľnené posunkovanie</t>
  </si>
  <si>
    <t>HT+¶1 Posunkovať volne, z-vnútra. Oni: "Zaujímáš mě? Toto pravda." Klepať ruky nie, príprava - modliť. Slova papagáj nie. Obsah dôležité 123 volne. 1Ϙ Biblia video vzor posunkovať - vopred cvičiť. Mimika usilovať, ale nie hrubá. ¶2 Pozerať stále papier nie. Príprava - čo potrebujú? Rád ich. Ony - ty rád mňa? 2Ϙ Rýchlo, držať slov nie. Oni prijímajú. ¶3 Pozerať papier nie. Pozerať+++ na divákov. KS: pozeraj video, do očí.Stále pozerať na 1 diváka nie.</t>
  </si>
  <si>
    <t>Používanie otázok</t>
  </si>
  <si>
    <t>HT+¶1 Všetko sám posunkovať nie (oni ťažko sústredí, nebaví), pridať otázku. Zvedavý nie. Vysvetlím odpoveď, oni pamätajú. Prejav: oni odpoveď nie, sami rozmýšlajú. ¶2 Otázky súvisí, oni téma chápú.  ¶3 Príprava - dôležitá informácia oznámit priamo nie, pýtať. Oni pamätajú. Papier odsek opakovať - pridať otázku. Záver opakovať pridať otázky. 3Ϙ Biblia verš pridať otázku. ¶4⌂ Otázka: "Čo myslíš, tvoj názor?" To alebo to - vyber. Odpoveď počúvať. Otázka nepasuje - on urazí nie.</t>
  </si>
  <si>
    <t>Uvedenie biblických veršov</t>
  </si>
  <si>
    <t>HT+¶1 Biblia video ukázat on kašle? Nie. Vopred oznámiť zaujímavé. 1Ϙ Príprava - rozmýšlaj Biblia video pustiť prečo? Dôležité čo? JWLSL pozri okolitné verše. Zvitek písal kto? Pozor omyl kto hovoril. ¶2 Sám všetko vymyslel nie. On verí Boh? Vysvetlím Biblia dal Boh, rada múdra. ¶3 Otázka - Biblia odpoveď. Problém - Biblia riešenie. Zákon dobrý? Biblia ukázať. 3Ϙ Prejav - známý verš pustiť - príprava skúmať nájsť oni nepoznajú - nová informácia pridať.</t>
  </si>
  <si>
    <t>Presné posunkovanie</t>
  </si>
  <si>
    <t>HT+¶1 Biblia vzor posunkovať - ako správne? Príprava - muž inšpirovaný zvitok písal prečo? Cvičiť posunky. Posunky dokopy, nie prerušované. Posunkovanie z videa - nepridávať, nevyhadzovať, držať video+prestávky+mimika. 1Ϙ Cvičiť posunky, iný kontrola. ¶2 Posunky správne - zavolaj nepočujúceho. ¶3 Posunky správne, jasné, nie nepresné kašlat. Tvar ruky, pohyb tela, oči, mimika správne. Pozerať stále do papiera nie. Pozerať+++ diváci. 3Ϙ Puntičkár drevo posunkovat nie. Volne, normálne.</t>
  </si>
  <si>
    <t>Vysvetľovanie biblických veršov</t>
  </si>
  <si>
    <t>HT+¶1 Biblia pustit hotovo nie. Pridať vysvetlenie. Vysvetliť súvislosť téma. Všimol si si dôležité? Sám opakovať verš. Pridať otázku - on: bolo verš, našiel odpoveď. Opakovať posunok. 1Ϙ Oni nerozumí - použiť iné posunky. Vysvetli súvislosť obsah a verš. ¶2 Vopred vysvetliť verš dôležitý prečo. Po verši vysvetli súvislosť témy a veršu. 2Ϙ Verš pauza 1 posunok. Opakovať verš. ¶3 Po veršu veľa nedôležité vysvetlenie pridávať nie - rozmýšlaj čo diváci poznajú/nepoznajú? - vyber informácia, jednoduché.</t>
  </si>
  <si>
    <t>Pravdivé a presné informácie</t>
  </si>
  <si>
    <t>HT+¶1 Nájsť informácie pravdivé, aktuálne, presné, nepridávať, nevymýšlať. Odkiaľ: Biblia, odborník, internet, TV, bolo stalo. ¶2 Pozreť kontext verša. Vysvetlenie verša - info z jw.org, WOL, JWLSL, súlad s Bibliou. Citáty odborníkov presne. 2Ϙ Citáty: "možno", "občas", čísla, "niektorí" - nemeniť. ¶3 Po informácii pridať otázku alebo znároznenie. ¶4⌂ Čo sa ma budú pýtať? Pripraviť odpovede, nacvičiť - iný kontroluje. Výskum - hledať odpovede. Neviem odpoveď - nabudúce.</t>
  </si>
  <si>
    <t>Vysvetľujúce znázornenia</t>
  </si>
  <si>
    <t>HT+¶1 Pridať podobnosť- oni dotkne srdca, pamätajú. Vysvetliť dôležité ťažko? Pridám podobnosť. Ježiš používal - pr. ovce + pastier. 1Ϙ Odkiaľ nápad? Ľudia život. Pr.: deti + lopta = komunikácia. JS video. Skúsený učiteľ. Ako pamätať? Sbierať, zapisovať, uložiť. ¶2 Čo zaujíma divákov, čo ich život, čo robia - poznajú pr. loptu? Nepoznajú? Iné vyberu. Podobnosť urazení, nepasuje, fuj - nie. ¶3 Veľa podobností nie. Príprava papier - dôležité - pridám podobnosť. Diváci zabudli čo vtom, čo súvisí - zle. Vysvetliť.</t>
  </si>
  <si>
    <t>Používanie obrázkov a kresieb</t>
  </si>
  <si>
    <t xml:space="preserve">HT+¶1 Vysvetliť dôležité - pridám obrázok / kresbu. Oni pochopí, pamätajú. Veľa obrázkov nie. Ukázať: obrázok / graf / mapa / časová os. Pustiť + pridať vysvetlenie ako súvisí. ¶2 Obrázky veľké. 2Ϙ Zvestovať - vopred pripraviť obrázky. ¶3⌂ Video zastaviť na obrázku - "čo myslíš?" Ešte všimni to to to. Natočiť tablet, aby videl. Vopred rosvietiť display. Neposunkovať spolu s videom. </t>
  </si>
  <si>
    <t>Zmeny veľkosti posunkov, mimiky, rýchlosti</t>
  </si>
  <si>
    <t>HT+¶1 Volume veľké / malé posunky, veľká / malá mimika, posunkovať rýchlo / pomali. Oni pochopí, dotkne-srdce. Veľké posunky: dôležité / povzbudzovať / odsúdenie - bude zničenie. Malé posunky: strach / vyvolanie napätia (ide lev). 1Ϙ Stále velké posunky - oni cíti karhanie. Prehnane dramatické posunky nie. ¶2 Veľká mimika: zdôraznenie - radosť, veľký objem, áž. Malá mimika: ľúto, zúfalý. ¶3 Rýchlo: zaujímavé. Pomali: dôležité, pozor! 3Ϙ Rýchle zmeny nie, plynulo. Stále rýchlo - nejasné, nie.</t>
  </si>
  <si>
    <t>Živé posunkovanie</t>
  </si>
  <si>
    <t>HT+¶1 Posunkovať živo, s radosťou, mimka, pohyb - oni: zaujímavé, povzbudilo, budem robiť. Príprava: rozmýšlať čo je dôležité. ¶2 Já posunkovať - oni dotkne srdce, lepší život. Pr.: "fajčenie nesprávne". ¶3 Radostne, ako s kamarátom. 3Ϙ Nerovnat si stále sako, vlasy. Mimika súvisí posunky. Výrazná mimika - keď je to dôležité, povzbuzujeme k činnosti. Stále umelý úsmev nie.</t>
  </si>
  <si>
    <t>Príjemné, citlivé posunkovanie</t>
  </si>
  <si>
    <t>HT+¶1 Posunk. príjemné, rád ich, problémy chápem, cit. Príprava - rozmýšlam ich problémy, trápenie. ¶2 Posunky príjemné - dáva pokoj, priblíži Jehova, sila, radosť - ďakujem. Prísny, tytyty - zľaknú. "Neveriaci + peklo = hlúpy" - urazí sa - pozor.  ¶3 Posunkovať s úsmevom. Plakať nie. Umelý úsmev nie. 3Ϙ Podľa videa vytahovať sa nie. Nie prehnaná mimika. Modulácia príjemné - dáva pokoj.</t>
  </si>
  <si>
    <t>Vysvetliť súvislosť so životom</t>
  </si>
  <si>
    <t>HT+¶1 Diváci: ide to mimo - nie. Aha, môj život súvisí, oprava mňa, môj život lepší, toto pomôže, mám robiť. Príprava: oni čo problém, čo potrebujú? ¶2 Vysvetlím čo robiť, čo správanie správne. Pr. téma "rodina" - "má být rodina lepšia" - oni nechápu. Správne: konkrétne čo robiť. 2Ϙ Vzadu "oni Boh neposlúchajú", prísny, príkazy - nie. Správne: vzadu mám-rád, oni usilujú. ¶3⌂ TV, net, zprávy, ľudia problémy - otázka (nie výsluch). Tému prispôsobiť.</t>
  </si>
  <si>
    <t>Posunkovanie dôležitých bodov</t>
  </si>
  <si>
    <t>HT+¶1 Dôležité vybrať, dať do osnovy odseky. Nesúvisejúce nepridávať. Sústredit na tému, na dôležité. 1Ϙ Prečo informácie? - vopred rozmýšlaj: diváci múdrejší/už verí/povzbudenie, urobí? - vyber informácie =&gt; viac a viac =&gt; múdrosť/viera/motivácia. ¶2 Príprava: oni budú otázka/námietka? Odpoveď pridaj. Pr.: vzkriesení neveria - pridám dôkazy. Spálený ako? Vysvetlím. ¶3 Opakovane oznámit tému. Pr. "vzkriesenie". 3Ϙ Vyber málo, čo téma súvisí. Pauzy medzi bodmi. Očíslovať body úvod/opakovanie.</t>
  </si>
  <si>
    <t>Posunkovať s istotou</t>
  </si>
  <si>
    <t>HT+¶1 Chcem volačo povedať, neviem vyvetliť - nie. Viem určite, informácia pravda, dôležité. Príprava - rozumieť informácie, biblia verše dôkazy, rozmýšľať obsah, oni potrebujú pomoc, modlím o sv. ducha. 1Ϙ Príprava: opakovane cvičiť. ¶2 Papagáj nie. Obsah pamätať, voľne posunkovať. ¶3 Klepať ruky nie, voľne. Očný kontakt. 3Ϙ Príkazy, šéf, hrubý, búchať nie. Príjemne.</t>
  </si>
  <si>
    <t>Pozitívne, pekné posunkovanie</t>
  </si>
  <si>
    <t>HT+¶1 Diváci smutní depresia život problémy, ja pozitívne pekné posunkujem, problémy bude vyriešiť - dáva úsmev, radosť. Já vzadu "oni Boh neposlúchajú"  ty ty ty nie. Správne vzadu "oni usilujú". Chcem poradiť - prvé pochválim. 1Ϙ Naštvaný, ty chyby, nerobíš nič nie. Správne: "ja rád teba" =&gt; on dôvera. ¶2 Veľa negatívne nie. Občas krátko treba - pr. Mat 24 vojny 100 mio mŕtvi atď. ¶3 Vysvetli: JHVa ľuďom vždy pomáha. Život bude lepšie. Bojovať. ¶4⌂ "Viem, NZ" - nie. Správne: "dúfam bude pokrstený".</t>
  </si>
  <si>
    <t>Jasné a zrozumiteľné vyučovanie</t>
  </si>
  <si>
    <t xml:space="preserve">HT+¶1 Posunky jasné - oni rozumí. Slova domotané - oni nechápou. Príprava: musím sám rozumieť obsah - študovat opakovane. ¶2 Posunky bodka, posunky bodka. Dôležité? krátko posunky, jednoduché. 2Ϙ Posunky jednoduché, jasné, nie veľa nedôležité. ¶3 Veľa neznáme slová nie, len občas. Pr.: "empatia", "Mefibóšet", "efa", "ľakeť", "lampa" - vysvetliť.  </t>
  </si>
  <si>
    <t>Pridať nové informácie</t>
  </si>
  <si>
    <t>HT+¶1 Posunkujem - oni "viem, dávno poznám" nie. Pridať novú informáciu - oni "nové naučil, ďakujem". Príprava najít čo nepozunajú. 1Ϙ Informácie poznajú - rýchlo. Nepoznajú - pomali. ¶2 Do odsekov v osnove pridať čo je nové alebo nepoznajú. 2Ϙ Príprava rozmýšlať otázky: čo, prečo, kedy, kde, kto, ako. Vybrať, pridať, vysvetliť odpoveď. ¶3 Vysvetliť: Biblia vynikajúca, dáva lepší život. Opísať situácie z ich života. Pr.: rodičia nemajú čas na deti.</t>
  </si>
  <si>
    <t>Pôsobiť na srdce</t>
  </si>
  <si>
    <t>HT+¶1 Posunky - oni: je mi to jedno - nie. Posunkujem - oni dotkne srdce, pačí, prijímá, urobí. Pridám otázku. Pr.: "čo myslíte"? Oni rozmýšlajú ich názor, pozerajú srdce. ¶2 Já vzadu "oni zlé správanie ty ty ty" nie. Správne vysvetlujem "JHVa miluje vás, on poradí" =&gt; oni láska, radosť, usilujú. ¶3 "Já perfektne vyučujem viem" - nie. JHVa on učí, Biblia jeho. Vy urobíte dobe - JHVa úsmev. 3Ϙ JHVa+Biblia pomohlo krst, ne já. ¶4⌂ Pýtam názor, on ticho. Pozerám mimika. Trpezlivo stretávat, časom on otvorí.</t>
  </si>
  <si>
    <t>Pridať záver</t>
  </si>
  <si>
    <t>HT+¶1 Pridať krátky záver+motiváciu. Téma+dôležité krátko zopakovať. ¶2 Pridať motiváciu, aby to robili - nadšene, život. Pridať vysvetlenie prečo to robiť. ¶3 Záver krátky, jednoduchý. 3Ϙ Rýchlo/unavene nie. Nadšene. 4⌂ Pridať záver - dnes bolo rozprávali opakovať. Má prekážka - návšteva/robota - úsmev, nabudúce, odchod. Hnevá sa - úsmev, odchod. Možno nabudpce prijme návštevu.</t>
  </si>
  <si>
    <t>Názov</t>
  </si>
  <si>
    <t>Verš</t>
  </si>
  <si>
    <t>V PJ?</t>
  </si>
  <si>
    <t>Jehovove vlastnosti</t>
  </si>
  <si>
    <t>Zjavenie 4:11</t>
  </si>
  <si>
    <t>PJ</t>
  </si>
  <si>
    <t>Ďakujeme ti, Jehova</t>
  </si>
  <si>
    <t>1. Tes. 5:18</t>
  </si>
  <si>
    <t>„Boh je láska“</t>
  </si>
  <si>
    <t>1. Jána 4:7, 8</t>
  </si>
  <si>
    <t>PJ v. 7</t>
  </si>
  <si>
    <t>Vytvárať si dobré meno u Boha</t>
  </si>
  <si>
    <t>Kaz. 7:1</t>
  </si>
  <si>
    <t>Kristus, náš vzor</t>
  </si>
  <si>
    <t>Rim. 5:8</t>
  </si>
  <si>
    <t>Modlitba Božieho služobníka</t>
  </si>
  <si>
    <t>Ef. 6:18</t>
  </si>
  <si>
    <t>Kresťanské zasvätenie</t>
  </si>
  <si>
    <t>Hebr. 10:7, 9</t>
  </si>
  <si>
    <t>Pánova večera</t>
  </si>
  <si>
    <t>Mat. 26:26-30</t>
  </si>
  <si>
    <t>PJ v. 30</t>
  </si>
  <si>
    <t>Chváľte Jehovu, nášho Boha!</t>
  </si>
  <si>
    <t>Žalm 145:12</t>
  </si>
  <si>
    <t>„Tu som, pošli ma!“</t>
  </si>
  <si>
    <t>Iz. 6:8</t>
  </si>
  <si>
    <t>Rozradostniť Jehovovo srdce</t>
  </si>
  <si>
    <t>Prísl. 27:11</t>
  </si>
  <si>
    <t>Večný život je sľúbený</t>
  </si>
  <si>
    <t>Žalm 37:29</t>
  </si>
  <si>
    <t>Modlitba vďakyvzdania</t>
  </si>
  <si>
    <t>Žalm 95:2</t>
  </si>
  <si>
    <t>Všetky veci nové</t>
  </si>
  <si>
    <t>Zjav. 21:1-5</t>
  </si>
  <si>
    <t>PJ v. 3-5</t>
  </si>
  <si>
    <t>Stvorenie zjavuje Jehovovu slávu</t>
  </si>
  <si>
    <t>Žalm 19</t>
  </si>
  <si>
    <t>PJ v. 7, 11</t>
  </si>
  <si>
    <t>Skryte sa v Božom Kráľovstve!</t>
  </si>
  <si>
    <t>Sof. 2:3</t>
  </si>
  <si>
    <t>Vpred, svedkovia!</t>
  </si>
  <si>
    <t>Luk. 16:16</t>
  </si>
  <si>
    <t>Božia verná láska</t>
  </si>
  <si>
    <t>Iz. 55:1-3</t>
  </si>
  <si>
    <t>Boží sľub raja</t>
  </si>
  <si>
    <t>Luk. 23:43</t>
  </si>
  <si>
    <t>Žehnaj naše zhromaždenia</t>
  </si>
  <si>
    <t>Hebr. 10:24, 25</t>
  </si>
  <si>
    <t>Šťastní sú milosrdní</t>
  </si>
  <si>
    <t>Mat. 5:7</t>
  </si>
  <si>
    <t>„Jehova je môj Pastier“</t>
  </si>
  <si>
    <t>Žalm 23</t>
  </si>
  <si>
    <t>Jehova, naša sila</t>
  </si>
  <si>
    <t>Iz. 12:2</t>
  </si>
  <si>
    <t>Upri svoj zrak na cenu!</t>
  </si>
  <si>
    <t>2. Kor. 4:18</t>
  </si>
  <si>
    <t>Znak pravých kresťanov</t>
  </si>
  <si>
    <t>Ján 13:34, 35</t>
  </si>
  <si>
    <t>Choď s Bohom!</t>
  </si>
  <si>
    <t>Mich. 6:8</t>
  </si>
  <si>
    <t>Postavme sa na Jehovovu stranu!</t>
  </si>
  <si>
    <t>2. Mo. 32:26</t>
  </si>
  <si>
    <t>Nová pieseň</t>
  </si>
  <si>
    <t>Žalm 98</t>
  </si>
  <si>
    <t>Kráčať v rýdzosti</t>
  </si>
  <si>
    <t>Žalm 26</t>
  </si>
  <si>
    <t>PJ v. 4</t>
  </si>
  <si>
    <t>Jehova začína vládnuť</t>
  </si>
  <si>
    <t>Zjav. 11:15</t>
  </si>
  <si>
    <t>Sme Jehovovi svedkovia!</t>
  </si>
  <si>
    <t>Iz. 43:10-12</t>
  </si>
  <si>
    <t>Buďte stáli a nepohnuteľní!</t>
  </si>
  <si>
    <t>1. Kor. 15:58</t>
  </si>
  <si>
    <t>Nebojte sa ich!</t>
  </si>
  <si>
    <t>Mat. 10:28</t>
  </si>
  <si>
    <t>Žiť podľa nášho mena</t>
  </si>
  <si>
    <t>Vďačnosť za Božiu trpezlivosť</t>
  </si>
  <si>
    <t>2. Pet. 3:15</t>
  </si>
  <si>
    <t>Čo Boh spojil</t>
  </si>
  <si>
    <t>Mat. 19:5, 6</t>
  </si>
  <si>
    <t>Písma — inšpirované a užitočné</t>
  </si>
  <si>
    <t>2. Tim. 3:16, 17</t>
  </si>
  <si>
    <t>PJ v. 16</t>
  </si>
  <si>
    <t>Uvrhni svoje bremeno na Jehovu</t>
  </si>
  <si>
    <t>Žalm 55</t>
  </si>
  <si>
    <t>Naše vlastníctvo pokoja</t>
  </si>
  <si>
    <t>Ján 14:27</t>
  </si>
  <si>
    <t>Stále hľadajte najprv Kráľovstvo</t>
  </si>
  <si>
    <t>Mat. 6:33</t>
  </si>
  <si>
    <t>Uctievaj Jehovu v dňoch svojej mladosti</t>
  </si>
  <si>
    <t>Kaz. 12:1</t>
  </si>
  <si>
    <t>„Máte pomáhať tým, ktorí sú slabí“</t>
  </si>
  <si>
    <t>Skut. 20:25</t>
  </si>
  <si>
    <t>Zostaňte bdelí, stojte pevne, zmocnejte</t>
  </si>
  <si>
    <t>1. Kor. 16:13</t>
  </si>
  <si>
    <t>Radostne sa zúčastňujme na žatve</t>
  </si>
  <si>
    <t>Mat. 13:1-23</t>
  </si>
  <si>
    <t>Stále vpred!</t>
  </si>
  <si>
    <t>Hebr. 6:1</t>
  </si>
  <si>
    <t>Jehova je náš Kráľ!</t>
  </si>
  <si>
    <t>Žalm 97:1</t>
  </si>
  <si>
    <t>Oznamujme dobré posolstvo</t>
  </si>
  <si>
    <t>Zjav. 14:6, 7</t>
  </si>
  <si>
    <t>Denne chodiť s Jehovom</t>
  </si>
  <si>
    <t>Jehova je naše útočište</t>
  </si>
  <si>
    <t>Žalm 91</t>
  </si>
  <si>
    <t>Boží vzor lásky</t>
  </si>
  <si>
    <t>1. Jána 4:19</t>
  </si>
  <si>
    <t>Lipnime na Jehovovi</t>
  </si>
  <si>
    <t>Jozua 23:8</t>
  </si>
  <si>
    <t>Stráž si srdce</t>
  </si>
  <si>
    <t>Prísl. 4:23</t>
  </si>
  <si>
    <t>Pracujme spolu v jednote</t>
  </si>
  <si>
    <t>Efez. 4:3</t>
  </si>
  <si>
    <t>Musíme mať pravú vieru</t>
  </si>
  <si>
    <t>Hebr. 10:38, 39</t>
  </si>
  <si>
    <t>Večný život — je tu!</t>
  </si>
  <si>
    <t>Den shromáždění v týdnu</t>
  </si>
  <si>
    <r>
      <rPr>
        <b/>
        <sz val="10"/>
        <rFont val="Arial"/>
      </rPr>
      <t>Nápověda:</t>
    </r>
    <r>
      <rPr>
        <sz val="10"/>
        <color rgb="FF000000"/>
        <rFont val="Arial"/>
      </rPr>
      <t xml:space="preserve"> 0=po, 1=út, 2=st, 3=čt, 4=pá, 5=so, 6=ne</t>
    </r>
  </si>
  <si>
    <t>Den shromáždění přes víkend</t>
  </si>
  <si>
    <r>
      <rPr>
        <b/>
        <sz val="10"/>
        <rFont val="Arial"/>
      </rPr>
      <t>Nápověda:</t>
    </r>
    <r>
      <rPr>
        <sz val="10"/>
        <color rgb="FF000000"/>
        <rFont val="Arial"/>
      </rPr>
      <t xml:space="preserve"> 0=po, 1=út, 2=st, 3=čt, 4=pá, 5=so, 6=ne</t>
    </r>
  </si>
  <si>
    <t>Pamätná slávnosť</t>
  </si>
  <si>
    <t>Mimoriadna prednáška</t>
  </si>
  <si>
    <t>Krajský zjazd s CO</t>
  </si>
  <si>
    <t>Krajský zjazd s BR</t>
  </si>
  <si>
    <t>Regionálny zjazd</t>
  </si>
  <si>
    <t>Návšteva KD</t>
  </si>
  <si>
    <t>Nutná nastavení:</t>
  </si>
  <si>
    <t>- aby fungovalo porovnávání datumů: nastav správně čas a pásmo ve všech hárkoch s časom (Soubor&gt;Nastavení tabulky...)</t>
  </si>
  <si>
    <t>- aby se daly skriptem vkládat komentáře: v editoru skriptů (Materiály&gt;Rozšířené služby Google&gt;zapnout vše)</t>
  </si>
  <si>
    <t>Novák A.</t>
  </si>
  <si>
    <t>Nováková H.</t>
  </si>
  <si>
    <t>Zelený G.</t>
  </si>
  <si>
    <t>Bílá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</si>
</sst>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d&quot;.&quot;m&quot;.&quot;yyyy"/>
  </numFmts>
  <fonts count="22" x14ac:knownFonts="1">
    <font>
      <sz val="10"/>
      <color rgb="FF000000"/>
      <name val="Arial"/>
    </font>
    <font>
      <b/>
      <sz val="10"/>
      <name val="Arial"/>
    </font>
    <font>
      <sz val="10"/>
      <name val="Arial"/>
    </font>
    <font>
      <sz val="10"/>
      <color rgb="FF000000"/>
      <name val="Arial"/>
    </font>
    <font>
      <sz val="10"/>
      <name val="Roboto"/>
    </font>
    <font>
      <b/>
      <sz val="10"/>
      <color rgb="FFFF0000"/>
      <name val="Arial"/>
    </font>
    <font>
      <b/>
      <sz val="10"/>
      <color rgb="FF0000FF"/>
      <name val="Arial"/>
    </font>
    <font>
      <sz val="10"/>
      <color rgb="FF0000FF"/>
      <name val="Arial"/>
    </font>
    <font>
      <i/>
      <sz val="10"/>
      <name val="Arial"/>
    </font>
    <font>
      <b/>
      <u/>
      <sz val="14"/>
      <color rgb="FFFF0000"/>
      <name val="Arial"/>
    </font>
    <font>
      <b/>
      <sz val="10"/>
      <color rgb="FF575F63"/>
      <name val="Arial"/>
    </font>
    <font>
      <b/>
      <sz val="10"/>
      <color rgb="FFB37A27"/>
      <name val="Arial"/>
    </font>
    <font>
      <b/>
      <sz val="10"/>
      <color rgb="FF800723"/>
      <name val="Arial"/>
    </font>
    <font>
      <b/>
      <sz val="10"/>
      <color rgb="FF9D9D9D"/>
      <name val="Arial"/>
    </font>
    <font>
      <b/>
      <sz val="12"/>
      <color rgb="FFFF0000"/>
      <name val="Arial"/>
    </font>
    <font>
      <b/>
      <sz val="10"/>
      <color rgb="FF38761D"/>
      <name val="Arial"/>
    </font>
    <font>
      <b/>
      <sz val="10"/>
      <color rgb="FFFFFFFF"/>
      <name val="Arial"/>
    </font>
    <font>
      <sz val="8"/>
      <name val="Arial"/>
    </font>
    <font>
      <sz val="11"/>
      <color rgb="FF333333"/>
      <name val="Arial"/>
    </font>
    <font>
      <b/>
      <i/>
      <sz val="10"/>
      <name val="Arial"/>
    </font>
    <font>
      <b/>
      <sz val="10"/>
      <color rgb="FF000000"/>
      <name val="Arial"/>
    </font>
    <font>
      <b/>
      <sz val="11"/>
      <color rgb="FF333333"/>
      <name val="Arial"/>
    </font>
  </fonts>
  <fills count="14">
    <fill>
      <patternFill patternType="none"/>
    </fill>
    <fill>
      <patternFill patternType="gray125"/>
    </fill>
    <fill>
      <patternFill patternType="solid">
        <fgColor rgb="FF00FF00"/>
        <bgColor rgb="FF00FF00"/>
      </patternFill>
    </fill>
    <fill>
      <patternFill patternType="solid">
        <fgColor rgb="FFFFFF00"/>
        <bgColor rgb="FFFFFF00"/>
      </patternFill>
    </fill>
    <fill>
      <patternFill patternType="solid">
        <fgColor rgb="FFFF9900"/>
        <bgColor rgb="FFFF9900"/>
      </patternFill>
    </fill>
    <fill>
      <patternFill patternType="solid">
        <fgColor rgb="FFFF00FF"/>
        <bgColor rgb="FFFF00FF"/>
      </patternFill>
    </fill>
    <fill>
      <patternFill patternType="solid">
        <fgColor rgb="FFFFFFFF"/>
        <bgColor rgb="FFFFFFFF"/>
      </patternFill>
    </fill>
    <fill>
      <patternFill patternType="solid">
        <fgColor rgb="FFCCCCCC"/>
        <bgColor rgb="FFCCCCCC"/>
      </patternFill>
    </fill>
    <fill>
      <patternFill patternType="solid">
        <fgColor rgb="FF575F63"/>
        <bgColor rgb="FF575F63"/>
      </patternFill>
    </fill>
    <fill>
      <patternFill patternType="solid">
        <fgColor rgb="FFB37A27"/>
        <bgColor rgb="FFB37A27"/>
      </patternFill>
    </fill>
    <fill>
      <patternFill patternType="solid">
        <fgColor rgb="FF800723"/>
        <bgColor rgb="FF800723"/>
      </patternFill>
    </fill>
    <fill>
      <patternFill patternType="solid">
        <fgColor rgb="FF9D9D9D"/>
        <bgColor rgb="FF9D9D9D"/>
      </patternFill>
    </fill>
    <fill>
      <patternFill patternType="solid">
        <fgColor rgb="FFD9D9D9"/>
        <bgColor rgb="FFD9D9D9"/>
      </patternFill>
    </fill>
    <fill>
      <patternFill patternType="solid">
        <fgColor rgb="FF00FFFF"/>
        <bgColor rgb="FF00FFFF"/>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20">
    <xf numFmtId="0" fontId="0" fillId="0" borderId="0" xfId="0"/>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164" fontId="2" fillId="0" borderId="1" xfId="0" applyNumberFormat="1" applyFont="1" applyBorder="1"/>
    <xf numFmtId="0" fontId="2" fillId="0" borderId="1" xfId="0" applyFont="1" applyBorder="1" applyAlignment="1">
      <alignment horizontal="center"/>
    </xf>
    <xf numFmtId="0" fontId="2" fillId="0" borderId="1" xfId="0" applyFont="1" applyBorder="1"/>
    <xf numFmtId="0" fontId="2" fillId="0" borderId="1" xfId="0" applyFont="1" applyBorder="1" applyAlignment="1">
      <alignment horizontal="left"/>
    </xf>
    <xf numFmtId="0" fontId="3" fillId="0" borderId="1" xfId="0" applyFont="1" applyBorder="1" applyAlignment="1">
      <alignment horizontal="center"/>
    </xf>
    <xf numFmtId="0" fontId="4" fillId="0" borderId="1" xfId="0" applyFont="1" applyBorder="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horizontal="left"/>
    </xf>
    <xf numFmtId="0" fontId="3" fillId="0" borderId="0" xfId="0" applyFont="1"/>
    <xf numFmtId="0" fontId="1" fillId="3" borderId="1" xfId="0" applyFont="1" applyFill="1" applyBorder="1"/>
    <xf numFmtId="0" fontId="1" fillId="3" borderId="1" xfId="0" applyFont="1" applyFill="1" applyBorder="1" applyAlignment="1">
      <alignment textRotation="90"/>
    </xf>
    <xf numFmtId="0" fontId="1" fillId="3" borderId="1" xfId="0" applyFont="1" applyFill="1" applyBorder="1" applyAlignment="1">
      <alignment horizontal="center" textRotation="90"/>
    </xf>
    <xf numFmtId="0" fontId="1" fillId="4" borderId="1" xfId="0" applyFont="1" applyFill="1" applyBorder="1" applyAlignment="1">
      <alignment horizontal="center" textRotation="90"/>
    </xf>
    <xf numFmtId="0" fontId="1" fillId="5" borderId="1" xfId="0" applyFont="1" applyFill="1" applyBorder="1" applyAlignment="1">
      <alignment horizontal="center" textRotation="90"/>
    </xf>
    <xf numFmtId="0" fontId="6" fillId="7" borderId="1" xfId="0" applyFont="1" applyFill="1" applyBorder="1" applyAlignment="1">
      <alignment textRotation="90"/>
    </xf>
    <xf numFmtId="0" fontId="1" fillId="7" borderId="1" xfId="0" applyFont="1" applyFill="1" applyBorder="1" applyAlignment="1">
      <alignment textRotation="90"/>
    </xf>
    <xf numFmtId="0" fontId="6" fillId="7" borderId="1" xfId="0" applyFont="1" applyFill="1" applyBorder="1" applyAlignment="1">
      <alignment horizontal="center" textRotation="90"/>
    </xf>
    <xf numFmtId="0" fontId="1" fillId="7" borderId="1" xfId="0" applyFont="1" applyFill="1" applyBorder="1" applyAlignment="1">
      <alignment horizontal="center" textRotation="90"/>
    </xf>
    <xf numFmtId="0" fontId="1" fillId="0" borderId="1" xfId="0" applyFont="1" applyBorder="1"/>
    <xf numFmtId="0" fontId="7" fillId="7" borderId="1" xfId="0" applyFont="1" applyFill="1" applyBorder="1" applyAlignment="1">
      <alignment horizontal="center"/>
    </xf>
    <xf numFmtId="0" fontId="8" fillId="7" borderId="1" xfId="0" applyFont="1" applyFill="1" applyBorder="1" applyAlignment="1">
      <alignment horizontal="center"/>
    </xf>
    <xf numFmtId="0" fontId="2" fillId="0" borderId="0" xfId="0" applyFont="1" applyAlignment="1">
      <alignment horizontal="center" vertical="center"/>
    </xf>
    <xf numFmtId="164" fontId="1" fillId="3" borderId="1" xfId="0" applyNumberFormat="1" applyFont="1" applyFill="1" applyBorder="1" applyAlignment="1">
      <alignment horizontal="center"/>
    </xf>
    <xf numFmtId="14" fontId="2" fillId="0" borderId="0" xfId="0" applyNumberFormat="1" applyFont="1"/>
    <xf numFmtId="164" fontId="1" fillId="3" borderId="1" xfId="0" applyNumberFormat="1" applyFont="1" applyFill="1" applyBorder="1" applyAlignment="1">
      <alignment horizontal="center" vertical="center"/>
    </xf>
    <xf numFmtId="0" fontId="2" fillId="0" borderId="1" xfId="0" applyFont="1" applyBorder="1" applyAlignment="1">
      <alignment horizontal="center" vertical="center"/>
    </xf>
    <xf numFmtId="0" fontId="2" fillId="8" borderId="6" xfId="0" applyFont="1" applyFill="1" applyBorder="1"/>
    <xf numFmtId="0" fontId="2" fillId="8" borderId="7" xfId="0" applyFont="1" applyFill="1" applyBorder="1"/>
    <xf numFmtId="0" fontId="2" fillId="8" borderId="7" xfId="0" applyFont="1" applyFill="1" applyBorder="1" applyAlignment="1">
      <alignment horizontal="right" vertical="center"/>
    </xf>
    <xf numFmtId="0" fontId="2" fillId="8" borderId="7" xfId="0" applyFont="1" applyFill="1" applyBorder="1" applyAlignment="1">
      <alignment horizontal="center" vertical="center"/>
    </xf>
    <xf numFmtId="0" fontId="2" fillId="8" borderId="0" xfId="0" applyFont="1" applyFill="1" applyAlignment="1">
      <alignment horizontal="center" vertical="center"/>
    </xf>
    <xf numFmtId="0" fontId="10" fillId="0" borderId="0" xfId="0" applyFont="1"/>
    <xf numFmtId="0" fontId="2" fillId="0" borderId="6"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2" xfId="0" applyFont="1" applyBorder="1" applyAlignment="1">
      <alignment horizontal="center" vertical="center"/>
    </xf>
    <xf numFmtId="0" fontId="2" fillId="0" borderId="10" xfId="0" applyFont="1" applyBorder="1" applyAlignment="1">
      <alignment horizontal="center"/>
    </xf>
    <xf numFmtId="0" fontId="2" fillId="0" borderId="3" xfId="0" applyFont="1" applyBorder="1" applyAlignment="1">
      <alignment horizontal="center" vertical="center"/>
    </xf>
    <xf numFmtId="0" fontId="2" fillId="0" borderId="11" xfId="0" applyFont="1" applyBorder="1" applyAlignment="1">
      <alignment horizontal="center"/>
    </xf>
    <xf numFmtId="0" fontId="2" fillId="0" borderId="4" xfId="0" applyFont="1" applyBorder="1" applyAlignment="1">
      <alignment horizontal="center" vertical="center"/>
    </xf>
    <xf numFmtId="0" fontId="2" fillId="9" borderId="6" xfId="0" applyFont="1" applyFill="1" applyBorder="1"/>
    <xf numFmtId="0" fontId="2" fillId="9" borderId="7" xfId="0" applyFont="1" applyFill="1" applyBorder="1"/>
    <xf numFmtId="0" fontId="2" fillId="9" borderId="7" xfId="0" applyFont="1" applyFill="1" applyBorder="1" applyAlignment="1">
      <alignment horizontal="right" vertical="center"/>
    </xf>
    <xf numFmtId="0" fontId="2" fillId="9" borderId="7" xfId="0" applyFont="1" applyFill="1" applyBorder="1" applyAlignment="1">
      <alignment horizontal="left" vertical="center"/>
    </xf>
    <xf numFmtId="0" fontId="2" fillId="9" borderId="7" xfId="0" applyFont="1" applyFill="1" applyBorder="1" applyAlignment="1">
      <alignment horizontal="center" vertical="center"/>
    </xf>
    <xf numFmtId="0" fontId="2" fillId="9" borderId="0" xfId="0" applyFont="1" applyFill="1" applyAlignment="1">
      <alignment horizontal="center" vertical="center"/>
    </xf>
    <xf numFmtId="0" fontId="11" fillId="0" borderId="0" xfId="0" applyFont="1" applyAlignment="1">
      <alignment vertical="center"/>
    </xf>
    <xf numFmtId="0" fontId="2" fillId="10" borderId="6" xfId="0" applyFont="1" applyFill="1" applyBorder="1"/>
    <xf numFmtId="0" fontId="2" fillId="10" borderId="7" xfId="0" applyFont="1" applyFill="1" applyBorder="1"/>
    <xf numFmtId="0" fontId="2" fillId="10" borderId="7" xfId="0" applyFont="1" applyFill="1" applyBorder="1" applyAlignment="1">
      <alignment horizontal="right" vertical="center"/>
    </xf>
    <xf numFmtId="0" fontId="2" fillId="10" borderId="7" xfId="0" applyFont="1" applyFill="1" applyBorder="1" applyAlignment="1">
      <alignment horizontal="left" vertical="center"/>
    </xf>
    <xf numFmtId="0" fontId="2" fillId="10" borderId="7" xfId="0" applyFont="1" applyFill="1" applyBorder="1" applyAlignment="1">
      <alignment horizontal="center" vertical="center"/>
    </xf>
    <xf numFmtId="0" fontId="2" fillId="10" borderId="0" xfId="0" applyFont="1" applyFill="1" applyAlignment="1">
      <alignment horizontal="center" vertical="center"/>
    </xf>
    <xf numFmtId="0" fontId="2" fillId="0" borderId="0" xfId="0" applyFont="1" applyAlignment="1">
      <alignment vertical="center"/>
    </xf>
    <xf numFmtId="0" fontId="12" fillId="0" borderId="0" xfId="0" applyFont="1" applyAlignment="1">
      <alignment horizontal="center"/>
    </xf>
    <xf numFmtId="0" fontId="1" fillId="0" borderId="0" xfId="0" applyFont="1" applyAlignment="1">
      <alignment horizontal="center"/>
    </xf>
    <xf numFmtId="164" fontId="1" fillId="0" borderId="0" xfId="0" applyNumberFormat="1" applyFont="1" applyAlignment="1">
      <alignment horizontal="center"/>
    </xf>
    <xf numFmtId="0" fontId="2" fillId="11" borderId="6" xfId="0" applyFont="1" applyFill="1" applyBorder="1"/>
    <xf numFmtId="0" fontId="2" fillId="11" borderId="7" xfId="0" applyFont="1" applyFill="1" applyBorder="1"/>
    <xf numFmtId="0" fontId="2" fillId="11" borderId="7" xfId="0" applyFont="1" applyFill="1" applyBorder="1" applyAlignment="1">
      <alignment horizontal="right" vertical="center"/>
    </xf>
    <xf numFmtId="0" fontId="2" fillId="11" borderId="7" xfId="0" applyFont="1" applyFill="1" applyBorder="1" applyAlignment="1">
      <alignment horizontal="left" vertical="center"/>
    </xf>
    <xf numFmtId="0" fontId="2" fillId="11" borderId="7" xfId="0" applyFont="1" applyFill="1" applyBorder="1" applyAlignment="1">
      <alignment horizontal="center" vertical="center"/>
    </xf>
    <xf numFmtId="0" fontId="2" fillId="11" borderId="0" xfId="0" applyFont="1" applyFill="1" applyAlignment="1">
      <alignment horizontal="center" vertical="center"/>
    </xf>
    <xf numFmtId="0" fontId="2" fillId="0" borderId="1" xfId="0" applyFont="1" applyBorder="1" applyAlignment="1">
      <alignment horizontal="center" vertical="center" wrapText="1"/>
    </xf>
    <xf numFmtId="0" fontId="13" fillId="0" borderId="0" xfId="0" applyFont="1" applyAlignment="1">
      <alignment horizontal="center"/>
    </xf>
    <xf numFmtId="0" fontId="1" fillId="2" borderId="1" xfId="0" applyFont="1" applyFill="1" applyBorder="1"/>
    <xf numFmtId="165" fontId="2" fillId="0" borderId="1" xfId="0" applyNumberFormat="1" applyFont="1" applyBorder="1" applyAlignment="1">
      <alignment horizontal="right" vertical="center"/>
    </xf>
    <xf numFmtId="0" fontId="2" fillId="0" borderId="1" xfId="0" applyFont="1" applyBorder="1" applyAlignment="1">
      <alignment horizontal="left" vertical="center" wrapText="1"/>
    </xf>
    <xf numFmtId="165" fontId="2" fillId="0" borderId="1" xfId="0" applyNumberFormat="1"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14" fillId="0" borderId="0" xfId="0" applyFont="1"/>
    <xf numFmtId="0" fontId="1" fillId="12" borderId="1" xfId="0" applyFont="1" applyFill="1" applyBorder="1"/>
    <xf numFmtId="0" fontId="8" fillId="0" borderId="1" xfId="0" applyFont="1" applyBorder="1"/>
    <xf numFmtId="20" fontId="2" fillId="0" borderId="0" xfId="0" applyNumberFormat="1" applyFont="1"/>
    <xf numFmtId="0" fontId="2" fillId="12" borderId="1" xfId="0" applyFont="1" applyFill="1" applyBorder="1" applyAlignment="1">
      <alignment vertical="center"/>
    </xf>
    <xf numFmtId="0" fontId="8" fillId="0" borderId="1" xfId="0" applyFont="1" applyBorder="1" applyAlignment="1">
      <alignment vertical="center"/>
    </xf>
    <xf numFmtId="0" fontId="2" fillId="0" borderId="1" xfId="0" applyFont="1" applyBorder="1" applyAlignment="1">
      <alignment vertical="top"/>
    </xf>
    <xf numFmtId="20" fontId="15" fillId="0" borderId="1" xfId="0" applyNumberFormat="1" applyFont="1" applyBorder="1" applyAlignment="1">
      <alignment horizontal="center" vertical="center"/>
    </xf>
    <xf numFmtId="0" fontId="2" fillId="12" borderId="1" xfId="0" applyFont="1" applyFill="1" applyBorder="1"/>
    <xf numFmtId="20" fontId="15" fillId="0" borderId="1" xfId="0" applyNumberFormat="1" applyFont="1" applyBorder="1" applyAlignment="1">
      <alignment horizontal="center"/>
    </xf>
    <xf numFmtId="0" fontId="2" fillId="12" borderId="1" xfId="0" applyFont="1" applyFill="1" applyBorder="1" applyAlignment="1">
      <alignment vertical="center" wrapText="1"/>
    </xf>
    <xf numFmtId="0" fontId="17" fillId="0" borderId="1" xfId="0" applyFont="1" applyBorder="1" applyAlignment="1">
      <alignment horizontal="left" vertical="top" wrapText="1"/>
    </xf>
    <xf numFmtId="0" fontId="8" fillId="0" borderId="1" xfId="0" applyFont="1" applyBorder="1" applyAlignment="1">
      <alignment horizontal="left" vertical="center"/>
    </xf>
    <xf numFmtId="0" fontId="2" fillId="0" borderId="0" xfId="0" applyFont="1" applyAlignment="1">
      <alignment vertical="center" wrapText="1"/>
    </xf>
    <xf numFmtId="0" fontId="18" fillId="6" borderId="0" xfId="0" applyFont="1" applyFill="1" applyAlignment="1">
      <alignment horizontal="left" wrapText="1"/>
    </xf>
    <xf numFmtId="0" fontId="1" fillId="12" borderId="1" xfId="0" applyFont="1" applyFill="1" applyBorder="1" applyAlignment="1">
      <alignment horizontal="left" vertical="center" wrapText="1"/>
    </xf>
    <xf numFmtId="0" fontId="8" fillId="0" borderId="0" xfId="0" applyFont="1" applyAlignment="1">
      <alignment vertical="center"/>
    </xf>
    <xf numFmtId="0" fontId="2" fillId="0" borderId="0" xfId="0" applyFont="1" applyAlignment="1">
      <alignment wrapText="1"/>
    </xf>
    <xf numFmtId="0" fontId="2" fillId="0" borderId="5" xfId="0" applyFont="1" applyBorder="1" applyAlignment="1">
      <alignment horizontal="left" vertical="top" wrapText="1"/>
    </xf>
    <xf numFmtId="0" fontId="2" fillId="12" borderId="1" xfId="0" applyFont="1" applyFill="1" applyBorder="1" applyAlignment="1">
      <alignment horizontal="left" vertical="center"/>
    </xf>
    <xf numFmtId="0" fontId="2" fillId="0" borderId="0" xfId="0" applyFont="1" applyAlignment="1">
      <alignment horizontal="right" vertical="center"/>
    </xf>
    <xf numFmtId="0" fontId="2" fillId="0" borderId="0" xfId="0" applyFont="1" applyAlignment="1">
      <alignment horizontal="left" vertical="center"/>
    </xf>
    <xf numFmtId="0" fontId="2" fillId="0" borderId="0" xfId="0" applyFont="1" applyAlignment="1">
      <alignment horizontal="right"/>
    </xf>
    <xf numFmtId="0" fontId="5" fillId="0" borderId="1" xfId="0" applyFont="1" applyBorder="1"/>
    <xf numFmtId="0" fontId="2" fillId="13" borderId="1" xfId="0" applyFont="1" applyFill="1" applyBorder="1" applyAlignment="1">
      <alignment horizontal="center"/>
    </xf>
    <xf numFmtId="164" fontId="2" fillId="13" borderId="1" xfId="0" applyNumberFormat="1" applyFont="1" applyFill="1" applyBorder="1" applyAlignment="1">
      <alignment horizontal="center"/>
    </xf>
    <xf numFmtId="0" fontId="20" fillId="0" borderId="0" xfId="0" applyFont="1"/>
    <xf numFmtId="0" fontId="9" fillId="0" borderId="0" xfId="0" applyFont="1" applyAlignment="1">
      <alignment horizontal="center"/>
    </xf>
    <xf numFmtId="0" fontId="0" fillId="0" borderId="0" xfId="0"/>
    <xf numFmtId="0" fontId="11" fillId="0" borderId="0" xfId="0" applyFont="1" applyAlignment="1">
      <alignment vertical="center"/>
    </xf>
    <xf numFmtId="0" fontId="2" fillId="0" borderId="6" xfId="0" applyFont="1" applyBorder="1"/>
    <xf numFmtId="0" fontId="2" fillId="0" borderId="9" xfId="0" applyFont="1" applyBorder="1"/>
    <xf numFmtId="164" fontId="14" fillId="0" borderId="0" xfId="0" applyNumberFormat="1" applyFont="1"/>
    <xf numFmtId="0" fontId="2" fillId="0" borderId="6" xfId="0" applyFont="1" applyBorder="1" applyAlignment="1">
      <alignment horizontal="left"/>
    </xf>
    <xf numFmtId="0" fontId="16" fillId="8" borderId="6" xfId="0" applyFont="1" applyFill="1" applyBorder="1" applyAlignment="1">
      <alignment horizontal="center"/>
    </xf>
    <xf numFmtId="0" fontId="2" fillId="0" borderId="7" xfId="0" applyFont="1" applyBorder="1"/>
    <xf numFmtId="0" fontId="16" fillId="9" borderId="6" xfId="0" applyFont="1" applyFill="1" applyBorder="1" applyAlignment="1">
      <alignment horizontal="center"/>
    </xf>
    <xf numFmtId="0" fontId="2" fillId="12" borderId="8" xfId="0" applyFont="1" applyFill="1" applyBorder="1" applyAlignment="1">
      <alignment horizontal="left" vertical="center" wrapText="1"/>
    </xf>
    <xf numFmtId="0" fontId="2" fillId="0" borderId="11" xfId="0" applyFont="1" applyBorder="1"/>
    <xf numFmtId="0" fontId="17" fillId="0" borderId="8" xfId="0" applyFont="1" applyBorder="1" applyAlignment="1">
      <alignment horizontal="left" vertical="top" wrapText="1"/>
    </xf>
    <xf numFmtId="20" fontId="15" fillId="0" borderId="8" xfId="0" applyNumberFormat="1" applyFont="1" applyBorder="1" applyAlignment="1">
      <alignment horizontal="center" vertical="center"/>
    </xf>
    <xf numFmtId="0" fontId="16" fillId="10" borderId="0" xfId="0" applyFont="1" applyFill="1" applyAlignment="1">
      <alignment horizontal="center"/>
    </xf>
    <xf numFmtId="20" fontId="15" fillId="0" borderId="10" xfId="0" applyNumberFormat="1" applyFont="1" applyBorder="1" applyAlignment="1">
      <alignment horizontal="center" vertical="center"/>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jp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0</xdr:col>
      <xdr:colOff>47625</xdr:colOff>
      <xdr:row>3</xdr:row>
      <xdr:rowOff>19050</xdr:rowOff>
    </xdr:from>
    <xdr:ext cx="323850" cy="323850"/>
    <xdr:pic>
      <xdr:nvPicPr>
        <xdr:cNvPr id="2" name="image39.jpg" title="Obrázok">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200025</xdr:colOff>
      <xdr:row>30</xdr:row>
      <xdr:rowOff>19050</xdr:rowOff>
    </xdr:from>
    <xdr:ext cx="323850" cy="323850"/>
    <xdr:pic>
      <xdr:nvPicPr>
        <xdr:cNvPr id="3" name="image39.jpg" title="Obrázok">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762000</xdr:colOff>
      <xdr:row>6</xdr:row>
      <xdr:rowOff>38100</xdr:rowOff>
    </xdr:from>
    <xdr:ext cx="371475" cy="371475"/>
    <xdr:pic>
      <xdr:nvPicPr>
        <xdr:cNvPr id="4" name="image46.png" title="Obrázok">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800100</xdr:colOff>
      <xdr:row>3</xdr:row>
      <xdr:rowOff>28575</xdr:rowOff>
    </xdr:from>
    <xdr:ext cx="323850" cy="323850"/>
    <xdr:pic>
      <xdr:nvPicPr>
        <xdr:cNvPr id="5" name="image38.png" title="Obrázok">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0</xdr:col>
      <xdr:colOff>438150</xdr:colOff>
      <xdr:row>22</xdr:row>
      <xdr:rowOff>28575</xdr:rowOff>
    </xdr:from>
    <xdr:ext cx="323850" cy="323850"/>
    <xdr:pic>
      <xdr:nvPicPr>
        <xdr:cNvPr id="6" name="image39.jpg" title="Obrázok">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419100</xdr:colOff>
      <xdr:row>2</xdr:row>
      <xdr:rowOff>200025</xdr:rowOff>
    </xdr:from>
    <xdr:ext cx="342900" cy="381000"/>
    <xdr:pic>
      <xdr:nvPicPr>
        <xdr:cNvPr id="7" name="image48.png" title="Obrázok">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581025</xdr:colOff>
      <xdr:row>29</xdr:row>
      <xdr:rowOff>38100</xdr:rowOff>
    </xdr:from>
    <xdr:ext cx="342900" cy="381000"/>
    <xdr:pic>
      <xdr:nvPicPr>
        <xdr:cNvPr id="8" name="image48.png" title="Obrázok">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47625</xdr:colOff>
      <xdr:row>35</xdr:row>
      <xdr:rowOff>28575</xdr:rowOff>
    </xdr:from>
    <xdr:ext cx="323850" cy="323850"/>
    <xdr:pic>
      <xdr:nvPicPr>
        <xdr:cNvPr id="9" name="image39.jpg" title="Obrázok">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428625</xdr:colOff>
      <xdr:row>35</xdr:row>
      <xdr:rowOff>9525</xdr:rowOff>
    </xdr:from>
    <xdr:ext cx="342900" cy="381000"/>
    <xdr:pic>
      <xdr:nvPicPr>
        <xdr:cNvPr id="10" name="image48.png" title="Obrázok">
          <a:extLst>
            <a:ext uri="{FF2B5EF4-FFF2-40B4-BE49-F238E27FC236}">
              <a16:creationId xmlns:a16="http://schemas.microsoft.com/office/drawing/2014/main" id="{00000000-0008-0000-0300-00000A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819150</xdr:colOff>
      <xdr:row>35</xdr:row>
      <xdr:rowOff>19050</xdr:rowOff>
    </xdr:from>
    <xdr:ext cx="323850" cy="323850"/>
    <xdr:pic>
      <xdr:nvPicPr>
        <xdr:cNvPr id="11" name="image38.png" title="Obrázok">
          <a:extLst>
            <a:ext uri="{FF2B5EF4-FFF2-40B4-BE49-F238E27FC236}">
              <a16:creationId xmlns:a16="http://schemas.microsoft.com/office/drawing/2014/main" id="{00000000-0008-0000-0300-00000B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0</xdr:col>
      <xdr:colOff>76200</xdr:colOff>
      <xdr:row>39</xdr:row>
      <xdr:rowOff>142875</xdr:rowOff>
    </xdr:from>
    <xdr:ext cx="504825" cy="504825"/>
    <xdr:pic>
      <xdr:nvPicPr>
        <xdr:cNvPr id="12" name="image56.png" title="Obrázok">
          <a:extLst>
            <a:ext uri="{FF2B5EF4-FFF2-40B4-BE49-F238E27FC236}">
              <a16:creationId xmlns:a16="http://schemas.microsoft.com/office/drawing/2014/main" id="{00000000-0008-0000-0300-00000C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0</xdr:col>
      <xdr:colOff>57150</xdr:colOff>
      <xdr:row>42</xdr:row>
      <xdr:rowOff>142875</xdr:rowOff>
    </xdr:from>
    <xdr:ext cx="323850" cy="323850"/>
    <xdr:pic>
      <xdr:nvPicPr>
        <xdr:cNvPr id="13" name="image39.jpg" title="Obrázok">
          <a:extLst>
            <a:ext uri="{FF2B5EF4-FFF2-40B4-BE49-F238E27FC236}">
              <a16:creationId xmlns:a16="http://schemas.microsoft.com/office/drawing/2014/main" id="{00000000-0008-0000-03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447675</xdr:colOff>
      <xdr:row>42</xdr:row>
      <xdr:rowOff>152400</xdr:rowOff>
    </xdr:from>
    <xdr:ext cx="323850" cy="314325"/>
    <xdr:pic>
      <xdr:nvPicPr>
        <xdr:cNvPr id="14" name="image58.png" title="Obrázok">
          <a:extLst>
            <a:ext uri="{FF2B5EF4-FFF2-40B4-BE49-F238E27FC236}">
              <a16:creationId xmlns:a16="http://schemas.microsoft.com/office/drawing/2014/main" id="{00000000-0008-0000-0300-00000E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828675</xdr:colOff>
      <xdr:row>42</xdr:row>
      <xdr:rowOff>152400</xdr:rowOff>
    </xdr:from>
    <xdr:ext cx="323850" cy="323850"/>
    <xdr:pic>
      <xdr:nvPicPr>
        <xdr:cNvPr id="15" name="image39.jpg" title="Obrázok">
          <a:extLst>
            <a:ext uri="{FF2B5EF4-FFF2-40B4-BE49-F238E27FC236}">
              <a16:creationId xmlns:a16="http://schemas.microsoft.com/office/drawing/2014/main" id="{00000000-0008-0000-03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409575</xdr:colOff>
      <xdr:row>44</xdr:row>
      <xdr:rowOff>200025</xdr:rowOff>
    </xdr:from>
    <xdr:ext cx="381000" cy="381000"/>
    <xdr:pic>
      <xdr:nvPicPr>
        <xdr:cNvPr id="16" name="image51.png" title="Obrázok">
          <a:extLst>
            <a:ext uri="{FF2B5EF4-FFF2-40B4-BE49-F238E27FC236}">
              <a16:creationId xmlns:a16="http://schemas.microsoft.com/office/drawing/2014/main" id="{00000000-0008-0000-0300-000010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0</xdr:col>
      <xdr:colOff>428625</xdr:colOff>
      <xdr:row>48</xdr:row>
      <xdr:rowOff>9525</xdr:rowOff>
    </xdr:from>
    <xdr:ext cx="390525" cy="390525"/>
    <xdr:pic>
      <xdr:nvPicPr>
        <xdr:cNvPr id="17" name="image50.png" title="Obrázok">
          <a:extLst>
            <a:ext uri="{FF2B5EF4-FFF2-40B4-BE49-F238E27FC236}">
              <a16:creationId xmlns:a16="http://schemas.microsoft.com/office/drawing/2014/main" id="{00000000-0008-0000-0300-000011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0</xdr:col>
      <xdr:colOff>695325</xdr:colOff>
      <xdr:row>39</xdr:row>
      <xdr:rowOff>200025</xdr:rowOff>
    </xdr:from>
    <xdr:ext cx="342900" cy="381000"/>
    <xdr:pic>
      <xdr:nvPicPr>
        <xdr:cNvPr id="18" name="image48.png" title="Obrázok">
          <a:extLst>
            <a:ext uri="{FF2B5EF4-FFF2-40B4-BE49-F238E27FC236}">
              <a16:creationId xmlns:a16="http://schemas.microsoft.com/office/drawing/2014/main" id="{00000000-0008-0000-0300-000012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428625</xdr:colOff>
      <xdr:row>10</xdr:row>
      <xdr:rowOff>19050</xdr:rowOff>
    </xdr:from>
    <xdr:ext cx="352425" cy="352425"/>
    <xdr:pic>
      <xdr:nvPicPr>
        <xdr:cNvPr id="19" name="image55.png" title="Obrázok">
          <a:extLst>
            <a:ext uri="{FF2B5EF4-FFF2-40B4-BE49-F238E27FC236}">
              <a16:creationId xmlns:a16="http://schemas.microsoft.com/office/drawing/2014/main" id="{00000000-0008-0000-0300-000013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0</xdr:col>
      <xdr:colOff>428625</xdr:colOff>
      <xdr:row>13</xdr:row>
      <xdr:rowOff>9525</xdr:rowOff>
    </xdr:from>
    <xdr:ext cx="352425" cy="352425"/>
    <xdr:pic>
      <xdr:nvPicPr>
        <xdr:cNvPr id="20" name="image54.png" title="Obrázok">
          <a:extLst>
            <a:ext uri="{FF2B5EF4-FFF2-40B4-BE49-F238E27FC236}">
              <a16:creationId xmlns:a16="http://schemas.microsoft.com/office/drawing/2014/main" id="{00000000-0008-0000-0300-000014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0</xdr:col>
      <xdr:colOff>428625</xdr:colOff>
      <xdr:row>15</xdr:row>
      <xdr:rowOff>28575</xdr:rowOff>
    </xdr:from>
    <xdr:ext cx="352425" cy="352425"/>
    <xdr:pic>
      <xdr:nvPicPr>
        <xdr:cNvPr id="21" name="image57.png" title="Obrázok">
          <a:extLst>
            <a:ext uri="{FF2B5EF4-FFF2-40B4-BE49-F238E27FC236}">
              <a16:creationId xmlns:a16="http://schemas.microsoft.com/office/drawing/2014/main" id="{00000000-0008-0000-0300-000015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0</xdr:col>
      <xdr:colOff>428625</xdr:colOff>
      <xdr:row>18</xdr:row>
      <xdr:rowOff>38100</xdr:rowOff>
    </xdr:from>
    <xdr:ext cx="361950" cy="361950"/>
    <xdr:pic>
      <xdr:nvPicPr>
        <xdr:cNvPr id="22" name="image52.png" title="Obrázok">
          <a:extLst>
            <a:ext uri="{FF2B5EF4-FFF2-40B4-BE49-F238E27FC236}">
              <a16:creationId xmlns:a16="http://schemas.microsoft.com/office/drawing/2014/main" id="{00000000-0008-0000-0300-000016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0</xdr:col>
      <xdr:colOff>428625</xdr:colOff>
      <xdr:row>27</xdr:row>
      <xdr:rowOff>19050</xdr:rowOff>
    </xdr:from>
    <xdr:ext cx="342900" cy="352425"/>
    <xdr:pic>
      <xdr:nvPicPr>
        <xdr:cNvPr id="23" name="image53.png" title="Obrázok">
          <a:extLst>
            <a:ext uri="{FF2B5EF4-FFF2-40B4-BE49-F238E27FC236}">
              <a16:creationId xmlns:a16="http://schemas.microsoft.com/office/drawing/2014/main" id="{00000000-0008-0000-0300-000017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N865"/>
  <sheetViews>
    <sheetView workbookViewId="0">
      <pane xSplit="1" ySplit="1" topLeftCell="B2" activePane="bottomRight" state="frozen"/>
      <selection pane="topRight" activeCell="B1" sqref="B1"/>
      <selection pane="bottomLeft" activeCell="A2" sqref="A2"/>
      <selection pane="bottomRight"/>
    </sheetView>
  </sheetViews>
  <sheetFormatPr defaultColWidth="12.5703125" defaultRowHeight="15.75" customHeight="1" x14ac:dyDescent="0.2"/>
  <cols>
    <col min="1" max="1" width="10.140625" bestFit="1" customWidth="1"/>
    <col min="2" max="2" width="7.140625" bestFit="1" customWidth="1"/>
    <col min="3" max="3" width="12.85546875" bestFit="1" customWidth="1"/>
    <col min="4" max="5" width="12.28515625" bestFit="1" customWidth="1"/>
    <col min="6" max="6" width="14" bestFit="1" customWidth="1"/>
    <col min="7" max="7" width="13.42578125" bestFit="1" customWidth="1"/>
    <col min="8" max="8" width="3.7109375" bestFit="1" customWidth="1"/>
    <col min="9" max="9" width="9" bestFit="1" customWidth="1"/>
    <col min="10" max="10" width="3.7109375" bestFit="1" customWidth="1"/>
    <col min="11" max="11" width="11.5703125" bestFit="1" customWidth="1"/>
    <col min="12" max="12" width="13.140625" bestFit="1" customWidth="1"/>
    <col min="13" max="13" width="3.7109375" bestFit="1" customWidth="1"/>
    <col min="14" max="15" width="13.140625" bestFit="1" customWidth="1"/>
    <col min="16" max="16" width="3.7109375" bestFit="1" customWidth="1"/>
    <col min="17" max="18" width="13.140625" bestFit="1" customWidth="1"/>
    <col min="19" max="19" width="3.7109375" bestFit="1" customWidth="1"/>
    <col min="20" max="20" width="12.85546875" bestFit="1" customWidth="1"/>
    <col min="21" max="21" width="7.140625" bestFit="1" customWidth="1"/>
    <col min="22" max="22" width="12.28515625" bestFit="1" customWidth="1"/>
    <col min="23" max="23" width="10.7109375" bestFit="1" customWidth="1"/>
    <col min="24" max="24" width="15.42578125" bestFit="1" customWidth="1"/>
    <col min="25" max="25" width="12.28515625" bestFit="1" customWidth="1"/>
    <col min="26" max="26" width="7.140625" bestFit="1" customWidth="1"/>
    <col min="27" max="27" width="12.28515625" bestFit="1" customWidth="1"/>
    <col min="28" max="28" width="7.140625" bestFit="1" customWidth="1"/>
    <col min="29" max="29" width="10.5703125" bestFit="1" customWidth="1"/>
    <col min="30" max="30" width="12.85546875" bestFit="1" customWidth="1"/>
    <col min="31" max="31" width="17.5703125" bestFit="1" customWidth="1"/>
    <col min="32" max="32" width="53.5703125" bestFit="1" customWidth="1"/>
    <col min="33" max="33" width="10.5703125" bestFit="1" customWidth="1"/>
    <col min="34" max="34" width="7.140625" bestFit="1" customWidth="1"/>
    <col min="35" max="35" width="11.7109375" bestFit="1" customWidth="1"/>
    <col min="36" max="36" width="7.140625" bestFit="1" customWidth="1"/>
    <col min="37" max="37" width="17.5703125" bestFit="1" customWidth="1"/>
    <col min="38" max="39" width="14.28515625" bestFit="1" customWidth="1"/>
    <col min="40" max="40" width="12" bestFit="1" customWidth="1"/>
  </cols>
  <sheetData>
    <row r="1" spans="1:40" ht="15.75" customHeight="1" x14ac:dyDescent="0.2">
      <c r="A1" s="1" t="s">
        <v>0</v>
      </c>
      <c r="B1" s="2" t="s">
        <v>1</v>
      </c>
      <c r="C1" s="2" t="s">
        <v>2</v>
      </c>
      <c r="D1" s="2" t="s">
        <v>3</v>
      </c>
      <c r="E1" s="2" t="s">
        <v>4</v>
      </c>
      <c r="F1" s="2" t="s">
        <v>5</v>
      </c>
      <c r="G1" s="2" t="s">
        <v>6</v>
      </c>
      <c r="H1" s="2" t="s">
        <v>7</v>
      </c>
      <c r="I1" s="2" t="s">
        <v>8</v>
      </c>
      <c r="J1" s="2" t="s">
        <v>7</v>
      </c>
      <c r="K1" s="2" t="s">
        <v>9</v>
      </c>
      <c r="L1" s="2" t="s">
        <v>10</v>
      </c>
      <c r="M1" s="2" t="s">
        <v>7</v>
      </c>
      <c r="N1" s="2" t="s">
        <v>11</v>
      </c>
      <c r="O1" s="2" t="s">
        <v>12</v>
      </c>
      <c r="P1" s="2" t="s">
        <v>7</v>
      </c>
      <c r="Q1" s="2" t="s">
        <v>13</v>
      </c>
      <c r="R1" s="2" t="s">
        <v>14</v>
      </c>
      <c r="S1" s="2" t="s">
        <v>7</v>
      </c>
      <c r="T1" s="2" t="s">
        <v>15</v>
      </c>
      <c r="U1" s="2" t="s">
        <v>1</v>
      </c>
      <c r="V1" s="2" t="s">
        <v>16</v>
      </c>
      <c r="W1" s="2" t="s">
        <v>17</v>
      </c>
      <c r="X1" s="2" t="s">
        <v>18</v>
      </c>
      <c r="Y1" s="2" t="s">
        <v>19</v>
      </c>
      <c r="Z1" s="2" t="s">
        <v>1</v>
      </c>
      <c r="AA1" s="2" t="s">
        <v>3</v>
      </c>
      <c r="AB1" s="3" t="s">
        <v>1</v>
      </c>
      <c r="AC1" s="3" t="s">
        <v>3</v>
      </c>
      <c r="AD1" s="3" t="s">
        <v>2</v>
      </c>
      <c r="AE1" s="3" t="s">
        <v>20</v>
      </c>
      <c r="AF1" s="3" t="s">
        <v>21</v>
      </c>
      <c r="AG1" s="3" t="s">
        <v>22</v>
      </c>
      <c r="AH1" s="3" t="s">
        <v>1</v>
      </c>
      <c r="AI1" s="3" t="s">
        <v>23</v>
      </c>
      <c r="AJ1" s="3" t="s">
        <v>1</v>
      </c>
      <c r="AK1" s="3" t="s">
        <v>3</v>
      </c>
      <c r="AL1" s="3" t="s">
        <v>24</v>
      </c>
      <c r="AM1" s="3" t="s">
        <v>25</v>
      </c>
      <c r="AN1" s="4" t="s">
        <v>26</v>
      </c>
    </row>
    <row r="2" spans="1:40" ht="15.75" customHeight="1" x14ac:dyDescent="0.2">
      <c r="A2" s="5">
        <v>44046</v>
      </c>
      <c r="B2" s="6"/>
      <c r="C2" s="6"/>
      <c r="D2" s="6"/>
      <c r="E2" s="6"/>
      <c r="F2" s="6"/>
      <c r="G2" s="6"/>
      <c r="H2" s="6"/>
      <c r="I2" s="6"/>
      <c r="J2" s="6"/>
      <c r="K2" s="6"/>
      <c r="L2" s="6"/>
      <c r="M2" s="6"/>
      <c r="N2" s="6"/>
      <c r="O2" s="6"/>
      <c r="P2" s="6"/>
      <c r="Q2" s="6"/>
      <c r="R2" s="6"/>
      <c r="S2" s="6"/>
      <c r="T2" s="6"/>
      <c r="U2" s="6"/>
      <c r="V2" s="6"/>
      <c r="W2" s="7"/>
      <c r="X2" s="6"/>
      <c r="Y2" s="6"/>
      <c r="Z2" s="6"/>
      <c r="AA2" s="6"/>
      <c r="AB2" s="6"/>
      <c r="AC2" s="6"/>
      <c r="AD2" s="6"/>
      <c r="AE2" s="6"/>
      <c r="AF2" s="6"/>
      <c r="AG2" s="6"/>
      <c r="AH2" s="6"/>
      <c r="AI2" s="6"/>
      <c r="AJ2" s="6"/>
      <c r="AK2" s="6"/>
      <c r="AL2" s="6"/>
      <c r="AM2" s="6"/>
      <c r="AN2" s="6"/>
    </row>
    <row r="3" spans="1:40" ht="15.75" customHeight="1" x14ac:dyDescent="0.2">
      <c r="A3" s="5">
        <v>44053</v>
      </c>
      <c r="B3" s="6"/>
      <c r="C3" s="6"/>
      <c r="D3" s="6"/>
      <c r="E3" s="6"/>
      <c r="F3" s="6"/>
      <c r="G3" s="6"/>
      <c r="H3" s="6"/>
      <c r="I3" s="6"/>
      <c r="J3" s="6"/>
      <c r="K3" s="6"/>
      <c r="L3" s="6"/>
      <c r="M3" s="6"/>
      <c r="N3" s="6"/>
      <c r="O3" s="6"/>
      <c r="P3" s="6"/>
      <c r="Q3" s="6"/>
      <c r="R3" s="6"/>
      <c r="S3" s="6"/>
      <c r="T3" s="6"/>
      <c r="U3" s="6"/>
      <c r="V3" s="6"/>
      <c r="W3" s="7"/>
      <c r="X3" s="6"/>
      <c r="Y3" s="6"/>
      <c r="Z3" s="6"/>
      <c r="AA3" s="6"/>
      <c r="AB3" s="6"/>
      <c r="AC3" s="6"/>
      <c r="AD3" s="6"/>
      <c r="AE3" s="6"/>
      <c r="AF3" s="6"/>
      <c r="AG3" s="7"/>
      <c r="AH3" s="6"/>
      <c r="AI3" s="6"/>
      <c r="AJ3" s="6"/>
      <c r="AK3" s="6"/>
      <c r="AL3" s="6"/>
      <c r="AM3" s="6"/>
      <c r="AN3" s="6"/>
    </row>
    <row r="4" spans="1:40" ht="15.75" customHeight="1" x14ac:dyDescent="0.2">
      <c r="A4" s="5">
        <v>44060</v>
      </c>
      <c r="B4" s="6"/>
      <c r="C4" s="6"/>
      <c r="D4" s="6"/>
      <c r="E4" s="6"/>
      <c r="F4" s="6"/>
      <c r="G4" s="6"/>
      <c r="H4" s="6"/>
      <c r="I4" s="6"/>
      <c r="J4" s="6"/>
      <c r="K4" s="6"/>
      <c r="L4" s="6"/>
      <c r="M4" s="6"/>
      <c r="N4" s="6"/>
      <c r="O4" s="6"/>
      <c r="P4" s="6"/>
      <c r="Q4" s="6"/>
      <c r="R4" s="6"/>
      <c r="S4" s="6"/>
      <c r="T4" s="6"/>
      <c r="U4" s="6"/>
      <c r="V4" s="6"/>
      <c r="W4" s="7"/>
      <c r="X4" s="6"/>
      <c r="Y4" s="6"/>
      <c r="Z4" s="6"/>
      <c r="AA4" s="6"/>
      <c r="AB4" s="6"/>
      <c r="AC4" s="6"/>
      <c r="AD4" s="6"/>
      <c r="AE4" s="6"/>
      <c r="AF4" s="6"/>
      <c r="AG4" s="7"/>
      <c r="AH4" s="6"/>
      <c r="AI4" s="6"/>
      <c r="AJ4" s="6"/>
      <c r="AK4" s="6"/>
      <c r="AL4" s="6"/>
      <c r="AM4" s="6"/>
      <c r="AN4" s="6"/>
    </row>
    <row r="5" spans="1:40" ht="15.75" customHeight="1" x14ac:dyDescent="0.2">
      <c r="A5" s="5">
        <v>44067</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7"/>
      <c r="AH5" s="6"/>
      <c r="AI5" s="6"/>
      <c r="AJ5" s="9"/>
      <c r="AK5" s="6"/>
      <c r="AL5" s="6"/>
      <c r="AM5" s="6"/>
      <c r="AN5" s="6"/>
    </row>
    <row r="6" spans="1:40" ht="15.75" customHeight="1" x14ac:dyDescent="0.2">
      <c r="A6" s="5">
        <v>44074</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8"/>
      <c r="AG6" s="7"/>
      <c r="AH6" s="6"/>
      <c r="AI6" s="6"/>
      <c r="AJ6" s="6"/>
      <c r="AK6" s="6"/>
      <c r="AL6" s="6"/>
      <c r="AM6" s="6"/>
      <c r="AN6" s="6"/>
    </row>
    <row r="7" spans="1:40" ht="15.75" customHeight="1" x14ac:dyDescent="0.2">
      <c r="A7" s="5">
        <v>44081</v>
      </c>
      <c r="B7" s="6"/>
      <c r="C7" s="7"/>
      <c r="D7" s="6"/>
      <c r="E7" s="7"/>
      <c r="F7" s="7"/>
      <c r="G7" s="6"/>
      <c r="H7" s="6"/>
      <c r="I7" s="6"/>
      <c r="J7" s="6"/>
      <c r="K7" s="6"/>
      <c r="L7" s="6"/>
      <c r="M7" s="6"/>
      <c r="N7" s="6"/>
      <c r="O7" s="6"/>
      <c r="P7" s="6"/>
      <c r="Q7" s="6"/>
      <c r="R7" s="6"/>
      <c r="S7" s="6"/>
      <c r="T7" s="6"/>
      <c r="U7" s="7"/>
      <c r="V7" s="7"/>
      <c r="W7" s="7"/>
      <c r="X7" s="7"/>
      <c r="Y7" s="7"/>
      <c r="Z7" s="7"/>
      <c r="AA7" s="7"/>
      <c r="AB7" s="6"/>
      <c r="AC7" s="7"/>
      <c r="AD7" s="6"/>
      <c r="AE7" s="7"/>
      <c r="AF7" s="8"/>
      <c r="AG7" s="7"/>
      <c r="AH7" s="7"/>
      <c r="AI7" s="7"/>
      <c r="AJ7" s="7"/>
      <c r="AK7" s="6"/>
      <c r="AL7" s="7"/>
      <c r="AM7" s="7"/>
      <c r="AN7" s="7"/>
    </row>
    <row r="8" spans="1:40" ht="12.75" x14ac:dyDescent="0.2">
      <c r="A8" s="5">
        <v>44088</v>
      </c>
      <c r="B8" s="6"/>
      <c r="C8" s="7"/>
      <c r="D8" s="6"/>
      <c r="E8" s="7"/>
      <c r="F8" s="7"/>
      <c r="G8" s="6"/>
      <c r="H8" s="6"/>
      <c r="I8" s="6"/>
      <c r="J8" s="6"/>
      <c r="K8" s="6"/>
      <c r="L8" s="6"/>
      <c r="M8" s="6"/>
      <c r="N8" s="6"/>
      <c r="O8" s="6"/>
      <c r="P8" s="6"/>
      <c r="Q8" s="6"/>
      <c r="R8" s="6"/>
      <c r="S8" s="6"/>
      <c r="T8" s="6"/>
      <c r="U8" s="7"/>
      <c r="V8" s="7"/>
      <c r="W8" s="7"/>
      <c r="X8" s="7"/>
      <c r="Y8" s="7"/>
      <c r="Z8" s="7"/>
      <c r="AA8" s="7"/>
      <c r="AB8" s="6"/>
      <c r="AC8" s="7"/>
      <c r="AD8" s="6"/>
      <c r="AE8" s="7"/>
      <c r="AF8" s="8"/>
      <c r="AG8" s="7"/>
      <c r="AH8" s="7"/>
      <c r="AI8" s="7"/>
      <c r="AJ8" s="7"/>
      <c r="AK8" s="6"/>
      <c r="AL8" s="7"/>
      <c r="AM8" s="7"/>
      <c r="AN8" s="7"/>
    </row>
    <row r="9" spans="1:40" ht="12.75" x14ac:dyDescent="0.2">
      <c r="A9" s="5">
        <v>44095</v>
      </c>
      <c r="B9" s="6"/>
      <c r="C9" s="7"/>
      <c r="D9" s="6"/>
      <c r="E9" s="7"/>
      <c r="F9" s="7"/>
      <c r="G9" s="6"/>
      <c r="H9" s="6"/>
      <c r="I9" s="6"/>
      <c r="J9" s="6"/>
      <c r="K9" s="6"/>
      <c r="L9" s="6"/>
      <c r="M9" s="6"/>
      <c r="N9" s="6"/>
      <c r="O9" s="6"/>
      <c r="P9" s="6"/>
      <c r="Q9" s="6"/>
      <c r="R9" s="6"/>
      <c r="S9" s="6"/>
      <c r="T9" s="6"/>
      <c r="U9" s="7"/>
      <c r="V9" s="7"/>
      <c r="W9" s="7"/>
      <c r="X9" s="7"/>
      <c r="Y9" s="7"/>
      <c r="Z9" s="7"/>
      <c r="AA9" s="7"/>
      <c r="AB9" s="6"/>
      <c r="AC9" s="7"/>
      <c r="AD9" s="6"/>
      <c r="AE9" s="7"/>
      <c r="AF9" s="8"/>
      <c r="AG9" s="7"/>
      <c r="AH9" s="7"/>
      <c r="AI9" s="7"/>
      <c r="AJ9" s="7"/>
      <c r="AK9" s="6"/>
      <c r="AL9" s="7"/>
      <c r="AM9" s="7"/>
      <c r="AN9" s="7"/>
    </row>
    <row r="10" spans="1:40" ht="12.75" x14ac:dyDescent="0.2">
      <c r="A10" s="5">
        <v>44102</v>
      </c>
      <c r="B10" s="6"/>
      <c r="C10" s="7"/>
      <c r="D10" s="6"/>
      <c r="E10" s="7"/>
      <c r="F10" s="7"/>
      <c r="G10" s="6"/>
      <c r="H10" s="6"/>
      <c r="I10" s="6"/>
      <c r="J10" s="6"/>
      <c r="K10" s="6"/>
      <c r="L10" s="6"/>
      <c r="M10" s="6"/>
      <c r="N10" s="6"/>
      <c r="O10" s="6"/>
      <c r="P10" s="6"/>
      <c r="Q10" s="6"/>
      <c r="R10" s="6"/>
      <c r="S10" s="6"/>
      <c r="T10" s="6"/>
      <c r="U10" s="7"/>
      <c r="V10" s="7"/>
      <c r="W10" s="7"/>
      <c r="X10" s="7"/>
      <c r="Y10" s="7"/>
      <c r="Z10" s="7"/>
      <c r="AA10" s="7"/>
      <c r="AB10" s="6"/>
      <c r="AC10" s="7"/>
      <c r="AD10" s="6"/>
      <c r="AE10" s="7"/>
      <c r="AF10" s="8"/>
      <c r="AG10" s="7"/>
      <c r="AH10" s="7"/>
      <c r="AI10" s="7"/>
      <c r="AJ10" s="7"/>
      <c r="AK10" s="6"/>
      <c r="AL10" s="7"/>
      <c r="AM10" s="7"/>
      <c r="AN10" s="7"/>
    </row>
    <row r="11" spans="1:40" ht="12.75" x14ac:dyDescent="0.2">
      <c r="A11" s="5">
        <v>44109</v>
      </c>
      <c r="B11" s="6"/>
      <c r="C11" s="7"/>
      <c r="D11" s="6"/>
      <c r="E11" s="7"/>
      <c r="F11" s="7"/>
      <c r="G11" s="6"/>
      <c r="H11" s="6"/>
      <c r="I11" s="6"/>
      <c r="J11" s="6"/>
      <c r="K11" s="6"/>
      <c r="L11" s="6"/>
      <c r="M11" s="6"/>
      <c r="N11" s="6"/>
      <c r="O11" s="6"/>
      <c r="P11" s="6"/>
      <c r="Q11" s="6"/>
      <c r="R11" s="6"/>
      <c r="S11" s="6"/>
      <c r="T11" s="6"/>
      <c r="U11" s="7"/>
      <c r="V11" s="7"/>
      <c r="W11" s="7"/>
      <c r="X11" s="7"/>
      <c r="Y11" s="7"/>
      <c r="Z11" s="7"/>
      <c r="AA11" s="7"/>
      <c r="AB11" s="6"/>
      <c r="AC11" s="7"/>
      <c r="AD11" s="6"/>
      <c r="AE11" s="7"/>
      <c r="AF11" s="8"/>
      <c r="AG11" s="7"/>
      <c r="AH11" s="7"/>
      <c r="AI11" s="7"/>
      <c r="AJ11" s="7"/>
      <c r="AK11" s="6"/>
      <c r="AL11" s="7"/>
      <c r="AM11" s="7"/>
      <c r="AN11" s="7"/>
    </row>
    <row r="12" spans="1:40" ht="12.75" x14ac:dyDescent="0.2">
      <c r="A12" s="5">
        <v>44116</v>
      </c>
      <c r="B12" s="6"/>
      <c r="C12" s="7"/>
      <c r="D12" s="6"/>
      <c r="E12" s="7"/>
      <c r="F12" s="7"/>
      <c r="G12" s="6"/>
      <c r="H12" s="6"/>
      <c r="I12" s="6"/>
      <c r="J12" s="6"/>
      <c r="K12" s="6"/>
      <c r="L12" s="6"/>
      <c r="M12" s="6"/>
      <c r="N12" s="6"/>
      <c r="O12" s="6"/>
      <c r="P12" s="6"/>
      <c r="Q12" s="6"/>
      <c r="R12" s="6"/>
      <c r="S12" s="6"/>
      <c r="T12" s="6"/>
      <c r="U12" s="7"/>
      <c r="V12" s="7"/>
      <c r="W12" s="7"/>
      <c r="X12" s="7"/>
      <c r="Y12" s="7"/>
      <c r="Z12" s="7"/>
      <c r="AA12" s="7"/>
      <c r="AB12" s="6"/>
      <c r="AC12" s="7"/>
      <c r="AD12" s="6"/>
      <c r="AE12" s="7"/>
      <c r="AF12" s="8"/>
      <c r="AG12" s="7"/>
      <c r="AH12" s="7"/>
      <c r="AI12" s="7"/>
      <c r="AJ12" s="7"/>
      <c r="AK12" s="6"/>
      <c r="AL12" s="7"/>
      <c r="AM12" s="7"/>
      <c r="AN12" s="7"/>
    </row>
    <row r="13" spans="1:40" ht="12.75" x14ac:dyDescent="0.2">
      <c r="A13" s="5">
        <v>44123</v>
      </c>
      <c r="B13" s="6"/>
      <c r="C13" s="7"/>
      <c r="D13" s="6"/>
      <c r="E13" s="7"/>
      <c r="F13" s="7"/>
      <c r="G13" s="6"/>
      <c r="H13" s="6"/>
      <c r="I13" s="6"/>
      <c r="J13" s="6"/>
      <c r="K13" s="6"/>
      <c r="L13" s="6"/>
      <c r="M13" s="6"/>
      <c r="N13" s="6"/>
      <c r="O13" s="6"/>
      <c r="P13" s="6"/>
      <c r="Q13" s="6"/>
      <c r="R13" s="6"/>
      <c r="S13" s="6"/>
      <c r="T13" s="6"/>
      <c r="U13" s="7"/>
      <c r="V13" s="7"/>
      <c r="W13" s="7"/>
      <c r="X13" s="7"/>
      <c r="Y13" s="7"/>
      <c r="Z13" s="7"/>
      <c r="AA13" s="7"/>
      <c r="AB13" s="6"/>
      <c r="AC13" s="7"/>
      <c r="AD13" s="6"/>
      <c r="AE13" s="7"/>
      <c r="AF13" s="8"/>
      <c r="AG13" s="7"/>
      <c r="AH13" s="7"/>
      <c r="AI13" s="7"/>
      <c r="AJ13" s="7"/>
      <c r="AK13" s="6"/>
      <c r="AL13" s="7"/>
      <c r="AM13" s="7"/>
      <c r="AN13" s="7"/>
    </row>
    <row r="14" spans="1:40" ht="12.75" x14ac:dyDescent="0.2">
      <c r="A14" s="5">
        <v>44130</v>
      </c>
      <c r="B14" s="6"/>
      <c r="C14" s="7"/>
      <c r="D14" s="6"/>
      <c r="E14" s="7"/>
      <c r="F14" s="7"/>
      <c r="G14" s="6"/>
      <c r="H14" s="6"/>
      <c r="I14" s="6"/>
      <c r="J14" s="6"/>
      <c r="K14" s="6"/>
      <c r="L14" s="6"/>
      <c r="M14" s="6"/>
      <c r="N14" s="6"/>
      <c r="O14" s="6"/>
      <c r="P14" s="6"/>
      <c r="Q14" s="6"/>
      <c r="R14" s="6"/>
      <c r="S14" s="6"/>
      <c r="T14" s="6"/>
      <c r="U14" s="7"/>
      <c r="V14" s="7"/>
      <c r="W14" s="7"/>
      <c r="X14" s="7"/>
      <c r="Y14" s="7"/>
      <c r="Z14" s="7"/>
      <c r="AA14" s="7"/>
      <c r="AB14" s="6"/>
      <c r="AC14" s="7"/>
      <c r="AD14" s="6"/>
      <c r="AE14" s="7"/>
      <c r="AF14" s="8"/>
      <c r="AG14" s="7"/>
      <c r="AH14" s="7"/>
      <c r="AI14" s="7"/>
      <c r="AJ14" s="7"/>
      <c r="AK14" s="6"/>
      <c r="AL14" s="7"/>
      <c r="AM14" s="7"/>
      <c r="AN14" s="7"/>
    </row>
    <row r="15" spans="1:40" ht="12.75" x14ac:dyDescent="0.2">
      <c r="A15" s="5">
        <v>44137</v>
      </c>
      <c r="B15" s="6"/>
      <c r="C15" s="7"/>
      <c r="D15" s="6"/>
      <c r="E15" s="7"/>
      <c r="F15" s="7"/>
      <c r="G15" s="6"/>
      <c r="H15" s="6"/>
      <c r="I15" s="6"/>
      <c r="J15" s="6"/>
      <c r="K15" s="6"/>
      <c r="L15" s="6"/>
      <c r="M15" s="6"/>
      <c r="N15" s="6"/>
      <c r="O15" s="6"/>
      <c r="P15" s="6"/>
      <c r="Q15" s="6"/>
      <c r="R15" s="6"/>
      <c r="S15" s="6"/>
      <c r="T15" s="6"/>
      <c r="U15" s="7"/>
      <c r="V15" s="7"/>
      <c r="W15" s="7"/>
      <c r="X15" s="7"/>
      <c r="Y15" s="7"/>
      <c r="Z15" s="7"/>
      <c r="AA15" s="7"/>
      <c r="AB15" s="6"/>
      <c r="AC15" s="7"/>
      <c r="AD15" s="6"/>
      <c r="AE15" s="7"/>
      <c r="AF15" s="8"/>
      <c r="AG15" s="7"/>
      <c r="AH15" s="7"/>
      <c r="AI15" s="7"/>
      <c r="AJ15" s="7"/>
      <c r="AK15" s="6"/>
      <c r="AL15" s="7"/>
      <c r="AM15" s="7"/>
      <c r="AN15" s="7"/>
    </row>
    <row r="16" spans="1:40" ht="12.75" x14ac:dyDescent="0.2">
      <c r="A16" s="5">
        <v>44144</v>
      </c>
      <c r="B16" s="6"/>
      <c r="C16" s="7"/>
      <c r="D16" s="6"/>
      <c r="E16" s="7"/>
      <c r="F16" s="7"/>
      <c r="G16" s="6"/>
      <c r="H16" s="6"/>
      <c r="I16" s="6"/>
      <c r="J16" s="6"/>
      <c r="K16" s="6"/>
      <c r="L16" s="6"/>
      <c r="M16" s="6"/>
      <c r="N16" s="6"/>
      <c r="O16" s="6"/>
      <c r="P16" s="6"/>
      <c r="Q16" s="6"/>
      <c r="R16" s="6"/>
      <c r="S16" s="6"/>
      <c r="T16" s="6"/>
      <c r="U16" s="7"/>
      <c r="V16" s="7"/>
      <c r="W16" s="7"/>
      <c r="X16" s="7"/>
      <c r="Y16" s="7"/>
      <c r="Z16" s="7"/>
      <c r="AA16" s="7"/>
      <c r="AB16" s="6"/>
      <c r="AC16" s="7"/>
      <c r="AD16" s="6"/>
      <c r="AE16" s="7"/>
      <c r="AF16" s="8"/>
      <c r="AG16" s="7"/>
      <c r="AH16" s="7"/>
      <c r="AI16" s="7"/>
      <c r="AJ16" s="7"/>
      <c r="AK16" s="6"/>
      <c r="AL16" s="7"/>
      <c r="AM16" s="7"/>
      <c r="AN16" s="7"/>
    </row>
    <row r="17" spans="1:40" ht="12.75" x14ac:dyDescent="0.2">
      <c r="A17" s="5">
        <v>44151</v>
      </c>
      <c r="B17" s="6"/>
      <c r="C17" s="7"/>
      <c r="D17" s="6"/>
      <c r="E17" s="7"/>
      <c r="F17" s="7"/>
      <c r="G17" s="6"/>
      <c r="H17" s="6"/>
      <c r="I17" s="6"/>
      <c r="J17" s="6"/>
      <c r="K17" s="6"/>
      <c r="L17" s="6"/>
      <c r="M17" s="6"/>
      <c r="N17" s="6"/>
      <c r="O17" s="6"/>
      <c r="P17" s="6"/>
      <c r="Q17" s="6"/>
      <c r="R17" s="6"/>
      <c r="S17" s="6"/>
      <c r="T17" s="6"/>
      <c r="U17" s="7"/>
      <c r="V17" s="7"/>
      <c r="W17" s="7"/>
      <c r="X17" s="7"/>
      <c r="Y17" s="7"/>
      <c r="Z17" s="7"/>
      <c r="AA17" s="7"/>
      <c r="AB17" s="6"/>
      <c r="AC17" s="7"/>
      <c r="AD17" s="6"/>
      <c r="AE17" s="7"/>
      <c r="AF17" s="8"/>
      <c r="AG17" s="7"/>
      <c r="AH17" s="7"/>
      <c r="AI17" s="7"/>
      <c r="AJ17" s="7"/>
      <c r="AK17" s="6"/>
      <c r="AL17" s="7"/>
      <c r="AM17" s="7"/>
      <c r="AN17" s="7"/>
    </row>
    <row r="18" spans="1:40" ht="12.75" x14ac:dyDescent="0.2">
      <c r="A18" s="5">
        <v>44158</v>
      </c>
      <c r="B18" s="6"/>
      <c r="C18" s="7"/>
      <c r="D18" s="6"/>
      <c r="E18" s="7"/>
      <c r="F18" s="7"/>
      <c r="G18" s="6"/>
      <c r="H18" s="6"/>
      <c r="I18" s="6"/>
      <c r="J18" s="6"/>
      <c r="K18" s="6"/>
      <c r="L18" s="6"/>
      <c r="M18" s="6"/>
      <c r="N18" s="6"/>
      <c r="O18" s="6"/>
      <c r="P18" s="6"/>
      <c r="Q18" s="6"/>
      <c r="R18" s="6"/>
      <c r="S18" s="6"/>
      <c r="T18" s="6"/>
      <c r="U18" s="7"/>
      <c r="V18" s="7"/>
      <c r="W18" s="7"/>
      <c r="X18" s="7"/>
      <c r="Y18" s="7"/>
      <c r="Z18" s="7"/>
      <c r="AA18" s="7"/>
      <c r="AB18" s="6"/>
      <c r="AC18" s="7"/>
      <c r="AD18" s="6"/>
      <c r="AE18" s="7"/>
      <c r="AF18" s="8"/>
      <c r="AG18" s="7"/>
      <c r="AH18" s="7"/>
      <c r="AI18" s="7"/>
      <c r="AJ18" s="7"/>
      <c r="AK18" s="6"/>
      <c r="AL18" s="7"/>
      <c r="AM18" s="7"/>
      <c r="AN18" s="7"/>
    </row>
    <row r="19" spans="1:40" ht="12.75" x14ac:dyDescent="0.2">
      <c r="A19" s="5">
        <v>44165</v>
      </c>
      <c r="B19" s="6"/>
      <c r="C19" s="7"/>
      <c r="D19" s="6"/>
      <c r="E19" s="7"/>
      <c r="F19" s="7"/>
      <c r="G19" s="6"/>
      <c r="H19" s="6"/>
      <c r="I19" s="6"/>
      <c r="J19" s="6"/>
      <c r="K19" s="6"/>
      <c r="L19" s="6"/>
      <c r="M19" s="6"/>
      <c r="N19" s="6"/>
      <c r="O19" s="6"/>
      <c r="P19" s="6"/>
      <c r="Q19" s="6"/>
      <c r="R19" s="6"/>
      <c r="S19" s="6"/>
      <c r="T19" s="6"/>
      <c r="U19" s="7"/>
      <c r="V19" s="7"/>
      <c r="W19" s="7"/>
      <c r="X19" s="7"/>
      <c r="Y19" s="7"/>
      <c r="Z19" s="7"/>
      <c r="AA19" s="7"/>
      <c r="AB19" s="6"/>
      <c r="AC19" s="7"/>
      <c r="AD19" s="6"/>
      <c r="AE19" s="7"/>
      <c r="AF19" s="8"/>
      <c r="AG19" s="7"/>
      <c r="AH19" s="7"/>
      <c r="AI19" s="7"/>
      <c r="AJ19" s="7"/>
      <c r="AK19" s="6"/>
      <c r="AL19" s="7"/>
      <c r="AM19" s="7"/>
      <c r="AN19" s="7"/>
    </row>
    <row r="20" spans="1:40" ht="12.75" x14ac:dyDescent="0.2">
      <c r="A20" s="5">
        <v>44172</v>
      </c>
      <c r="B20" s="6"/>
      <c r="C20" s="7"/>
      <c r="D20" s="6"/>
      <c r="E20" s="7"/>
      <c r="F20" s="7"/>
      <c r="G20" s="6"/>
      <c r="H20" s="6"/>
      <c r="I20" s="6"/>
      <c r="J20" s="6"/>
      <c r="K20" s="6"/>
      <c r="L20" s="6"/>
      <c r="M20" s="6"/>
      <c r="N20" s="6"/>
      <c r="O20" s="6"/>
      <c r="P20" s="6"/>
      <c r="Q20" s="6"/>
      <c r="R20" s="6"/>
      <c r="S20" s="6"/>
      <c r="T20" s="6"/>
      <c r="U20" s="7"/>
      <c r="V20" s="7"/>
      <c r="W20" s="7"/>
      <c r="X20" s="7"/>
      <c r="Y20" s="7"/>
      <c r="Z20" s="7"/>
      <c r="AA20" s="7"/>
      <c r="AB20" s="6"/>
      <c r="AC20" s="7"/>
      <c r="AD20" s="6"/>
      <c r="AE20" s="7"/>
      <c r="AF20" s="8"/>
      <c r="AG20" s="7"/>
      <c r="AH20" s="7"/>
      <c r="AI20" s="7"/>
      <c r="AJ20" s="7"/>
      <c r="AK20" s="6"/>
      <c r="AL20" s="7"/>
      <c r="AM20" s="7"/>
      <c r="AN20" s="7"/>
    </row>
    <row r="21" spans="1:40" ht="12.75" x14ac:dyDescent="0.2">
      <c r="A21" s="5">
        <v>44179</v>
      </c>
      <c r="B21" s="6"/>
      <c r="C21" s="7"/>
      <c r="D21" s="6"/>
      <c r="E21" s="7"/>
      <c r="F21" s="7"/>
      <c r="G21" s="6"/>
      <c r="H21" s="6"/>
      <c r="I21" s="6"/>
      <c r="J21" s="6"/>
      <c r="K21" s="6"/>
      <c r="L21" s="6"/>
      <c r="M21" s="6"/>
      <c r="N21" s="6"/>
      <c r="O21" s="6"/>
      <c r="P21" s="6"/>
      <c r="Q21" s="6"/>
      <c r="R21" s="6"/>
      <c r="S21" s="6"/>
      <c r="T21" s="6"/>
      <c r="U21" s="7"/>
      <c r="V21" s="7"/>
      <c r="W21" s="7"/>
      <c r="X21" s="7"/>
      <c r="Y21" s="7"/>
      <c r="Z21" s="7"/>
      <c r="AA21" s="7"/>
      <c r="AB21" s="6"/>
      <c r="AC21" s="7"/>
      <c r="AD21" s="6"/>
      <c r="AE21" s="7"/>
      <c r="AF21" s="8"/>
      <c r="AG21" s="7"/>
      <c r="AH21" s="7"/>
      <c r="AI21" s="7"/>
      <c r="AJ21" s="7"/>
      <c r="AK21" s="6"/>
      <c r="AL21" s="7"/>
      <c r="AM21" s="7"/>
      <c r="AN21" s="7"/>
    </row>
    <row r="22" spans="1:40" ht="12.75" x14ac:dyDescent="0.2">
      <c r="A22" s="5">
        <v>44186</v>
      </c>
      <c r="B22" s="6"/>
      <c r="C22" s="7"/>
      <c r="D22" s="6"/>
      <c r="E22" s="7"/>
      <c r="F22" s="7"/>
      <c r="G22" s="6"/>
      <c r="H22" s="6"/>
      <c r="I22" s="6"/>
      <c r="J22" s="6"/>
      <c r="K22" s="6"/>
      <c r="L22" s="6"/>
      <c r="M22" s="6"/>
      <c r="N22" s="6"/>
      <c r="O22" s="6"/>
      <c r="P22" s="6"/>
      <c r="Q22" s="6"/>
      <c r="R22" s="6"/>
      <c r="S22" s="6"/>
      <c r="T22" s="6"/>
      <c r="U22" s="7"/>
      <c r="V22" s="7"/>
      <c r="W22" s="7"/>
      <c r="X22" s="7"/>
      <c r="Y22" s="7"/>
      <c r="Z22" s="7"/>
      <c r="AA22" s="7"/>
      <c r="AB22" s="6"/>
      <c r="AC22" s="7"/>
      <c r="AD22" s="6"/>
      <c r="AE22" s="7"/>
      <c r="AF22" s="8"/>
      <c r="AG22" s="7"/>
      <c r="AH22" s="7"/>
      <c r="AI22" s="7"/>
      <c r="AJ22" s="7"/>
      <c r="AK22" s="6"/>
      <c r="AL22" s="7"/>
      <c r="AM22" s="7"/>
      <c r="AN22" s="7"/>
    </row>
    <row r="23" spans="1:40" ht="12.75" x14ac:dyDescent="0.2">
      <c r="A23" s="5">
        <v>44193</v>
      </c>
      <c r="B23" s="6"/>
      <c r="C23" s="7"/>
      <c r="D23" s="6"/>
      <c r="E23" s="7"/>
      <c r="F23" s="7"/>
      <c r="G23" s="6"/>
      <c r="H23" s="6"/>
      <c r="I23" s="6"/>
      <c r="J23" s="6"/>
      <c r="K23" s="6"/>
      <c r="L23" s="6"/>
      <c r="M23" s="6"/>
      <c r="N23" s="6"/>
      <c r="O23" s="6"/>
      <c r="P23" s="6"/>
      <c r="Q23" s="6"/>
      <c r="R23" s="6"/>
      <c r="S23" s="6"/>
      <c r="T23" s="6"/>
      <c r="U23" s="7"/>
      <c r="V23" s="7"/>
      <c r="W23" s="7"/>
      <c r="X23" s="7"/>
      <c r="Y23" s="7"/>
      <c r="Z23" s="7"/>
      <c r="AA23" s="7"/>
      <c r="AB23" s="6"/>
      <c r="AC23" s="7"/>
      <c r="AD23" s="6"/>
      <c r="AE23" s="7"/>
      <c r="AF23" s="8"/>
      <c r="AG23" s="7"/>
      <c r="AH23" s="7"/>
      <c r="AI23" s="7"/>
      <c r="AJ23" s="7"/>
      <c r="AK23" s="6"/>
      <c r="AL23" s="7"/>
      <c r="AM23" s="7"/>
      <c r="AN23" s="7"/>
    </row>
    <row r="24" spans="1:40" ht="12.75" x14ac:dyDescent="0.2">
      <c r="A24" s="5">
        <v>44200</v>
      </c>
      <c r="B24" s="6"/>
      <c r="C24" s="7"/>
      <c r="D24" s="6"/>
      <c r="E24" s="7"/>
      <c r="F24" s="7"/>
      <c r="G24" s="6"/>
      <c r="H24" s="6"/>
      <c r="I24" s="6"/>
      <c r="J24" s="6"/>
      <c r="K24" s="6"/>
      <c r="L24" s="6"/>
      <c r="M24" s="6"/>
      <c r="N24" s="6"/>
      <c r="O24" s="6"/>
      <c r="P24" s="6"/>
      <c r="Q24" s="6"/>
      <c r="R24" s="6"/>
      <c r="S24" s="6"/>
      <c r="T24" s="6"/>
      <c r="U24" s="7"/>
      <c r="V24" s="7"/>
      <c r="W24" s="7"/>
      <c r="X24" s="7"/>
      <c r="Y24" s="7"/>
      <c r="Z24" s="7"/>
      <c r="AA24" s="7"/>
      <c r="AB24" s="6"/>
      <c r="AC24" s="7"/>
      <c r="AD24" s="6"/>
      <c r="AE24" s="7"/>
      <c r="AF24" s="8"/>
      <c r="AG24" s="7"/>
      <c r="AH24" s="7"/>
      <c r="AI24" s="7"/>
      <c r="AJ24" s="7"/>
      <c r="AK24" s="6"/>
      <c r="AL24" s="7"/>
      <c r="AM24" s="7"/>
      <c r="AN24" s="7"/>
    </row>
    <row r="25" spans="1:40" ht="12.75" x14ac:dyDescent="0.2">
      <c r="A25" s="5">
        <v>44207</v>
      </c>
      <c r="B25" s="6"/>
      <c r="C25" s="7"/>
      <c r="D25" s="6"/>
      <c r="E25" s="7"/>
      <c r="F25" s="7"/>
      <c r="G25" s="6"/>
      <c r="H25" s="6"/>
      <c r="I25" s="6"/>
      <c r="J25" s="6"/>
      <c r="K25" s="6"/>
      <c r="L25" s="6"/>
      <c r="M25" s="6"/>
      <c r="N25" s="6"/>
      <c r="O25" s="6"/>
      <c r="P25" s="6"/>
      <c r="Q25" s="6"/>
      <c r="R25" s="6"/>
      <c r="S25" s="6"/>
      <c r="T25" s="6"/>
      <c r="U25" s="7"/>
      <c r="V25" s="7"/>
      <c r="W25" s="7"/>
      <c r="X25" s="7"/>
      <c r="Y25" s="7"/>
      <c r="Z25" s="7"/>
      <c r="AA25" s="7"/>
      <c r="AB25" s="6"/>
      <c r="AC25" s="7"/>
      <c r="AD25" s="6"/>
      <c r="AE25" s="7"/>
      <c r="AF25" s="8"/>
      <c r="AG25" s="7"/>
      <c r="AH25" s="7"/>
      <c r="AI25" s="7"/>
      <c r="AJ25" s="7"/>
      <c r="AK25" s="6"/>
      <c r="AL25" s="7"/>
      <c r="AM25" s="7"/>
      <c r="AN25" s="7"/>
    </row>
    <row r="26" spans="1:40" ht="12.75" x14ac:dyDescent="0.2">
      <c r="A26" s="5">
        <v>44214</v>
      </c>
      <c r="B26" s="6"/>
      <c r="C26" s="7"/>
      <c r="D26" s="6"/>
      <c r="E26" s="7"/>
      <c r="F26" s="7"/>
      <c r="G26" s="6"/>
      <c r="H26" s="6"/>
      <c r="I26" s="6"/>
      <c r="J26" s="6"/>
      <c r="K26" s="6"/>
      <c r="L26" s="6"/>
      <c r="M26" s="6"/>
      <c r="N26" s="6"/>
      <c r="O26" s="6"/>
      <c r="P26" s="6"/>
      <c r="Q26" s="6"/>
      <c r="R26" s="6"/>
      <c r="S26" s="6"/>
      <c r="T26" s="6"/>
      <c r="U26" s="7"/>
      <c r="V26" s="7"/>
      <c r="W26" s="7"/>
      <c r="X26" s="7"/>
      <c r="Y26" s="7"/>
      <c r="Z26" s="7"/>
      <c r="AA26" s="7"/>
      <c r="AB26" s="6"/>
      <c r="AC26" s="7"/>
      <c r="AD26" s="6"/>
      <c r="AE26" s="7"/>
      <c r="AF26" s="8"/>
      <c r="AG26" s="7"/>
      <c r="AH26" s="7"/>
      <c r="AI26" s="7"/>
      <c r="AJ26" s="7"/>
      <c r="AK26" s="6"/>
      <c r="AL26" s="7"/>
      <c r="AM26" s="7"/>
      <c r="AN26" s="7"/>
    </row>
    <row r="27" spans="1:40" ht="12.75" x14ac:dyDescent="0.2">
      <c r="A27" s="5">
        <v>44221</v>
      </c>
      <c r="B27" s="6"/>
      <c r="C27" s="7"/>
      <c r="D27" s="6"/>
      <c r="E27" s="7"/>
      <c r="F27" s="7"/>
      <c r="G27" s="6"/>
      <c r="H27" s="6"/>
      <c r="I27" s="6"/>
      <c r="J27" s="6"/>
      <c r="K27" s="6"/>
      <c r="L27" s="6"/>
      <c r="M27" s="6"/>
      <c r="N27" s="6"/>
      <c r="O27" s="6"/>
      <c r="P27" s="6"/>
      <c r="Q27" s="6"/>
      <c r="R27" s="6"/>
      <c r="S27" s="6"/>
      <c r="T27" s="6"/>
      <c r="U27" s="7"/>
      <c r="V27" s="7"/>
      <c r="W27" s="7"/>
      <c r="X27" s="7"/>
      <c r="Y27" s="7"/>
      <c r="Z27" s="7"/>
      <c r="AA27" s="7"/>
      <c r="AB27" s="6"/>
      <c r="AC27" s="7"/>
      <c r="AD27" s="6"/>
      <c r="AE27" s="7"/>
      <c r="AF27" s="8"/>
      <c r="AG27" s="7"/>
      <c r="AH27" s="7"/>
      <c r="AI27" s="7"/>
      <c r="AJ27" s="7"/>
      <c r="AK27" s="6"/>
      <c r="AL27" s="7"/>
      <c r="AM27" s="7"/>
      <c r="AN27" s="7"/>
    </row>
    <row r="28" spans="1:40" ht="12.75" x14ac:dyDescent="0.2">
      <c r="A28" s="5">
        <v>44228</v>
      </c>
      <c r="B28" s="6"/>
      <c r="C28" s="7"/>
      <c r="D28" s="6"/>
      <c r="E28" s="7"/>
      <c r="F28" s="7"/>
      <c r="G28" s="6"/>
      <c r="H28" s="6"/>
      <c r="I28" s="6"/>
      <c r="J28" s="6"/>
      <c r="K28" s="6"/>
      <c r="L28" s="6"/>
      <c r="M28" s="6"/>
      <c r="N28" s="6"/>
      <c r="O28" s="6"/>
      <c r="P28" s="6"/>
      <c r="Q28" s="6"/>
      <c r="R28" s="6"/>
      <c r="S28" s="6"/>
      <c r="T28" s="6"/>
      <c r="U28" s="7"/>
      <c r="V28" s="7"/>
      <c r="W28" s="7"/>
      <c r="X28" s="7"/>
      <c r="Y28" s="7"/>
      <c r="Z28" s="7"/>
      <c r="AA28" s="7"/>
      <c r="AB28" s="6"/>
      <c r="AC28" s="7"/>
      <c r="AD28" s="6"/>
      <c r="AE28" s="7"/>
      <c r="AF28" s="8"/>
      <c r="AG28" s="7"/>
      <c r="AH28" s="7"/>
      <c r="AI28" s="7"/>
      <c r="AJ28" s="7"/>
      <c r="AK28" s="6"/>
      <c r="AL28" s="7"/>
      <c r="AM28" s="7"/>
      <c r="AN28" s="7"/>
    </row>
    <row r="29" spans="1:40" ht="12.75" x14ac:dyDescent="0.2">
      <c r="A29" s="5">
        <v>44235</v>
      </c>
      <c r="B29" s="6"/>
      <c r="C29" s="7"/>
      <c r="D29" s="6"/>
      <c r="E29" s="7"/>
      <c r="F29" s="7"/>
      <c r="G29" s="6"/>
      <c r="H29" s="6"/>
      <c r="I29" s="6"/>
      <c r="J29" s="6"/>
      <c r="K29" s="6"/>
      <c r="L29" s="6"/>
      <c r="M29" s="6"/>
      <c r="N29" s="6"/>
      <c r="O29" s="6"/>
      <c r="P29" s="6"/>
      <c r="Q29" s="6"/>
      <c r="R29" s="6"/>
      <c r="S29" s="6"/>
      <c r="T29" s="6"/>
      <c r="U29" s="7"/>
      <c r="V29" s="7"/>
      <c r="W29" s="7"/>
      <c r="X29" s="7"/>
      <c r="Y29" s="7"/>
      <c r="Z29" s="7"/>
      <c r="AA29" s="7"/>
      <c r="AB29" s="6"/>
      <c r="AC29" s="7"/>
      <c r="AD29" s="6"/>
      <c r="AE29" s="7"/>
      <c r="AF29" s="8"/>
      <c r="AG29" s="7"/>
      <c r="AH29" s="7"/>
      <c r="AI29" s="7"/>
      <c r="AJ29" s="7"/>
      <c r="AK29" s="6"/>
      <c r="AL29" s="7"/>
      <c r="AM29" s="7"/>
      <c r="AN29" s="7"/>
    </row>
    <row r="30" spans="1:40" ht="12.75" x14ac:dyDescent="0.2">
      <c r="A30" s="5">
        <v>44242</v>
      </c>
      <c r="B30" s="6"/>
      <c r="C30" s="7"/>
      <c r="D30" s="6"/>
      <c r="E30" s="7"/>
      <c r="F30" s="7"/>
      <c r="G30" s="6"/>
      <c r="H30" s="6"/>
      <c r="I30" s="6"/>
      <c r="J30" s="6"/>
      <c r="K30" s="6"/>
      <c r="L30" s="6"/>
      <c r="M30" s="6"/>
      <c r="N30" s="6"/>
      <c r="O30" s="6"/>
      <c r="P30" s="6"/>
      <c r="Q30" s="6"/>
      <c r="R30" s="6"/>
      <c r="S30" s="6"/>
      <c r="T30" s="6"/>
      <c r="U30" s="7"/>
      <c r="V30" s="7"/>
      <c r="W30" s="7"/>
      <c r="X30" s="7"/>
      <c r="Y30" s="7"/>
      <c r="Z30" s="7"/>
      <c r="AA30" s="7"/>
      <c r="AB30" s="6"/>
      <c r="AC30" s="7"/>
      <c r="AD30" s="6"/>
      <c r="AE30" s="7"/>
      <c r="AF30" s="8"/>
      <c r="AG30" s="7"/>
      <c r="AH30" s="7"/>
      <c r="AI30" s="7"/>
      <c r="AJ30" s="7"/>
      <c r="AK30" s="6"/>
      <c r="AL30" s="7"/>
      <c r="AM30" s="7"/>
      <c r="AN30" s="7"/>
    </row>
    <row r="31" spans="1:40" ht="12.75" x14ac:dyDescent="0.2">
      <c r="A31" s="5">
        <v>44249</v>
      </c>
      <c r="B31" s="6"/>
      <c r="C31" s="7"/>
      <c r="D31" s="6"/>
      <c r="E31" s="7"/>
      <c r="F31" s="7"/>
      <c r="G31" s="6"/>
      <c r="H31" s="6"/>
      <c r="I31" s="6"/>
      <c r="J31" s="6"/>
      <c r="K31" s="6"/>
      <c r="L31" s="6"/>
      <c r="M31" s="6"/>
      <c r="N31" s="6"/>
      <c r="O31" s="6"/>
      <c r="P31" s="6"/>
      <c r="Q31" s="6"/>
      <c r="R31" s="6"/>
      <c r="S31" s="6"/>
      <c r="T31" s="6"/>
      <c r="U31" s="7"/>
      <c r="V31" s="7"/>
      <c r="W31" s="7"/>
      <c r="X31" s="7"/>
      <c r="Y31" s="7"/>
      <c r="Z31" s="7"/>
      <c r="AA31" s="7"/>
      <c r="AB31" s="6"/>
      <c r="AC31" s="7"/>
      <c r="AD31" s="6"/>
      <c r="AE31" s="7"/>
      <c r="AF31" s="8"/>
      <c r="AG31" s="7"/>
      <c r="AH31" s="7"/>
      <c r="AI31" s="7"/>
      <c r="AJ31" s="7"/>
      <c r="AK31" s="6"/>
      <c r="AL31" s="7"/>
      <c r="AM31" s="7"/>
      <c r="AN31" s="7"/>
    </row>
    <row r="32" spans="1:40" ht="12.75" x14ac:dyDescent="0.2">
      <c r="A32" s="5">
        <v>44256</v>
      </c>
      <c r="B32" s="6"/>
      <c r="C32" s="7"/>
      <c r="D32" s="6"/>
      <c r="E32" s="7"/>
      <c r="F32" s="7"/>
      <c r="G32" s="6"/>
      <c r="H32" s="6"/>
      <c r="I32" s="6"/>
      <c r="J32" s="6"/>
      <c r="K32" s="6"/>
      <c r="L32" s="6"/>
      <c r="M32" s="6"/>
      <c r="N32" s="6"/>
      <c r="O32" s="6"/>
      <c r="P32" s="6"/>
      <c r="Q32" s="6"/>
      <c r="R32" s="6"/>
      <c r="S32" s="6"/>
      <c r="T32" s="6"/>
      <c r="U32" s="7"/>
      <c r="V32" s="7"/>
      <c r="W32" s="7"/>
      <c r="X32" s="7"/>
      <c r="Y32" s="7"/>
      <c r="Z32" s="7"/>
      <c r="AA32" s="7"/>
      <c r="AB32" s="6"/>
      <c r="AC32" s="7"/>
      <c r="AD32" s="6"/>
      <c r="AE32" s="7"/>
      <c r="AF32" s="8"/>
      <c r="AG32" s="7"/>
      <c r="AH32" s="7"/>
      <c r="AI32" s="7"/>
      <c r="AJ32" s="7"/>
      <c r="AK32" s="6"/>
      <c r="AL32" s="7"/>
      <c r="AM32" s="7"/>
      <c r="AN32" s="7"/>
    </row>
    <row r="33" spans="1:40" ht="12.75" x14ac:dyDescent="0.2">
      <c r="A33" s="5">
        <v>44263</v>
      </c>
      <c r="B33" s="6"/>
      <c r="C33" s="7"/>
      <c r="D33" s="6"/>
      <c r="E33" s="7"/>
      <c r="F33" s="7"/>
      <c r="G33" s="6"/>
      <c r="H33" s="6"/>
      <c r="I33" s="6"/>
      <c r="J33" s="6"/>
      <c r="K33" s="6"/>
      <c r="L33" s="6"/>
      <c r="M33" s="6"/>
      <c r="N33" s="6"/>
      <c r="O33" s="6"/>
      <c r="P33" s="6"/>
      <c r="Q33" s="6"/>
      <c r="R33" s="6"/>
      <c r="S33" s="6"/>
      <c r="T33" s="6"/>
      <c r="U33" s="7"/>
      <c r="V33" s="7"/>
      <c r="W33" s="7"/>
      <c r="X33" s="7"/>
      <c r="Y33" s="7"/>
      <c r="Z33" s="7"/>
      <c r="AA33" s="7"/>
      <c r="AB33" s="6"/>
      <c r="AC33" s="7"/>
      <c r="AD33" s="6"/>
      <c r="AE33" s="7"/>
      <c r="AF33" s="8"/>
      <c r="AG33" s="7"/>
      <c r="AH33" s="7"/>
      <c r="AI33" s="7"/>
      <c r="AJ33" s="7"/>
      <c r="AK33" s="6"/>
      <c r="AL33" s="7"/>
      <c r="AM33" s="7"/>
      <c r="AN33" s="7"/>
    </row>
    <row r="34" spans="1:40" ht="12.75" x14ac:dyDescent="0.2">
      <c r="A34" s="5">
        <v>44270</v>
      </c>
      <c r="B34" s="6"/>
      <c r="C34" s="7"/>
      <c r="D34" s="6"/>
      <c r="E34" s="7"/>
      <c r="F34" s="7"/>
      <c r="G34" s="6"/>
      <c r="H34" s="6"/>
      <c r="I34" s="6"/>
      <c r="J34" s="6"/>
      <c r="K34" s="6"/>
      <c r="L34" s="6"/>
      <c r="M34" s="6"/>
      <c r="N34" s="6"/>
      <c r="O34" s="6"/>
      <c r="P34" s="6"/>
      <c r="Q34" s="6"/>
      <c r="R34" s="6"/>
      <c r="S34" s="6"/>
      <c r="T34" s="6"/>
      <c r="U34" s="7"/>
      <c r="V34" s="7"/>
      <c r="W34" s="7"/>
      <c r="X34" s="7"/>
      <c r="Y34" s="7"/>
      <c r="Z34" s="7"/>
      <c r="AA34" s="7"/>
      <c r="AB34" s="6"/>
      <c r="AC34" s="7"/>
      <c r="AD34" s="6"/>
      <c r="AE34" s="7"/>
      <c r="AF34" s="8"/>
      <c r="AG34" s="7"/>
      <c r="AH34" s="7"/>
      <c r="AI34" s="7"/>
      <c r="AJ34" s="7"/>
      <c r="AK34" s="6"/>
      <c r="AL34" s="7"/>
      <c r="AM34" s="7"/>
      <c r="AN34" s="7"/>
    </row>
    <row r="35" spans="1:40" ht="12.75" x14ac:dyDescent="0.2">
      <c r="A35" s="5">
        <v>44277</v>
      </c>
      <c r="B35" s="6"/>
      <c r="C35" s="7"/>
      <c r="D35" s="6"/>
      <c r="E35" s="7"/>
      <c r="F35" s="7"/>
      <c r="G35" s="6"/>
      <c r="H35" s="6"/>
      <c r="I35" s="6"/>
      <c r="J35" s="6"/>
      <c r="K35" s="6"/>
      <c r="L35" s="6"/>
      <c r="M35" s="6"/>
      <c r="N35" s="6"/>
      <c r="O35" s="6"/>
      <c r="P35" s="6"/>
      <c r="Q35" s="6"/>
      <c r="R35" s="6"/>
      <c r="S35" s="6"/>
      <c r="T35" s="6"/>
      <c r="U35" s="7"/>
      <c r="V35" s="7"/>
      <c r="W35" s="7"/>
      <c r="X35" s="7"/>
      <c r="Y35" s="7"/>
      <c r="Z35" s="7"/>
      <c r="AA35" s="7"/>
      <c r="AB35" s="6"/>
      <c r="AC35" s="7"/>
      <c r="AD35" s="6"/>
      <c r="AE35" s="7"/>
      <c r="AF35" s="8"/>
      <c r="AG35" s="7"/>
      <c r="AH35" s="7"/>
      <c r="AI35" s="7"/>
      <c r="AJ35" s="7"/>
      <c r="AK35" s="6"/>
      <c r="AL35" s="7"/>
      <c r="AM35" s="7"/>
      <c r="AN35" s="7"/>
    </row>
    <row r="36" spans="1:40" ht="12.75" x14ac:dyDescent="0.2">
      <c r="A36" s="5">
        <v>44284</v>
      </c>
      <c r="B36" s="6"/>
      <c r="C36" s="7"/>
      <c r="D36" s="6"/>
      <c r="E36" s="7"/>
      <c r="F36" s="7"/>
      <c r="G36" s="6"/>
      <c r="H36" s="6"/>
      <c r="I36" s="6"/>
      <c r="J36" s="6"/>
      <c r="K36" s="6"/>
      <c r="L36" s="6"/>
      <c r="M36" s="6"/>
      <c r="N36" s="6"/>
      <c r="O36" s="6"/>
      <c r="P36" s="6"/>
      <c r="Q36" s="6"/>
      <c r="R36" s="6"/>
      <c r="S36" s="6"/>
      <c r="T36" s="6"/>
      <c r="U36" s="7"/>
      <c r="V36" s="7"/>
      <c r="W36" s="7"/>
      <c r="X36" s="7"/>
      <c r="Y36" s="7"/>
      <c r="Z36" s="7"/>
      <c r="AA36" s="7"/>
      <c r="AB36" s="6"/>
      <c r="AC36" s="7"/>
      <c r="AD36" s="6"/>
      <c r="AE36" s="7"/>
      <c r="AF36" s="8"/>
      <c r="AG36" s="7"/>
      <c r="AH36" s="7"/>
      <c r="AI36" s="7"/>
      <c r="AJ36" s="7"/>
      <c r="AK36" s="6"/>
      <c r="AL36" s="7"/>
      <c r="AM36" s="7"/>
      <c r="AN36" s="7"/>
    </row>
    <row r="37" spans="1:40" ht="12.75" x14ac:dyDescent="0.2">
      <c r="A37" s="5">
        <v>44291</v>
      </c>
      <c r="B37" s="6"/>
      <c r="C37" s="7"/>
      <c r="D37" s="6"/>
      <c r="E37" s="7"/>
      <c r="F37" s="7"/>
      <c r="G37" s="6"/>
      <c r="H37" s="6"/>
      <c r="I37" s="6"/>
      <c r="J37" s="6"/>
      <c r="K37" s="6"/>
      <c r="L37" s="6"/>
      <c r="M37" s="6"/>
      <c r="N37" s="6"/>
      <c r="O37" s="6"/>
      <c r="P37" s="6"/>
      <c r="Q37" s="6"/>
      <c r="R37" s="6"/>
      <c r="S37" s="6"/>
      <c r="T37" s="6"/>
      <c r="U37" s="7"/>
      <c r="V37" s="7"/>
      <c r="W37" s="7"/>
      <c r="X37" s="7"/>
      <c r="Y37" s="7"/>
      <c r="Z37" s="7"/>
      <c r="AA37" s="7"/>
      <c r="AB37" s="6"/>
      <c r="AC37" s="7"/>
      <c r="AD37" s="6"/>
      <c r="AE37" s="7"/>
      <c r="AF37" s="8"/>
      <c r="AG37" s="7"/>
      <c r="AH37" s="7"/>
      <c r="AI37" s="7"/>
      <c r="AJ37" s="7"/>
      <c r="AK37" s="6"/>
      <c r="AL37" s="7"/>
      <c r="AM37" s="7"/>
      <c r="AN37" s="7"/>
    </row>
    <row r="38" spans="1:40" ht="12.75" x14ac:dyDescent="0.2">
      <c r="A38" s="5">
        <v>44298</v>
      </c>
      <c r="B38" s="6"/>
      <c r="C38" s="7"/>
      <c r="D38" s="6"/>
      <c r="E38" s="7"/>
      <c r="F38" s="7"/>
      <c r="G38" s="6"/>
      <c r="H38" s="6"/>
      <c r="I38" s="6"/>
      <c r="J38" s="6"/>
      <c r="K38" s="6"/>
      <c r="L38" s="6"/>
      <c r="M38" s="6"/>
      <c r="N38" s="6"/>
      <c r="O38" s="6"/>
      <c r="P38" s="6"/>
      <c r="Q38" s="6"/>
      <c r="R38" s="6"/>
      <c r="S38" s="6"/>
      <c r="T38" s="6"/>
      <c r="U38" s="7"/>
      <c r="V38" s="7"/>
      <c r="W38" s="7"/>
      <c r="X38" s="7"/>
      <c r="Y38" s="7"/>
      <c r="Z38" s="7"/>
      <c r="AA38" s="7"/>
      <c r="AB38" s="6"/>
      <c r="AC38" s="7"/>
      <c r="AD38" s="6"/>
      <c r="AE38" s="7"/>
      <c r="AF38" s="8"/>
      <c r="AG38" s="7"/>
      <c r="AH38" s="7"/>
      <c r="AI38" s="7"/>
      <c r="AJ38" s="7"/>
      <c r="AK38" s="6"/>
      <c r="AL38" s="7"/>
      <c r="AM38" s="7"/>
      <c r="AN38" s="7"/>
    </row>
    <row r="39" spans="1:40" ht="12.75" x14ac:dyDescent="0.2">
      <c r="A39" s="5">
        <v>44305</v>
      </c>
      <c r="B39" s="6"/>
      <c r="C39" s="7"/>
      <c r="D39" s="6"/>
      <c r="E39" s="7"/>
      <c r="F39" s="7"/>
      <c r="G39" s="6"/>
      <c r="H39" s="6"/>
      <c r="I39" s="6"/>
      <c r="J39" s="6"/>
      <c r="K39" s="6"/>
      <c r="L39" s="6"/>
      <c r="M39" s="6"/>
      <c r="N39" s="6"/>
      <c r="O39" s="6"/>
      <c r="P39" s="6"/>
      <c r="Q39" s="6"/>
      <c r="R39" s="6"/>
      <c r="S39" s="6"/>
      <c r="T39" s="6"/>
      <c r="U39" s="7"/>
      <c r="V39" s="7"/>
      <c r="W39" s="7"/>
      <c r="X39" s="7"/>
      <c r="Y39" s="7"/>
      <c r="Z39" s="7"/>
      <c r="AA39" s="7"/>
      <c r="AB39" s="6"/>
      <c r="AC39" s="7"/>
      <c r="AD39" s="6"/>
      <c r="AE39" s="7"/>
      <c r="AF39" s="8"/>
      <c r="AG39" s="7"/>
      <c r="AH39" s="7"/>
      <c r="AI39" s="7"/>
      <c r="AJ39" s="7"/>
      <c r="AK39" s="6"/>
      <c r="AL39" s="7"/>
      <c r="AM39" s="7"/>
      <c r="AN39" s="7"/>
    </row>
    <row r="40" spans="1:40" ht="12.75" x14ac:dyDescent="0.2">
      <c r="A40" s="5">
        <v>44312</v>
      </c>
      <c r="B40" s="6"/>
      <c r="C40" s="7"/>
      <c r="D40" s="6"/>
      <c r="E40" s="7"/>
      <c r="F40" s="7"/>
      <c r="G40" s="6"/>
      <c r="H40" s="6"/>
      <c r="I40" s="6"/>
      <c r="J40" s="6"/>
      <c r="K40" s="6"/>
      <c r="L40" s="6"/>
      <c r="M40" s="6"/>
      <c r="N40" s="6"/>
      <c r="O40" s="6"/>
      <c r="P40" s="6"/>
      <c r="Q40" s="6"/>
      <c r="R40" s="6"/>
      <c r="S40" s="6"/>
      <c r="T40" s="6"/>
      <c r="U40" s="7"/>
      <c r="V40" s="7"/>
      <c r="W40" s="7"/>
      <c r="X40" s="7"/>
      <c r="Y40" s="7"/>
      <c r="Z40" s="7"/>
      <c r="AA40" s="7"/>
      <c r="AB40" s="6"/>
      <c r="AC40" s="7"/>
      <c r="AD40" s="6"/>
      <c r="AE40" s="7"/>
      <c r="AF40" s="8"/>
      <c r="AG40" s="7"/>
      <c r="AH40" s="7"/>
      <c r="AI40" s="7"/>
      <c r="AJ40" s="7"/>
      <c r="AK40" s="6"/>
      <c r="AL40" s="7"/>
      <c r="AM40" s="7"/>
      <c r="AN40" s="7"/>
    </row>
    <row r="41" spans="1:40" ht="12.75" x14ac:dyDescent="0.2">
      <c r="A41" s="5">
        <v>44319</v>
      </c>
      <c r="B41" s="6"/>
      <c r="C41" s="7"/>
      <c r="D41" s="6"/>
      <c r="E41" s="7"/>
      <c r="F41" s="7"/>
      <c r="G41" s="6"/>
      <c r="H41" s="6"/>
      <c r="I41" s="6"/>
      <c r="J41" s="6"/>
      <c r="K41" s="6"/>
      <c r="L41" s="6"/>
      <c r="M41" s="6"/>
      <c r="N41" s="6"/>
      <c r="O41" s="6"/>
      <c r="P41" s="6"/>
      <c r="Q41" s="6"/>
      <c r="R41" s="6"/>
      <c r="S41" s="6"/>
      <c r="T41" s="6"/>
      <c r="U41" s="7"/>
      <c r="V41" s="7"/>
      <c r="W41" s="7"/>
      <c r="X41" s="7"/>
      <c r="Y41" s="7"/>
      <c r="Z41" s="7"/>
      <c r="AA41" s="7"/>
      <c r="AB41" s="6"/>
      <c r="AC41" s="7"/>
      <c r="AD41" s="6"/>
      <c r="AE41" s="7"/>
      <c r="AF41" s="8"/>
      <c r="AG41" s="7"/>
      <c r="AH41" s="7"/>
      <c r="AI41" s="7"/>
      <c r="AJ41" s="7"/>
      <c r="AK41" s="6"/>
      <c r="AL41" s="7"/>
      <c r="AM41" s="7"/>
      <c r="AN41" s="7"/>
    </row>
    <row r="42" spans="1:40" ht="12.75" x14ac:dyDescent="0.2">
      <c r="A42" s="5">
        <v>44326</v>
      </c>
      <c r="B42" s="6"/>
      <c r="C42" s="7"/>
      <c r="D42" s="6"/>
      <c r="E42" s="7"/>
      <c r="F42" s="7"/>
      <c r="G42" s="6"/>
      <c r="H42" s="6"/>
      <c r="I42" s="6"/>
      <c r="J42" s="6"/>
      <c r="K42" s="6"/>
      <c r="L42" s="6"/>
      <c r="M42" s="6"/>
      <c r="N42" s="6"/>
      <c r="O42" s="6"/>
      <c r="P42" s="6"/>
      <c r="Q42" s="6"/>
      <c r="R42" s="6"/>
      <c r="S42" s="6"/>
      <c r="T42" s="6"/>
      <c r="U42" s="7"/>
      <c r="V42" s="7"/>
      <c r="W42" s="7"/>
      <c r="X42" s="7"/>
      <c r="Y42" s="7"/>
      <c r="Z42" s="7"/>
      <c r="AA42" s="7"/>
      <c r="AB42" s="6"/>
      <c r="AC42" s="7"/>
      <c r="AD42" s="6"/>
      <c r="AE42" s="7"/>
      <c r="AF42" s="8"/>
      <c r="AG42" s="7"/>
      <c r="AH42" s="7"/>
      <c r="AI42" s="7"/>
      <c r="AJ42" s="7"/>
      <c r="AK42" s="6"/>
      <c r="AL42" s="7"/>
      <c r="AM42" s="7"/>
      <c r="AN42" s="7"/>
    </row>
    <row r="43" spans="1:40" ht="12.75" x14ac:dyDescent="0.2">
      <c r="A43" s="5">
        <v>44333</v>
      </c>
      <c r="B43" s="6"/>
      <c r="C43" s="7"/>
      <c r="D43" s="6"/>
      <c r="E43" s="7"/>
      <c r="F43" s="7"/>
      <c r="G43" s="6"/>
      <c r="H43" s="6"/>
      <c r="I43" s="6"/>
      <c r="J43" s="6"/>
      <c r="K43" s="6"/>
      <c r="L43" s="6"/>
      <c r="M43" s="6"/>
      <c r="N43" s="6"/>
      <c r="O43" s="6"/>
      <c r="P43" s="6"/>
      <c r="Q43" s="6"/>
      <c r="R43" s="6"/>
      <c r="S43" s="6"/>
      <c r="T43" s="6"/>
      <c r="U43" s="7"/>
      <c r="V43" s="7"/>
      <c r="W43" s="7"/>
      <c r="X43" s="7"/>
      <c r="Y43" s="7"/>
      <c r="Z43" s="7"/>
      <c r="AA43" s="7"/>
      <c r="AB43" s="6"/>
      <c r="AC43" s="7"/>
      <c r="AD43" s="6"/>
      <c r="AE43" s="7"/>
      <c r="AF43" s="8"/>
      <c r="AG43" s="7"/>
      <c r="AH43" s="7"/>
      <c r="AI43" s="7"/>
      <c r="AJ43" s="7"/>
      <c r="AK43" s="6"/>
      <c r="AL43" s="7"/>
      <c r="AM43" s="7"/>
      <c r="AN43" s="7"/>
    </row>
    <row r="44" spans="1:40" ht="12.75" x14ac:dyDescent="0.2">
      <c r="A44" s="5">
        <v>44340</v>
      </c>
      <c r="B44" s="6"/>
      <c r="C44" s="7"/>
      <c r="D44" s="6"/>
      <c r="E44" s="7"/>
      <c r="F44" s="7"/>
      <c r="G44" s="6"/>
      <c r="H44" s="6"/>
      <c r="I44" s="6"/>
      <c r="J44" s="6"/>
      <c r="K44" s="6"/>
      <c r="L44" s="6"/>
      <c r="M44" s="6"/>
      <c r="N44" s="6"/>
      <c r="O44" s="6"/>
      <c r="P44" s="6"/>
      <c r="Q44" s="6"/>
      <c r="R44" s="6"/>
      <c r="S44" s="6"/>
      <c r="T44" s="6"/>
      <c r="U44" s="7"/>
      <c r="V44" s="7"/>
      <c r="W44" s="7"/>
      <c r="X44" s="7"/>
      <c r="Y44" s="7"/>
      <c r="Z44" s="7"/>
      <c r="AA44" s="7"/>
      <c r="AB44" s="6"/>
      <c r="AC44" s="7"/>
      <c r="AD44" s="6"/>
      <c r="AE44" s="7"/>
      <c r="AF44" s="8"/>
      <c r="AG44" s="7"/>
      <c r="AH44" s="7"/>
      <c r="AI44" s="7"/>
      <c r="AJ44" s="7"/>
      <c r="AK44" s="6"/>
      <c r="AL44" s="7"/>
      <c r="AM44" s="7"/>
      <c r="AN44" s="7"/>
    </row>
    <row r="45" spans="1:40" ht="12.75" x14ac:dyDescent="0.2">
      <c r="A45" s="5">
        <v>44347</v>
      </c>
      <c r="B45" s="6"/>
      <c r="C45" s="7"/>
      <c r="D45" s="6"/>
      <c r="E45" s="7"/>
      <c r="F45" s="7"/>
      <c r="G45" s="6"/>
      <c r="H45" s="6"/>
      <c r="I45" s="6"/>
      <c r="J45" s="6"/>
      <c r="K45" s="6"/>
      <c r="L45" s="6"/>
      <c r="M45" s="6"/>
      <c r="N45" s="6"/>
      <c r="O45" s="6"/>
      <c r="P45" s="6"/>
      <c r="Q45" s="6"/>
      <c r="R45" s="6"/>
      <c r="S45" s="6"/>
      <c r="T45" s="6"/>
      <c r="U45" s="7"/>
      <c r="V45" s="7"/>
      <c r="W45" s="7"/>
      <c r="X45" s="7"/>
      <c r="Y45" s="7"/>
      <c r="Z45" s="7"/>
      <c r="AA45" s="7"/>
      <c r="AB45" s="6"/>
      <c r="AC45" s="7"/>
      <c r="AD45" s="6"/>
      <c r="AE45" s="7"/>
      <c r="AF45" s="8"/>
      <c r="AG45" s="7"/>
      <c r="AH45" s="7"/>
      <c r="AI45" s="7"/>
      <c r="AJ45" s="7"/>
      <c r="AK45" s="6"/>
      <c r="AL45" s="7"/>
      <c r="AM45" s="7"/>
      <c r="AN45" s="7"/>
    </row>
    <row r="46" spans="1:40" ht="12.75" x14ac:dyDescent="0.2">
      <c r="A46" s="5">
        <v>44354</v>
      </c>
      <c r="B46" s="6"/>
      <c r="C46" s="7"/>
      <c r="D46" s="6"/>
      <c r="E46" s="7"/>
      <c r="F46" s="7"/>
      <c r="G46" s="6"/>
      <c r="H46" s="6"/>
      <c r="I46" s="6"/>
      <c r="J46" s="6"/>
      <c r="K46" s="6"/>
      <c r="L46" s="6"/>
      <c r="M46" s="6"/>
      <c r="N46" s="6"/>
      <c r="O46" s="6"/>
      <c r="P46" s="6"/>
      <c r="Q46" s="6"/>
      <c r="R46" s="6"/>
      <c r="S46" s="6"/>
      <c r="T46" s="6"/>
      <c r="U46" s="7"/>
      <c r="V46" s="7"/>
      <c r="W46" s="7"/>
      <c r="X46" s="7"/>
      <c r="Y46" s="7"/>
      <c r="Z46" s="7"/>
      <c r="AA46" s="7"/>
      <c r="AB46" s="6"/>
      <c r="AC46" s="7"/>
      <c r="AD46" s="6"/>
      <c r="AE46" s="7"/>
      <c r="AF46" s="8"/>
      <c r="AG46" s="7"/>
      <c r="AH46" s="7"/>
      <c r="AI46" s="7"/>
      <c r="AJ46" s="7"/>
      <c r="AK46" s="6"/>
      <c r="AL46" s="7"/>
      <c r="AM46" s="7"/>
      <c r="AN46" s="7"/>
    </row>
    <row r="47" spans="1:40" ht="12.75" x14ac:dyDescent="0.2">
      <c r="A47" s="5">
        <v>44361</v>
      </c>
      <c r="B47" s="6"/>
      <c r="C47" s="7"/>
      <c r="D47" s="6"/>
      <c r="E47" s="7"/>
      <c r="F47" s="7"/>
      <c r="G47" s="6"/>
      <c r="H47" s="6"/>
      <c r="I47" s="6"/>
      <c r="J47" s="6"/>
      <c r="K47" s="6"/>
      <c r="L47" s="6"/>
      <c r="M47" s="6"/>
      <c r="N47" s="6"/>
      <c r="O47" s="6"/>
      <c r="P47" s="6"/>
      <c r="Q47" s="6"/>
      <c r="R47" s="6"/>
      <c r="S47" s="6"/>
      <c r="T47" s="6"/>
      <c r="U47" s="7"/>
      <c r="V47" s="7"/>
      <c r="W47" s="7"/>
      <c r="X47" s="7"/>
      <c r="Y47" s="7"/>
      <c r="Z47" s="7"/>
      <c r="AA47" s="7"/>
      <c r="AB47" s="6"/>
      <c r="AC47" s="7"/>
      <c r="AD47" s="6"/>
      <c r="AE47" s="7"/>
      <c r="AF47" s="8"/>
      <c r="AG47" s="7"/>
      <c r="AH47" s="7"/>
      <c r="AI47" s="7"/>
      <c r="AJ47" s="7"/>
      <c r="AK47" s="6"/>
      <c r="AL47" s="7"/>
      <c r="AM47" s="7"/>
      <c r="AN47" s="7"/>
    </row>
    <row r="48" spans="1:40" ht="12.75" x14ac:dyDescent="0.2">
      <c r="A48" s="5">
        <v>44368</v>
      </c>
      <c r="B48" s="6"/>
      <c r="C48" s="7"/>
      <c r="D48" s="6"/>
      <c r="E48" s="7"/>
      <c r="F48" s="7"/>
      <c r="G48" s="6"/>
      <c r="H48" s="6"/>
      <c r="I48" s="6"/>
      <c r="J48" s="6"/>
      <c r="K48" s="6"/>
      <c r="L48" s="6"/>
      <c r="M48" s="6"/>
      <c r="N48" s="6"/>
      <c r="O48" s="6"/>
      <c r="P48" s="6"/>
      <c r="Q48" s="6"/>
      <c r="R48" s="6"/>
      <c r="S48" s="6"/>
      <c r="T48" s="6"/>
      <c r="U48" s="7"/>
      <c r="V48" s="7"/>
      <c r="W48" s="7"/>
      <c r="X48" s="7"/>
      <c r="Y48" s="7"/>
      <c r="Z48" s="7"/>
      <c r="AA48" s="7"/>
      <c r="AB48" s="6"/>
      <c r="AC48" s="7"/>
      <c r="AD48" s="6"/>
      <c r="AE48" s="7"/>
      <c r="AF48" s="8"/>
      <c r="AG48" s="7"/>
      <c r="AH48" s="7"/>
      <c r="AI48" s="7"/>
      <c r="AJ48" s="7"/>
      <c r="AK48" s="6"/>
      <c r="AL48" s="7"/>
      <c r="AM48" s="7"/>
      <c r="AN48" s="7"/>
    </row>
    <row r="49" spans="1:40" ht="12.75" x14ac:dyDescent="0.2">
      <c r="A49" s="5">
        <v>44375</v>
      </c>
      <c r="B49" s="6"/>
      <c r="C49" s="7"/>
      <c r="D49" s="6"/>
      <c r="E49" s="7"/>
      <c r="F49" s="7"/>
      <c r="G49" s="6"/>
      <c r="H49" s="6"/>
      <c r="I49" s="6"/>
      <c r="J49" s="6"/>
      <c r="K49" s="6"/>
      <c r="L49" s="6"/>
      <c r="M49" s="6"/>
      <c r="N49" s="6"/>
      <c r="O49" s="6"/>
      <c r="P49" s="6"/>
      <c r="Q49" s="6"/>
      <c r="R49" s="6"/>
      <c r="S49" s="6"/>
      <c r="T49" s="6"/>
      <c r="U49" s="7"/>
      <c r="V49" s="7"/>
      <c r="W49" s="7"/>
      <c r="X49" s="7"/>
      <c r="Y49" s="7"/>
      <c r="Z49" s="7"/>
      <c r="AA49" s="7"/>
      <c r="AB49" s="6"/>
      <c r="AC49" s="7"/>
      <c r="AD49" s="6"/>
      <c r="AE49" s="7"/>
      <c r="AF49" s="8"/>
      <c r="AG49" s="7"/>
      <c r="AH49" s="7"/>
      <c r="AI49" s="7"/>
      <c r="AJ49" s="7"/>
      <c r="AK49" s="6"/>
      <c r="AL49" s="7"/>
      <c r="AM49" s="7"/>
      <c r="AN49" s="7"/>
    </row>
    <row r="50" spans="1:40" ht="12.75" x14ac:dyDescent="0.2">
      <c r="A50" s="5">
        <v>44382</v>
      </c>
      <c r="B50" s="6"/>
      <c r="C50" s="7"/>
      <c r="D50" s="6"/>
      <c r="E50" s="7"/>
      <c r="F50" s="7"/>
      <c r="G50" s="6"/>
      <c r="H50" s="6"/>
      <c r="I50" s="6"/>
      <c r="J50" s="6"/>
      <c r="K50" s="6"/>
      <c r="L50" s="6"/>
      <c r="M50" s="6"/>
      <c r="N50" s="6"/>
      <c r="O50" s="6"/>
      <c r="P50" s="6"/>
      <c r="Q50" s="6"/>
      <c r="R50" s="6"/>
      <c r="S50" s="6"/>
      <c r="T50" s="6"/>
      <c r="U50" s="7"/>
      <c r="V50" s="7"/>
      <c r="W50" s="7"/>
      <c r="X50" s="7"/>
      <c r="Y50" s="7"/>
      <c r="Z50" s="7"/>
      <c r="AA50" s="7"/>
      <c r="AB50" s="6"/>
      <c r="AC50" s="7"/>
      <c r="AD50" s="6"/>
      <c r="AE50" s="7"/>
      <c r="AF50" s="8"/>
      <c r="AG50" s="7"/>
      <c r="AH50" s="7"/>
      <c r="AI50" s="7"/>
      <c r="AJ50" s="7"/>
      <c r="AK50" s="6"/>
      <c r="AL50" s="7"/>
      <c r="AM50" s="7"/>
      <c r="AN50" s="7"/>
    </row>
    <row r="51" spans="1:40" ht="12.75" x14ac:dyDescent="0.2">
      <c r="A51" s="5">
        <v>44389</v>
      </c>
      <c r="B51" s="6"/>
      <c r="C51" s="7"/>
      <c r="D51" s="6"/>
      <c r="E51" s="7"/>
      <c r="F51" s="7"/>
      <c r="G51" s="6"/>
      <c r="H51" s="6"/>
      <c r="I51" s="6"/>
      <c r="J51" s="6"/>
      <c r="K51" s="6"/>
      <c r="L51" s="6"/>
      <c r="M51" s="6"/>
      <c r="N51" s="6"/>
      <c r="O51" s="6"/>
      <c r="P51" s="6"/>
      <c r="Q51" s="6"/>
      <c r="R51" s="6"/>
      <c r="S51" s="6"/>
      <c r="T51" s="6"/>
      <c r="U51" s="7"/>
      <c r="V51" s="7"/>
      <c r="W51" s="7"/>
      <c r="X51" s="7"/>
      <c r="Y51" s="7"/>
      <c r="Z51" s="7"/>
      <c r="AA51" s="7"/>
      <c r="AB51" s="6"/>
      <c r="AC51" s="7"/>
      <c r="AD51" s="6"/>
      <c r="AE51" s="7"/>
      <c r="AF51" s="8"/>
      <c r="AG51" s="7"/>
      <c r="AH51" s="7"/>
      <c r="AI51" s="7"/>
      <c r="AJ51" s="7"/>
      <c r="AK51" s="6"/>
      <c r="AL51" s="7"/>
      <c r="AM51" s="7"/>
      <c r="AN51" s="7"/>
    </row>
    <row r="52" spans="1:40" ht="12.75" x14ac:dyDescent="0.2">
      <c r="A52" s="5">
        <v>44396</v>
      </c>
      <c r="B52" s="6"/>
      <c r="C52" s="7"/>
      <c r="D52" s="6"/>
      <c r="E52" s="7"/>
      <c r="F52" s="7"/>
      <c r="G52" s="6"/>
      <c r="H52" s="6"/>
      <c r="I52" s="6"/>
      <c r="J52" s="6"/>
      <c r="K52" s="6"/>
      <c r="L52" s="6"/>
      <c r="M52" s="6"/>
      <c r="N52" s="6"/>
      <c r="O52" s="6"/>
      <c r="P52" s="6"/>
      <c r="Q52" s="6"/>
      <c r="R52" s="6"/>
      <c r="S52" s="6"/>
      <c r="T52" s="6"/>
      <c r="U52" s="7"/>
      <c r="V52" s="7"/>
      <c r="W52" s="7"/>
      <c r="X52" s="7"/>
      <c r="Y52" s="7"/>
      <c r="Z52" s="7"/>
      <c r="AA52" s="7"/>
      <c r="AB52" s="6"/>
      <c r="AC52" s="7"/>
      <c r="AD52" s="6"/>
      <c r="AE52" s="7"/>
      <c r="AF52" s="8"/>
      <c r="AG52" s="7"/>
      <c r="AH52" s="7"/>
      <c r="AI52" s="7"/>
      <c r="AJ52" s="7"/>
      <c r="AK52" s="6"/>
      <c r="AL52" s="7"/>
      <c r="AM52" s="7"/>
      <c r="AN52" s="7"/>
    </row>
    <row r="53" spans="1:40" ht="12.75" x14ac:dyDescent="0.2">
      <c r="A53" s="5">
        <v>44403</v>
      </c>
      <c r="B53" s="6"/>
      <c r="C53" s="7"/>
      <c r="D53" s="6"/>
      <c r="E53" s="7"/>
      <c r="F53" s="7"/>
      <c r="G53" s="6"/>
      <c r="H53" s="6"/>
      <c r="I53" s="6"/>
      <c r="J53" s="6"/>
      <c r="K53" s="6"/>
      <c r="L53" s="6"/>
      <c r="M53" s="6"/>
      <c r="N53" s="6"/>
      <c r="O53" s="6"/>
      <c r="P53" s="6"/>
      <c r="Q53" s="6"/>
      <c r="R53" s="6"/>
      <c r="S53" s="6"/>
      <c r="T53" s="6"/>
      <c r="U53" s="7"/>
      <c r="V53" s="7"/>
      <c r="W53" s="7"/>
      <c r="X53" s="7"/>
      <c r="Y53" s="7"/>
      <c r="Z53" s="7"/>
      <c r="AA53" s="7"/>
      <c r="AB53" s="6"/>
      <c r="AC53" s="7"/>
      <c r="AD53" s="6"/>
      <c r="AE53" s="7"/>
      <c r="AF53" s="8"/>
      <c r="AG53" s="7"/>
      <c r="AH53" s="7"/>
      <c r="AI53" s="7"/>
      <c r="AJ53" s="7"/>
      <c r="AK53" s="6"/>
      <c r="AL53" s="7"/>
      <c r="AM53" s="7"/>
      <c r="AN53" s="7"/>
    </row>
    <row r="54" spans="1:40" ht="12.75" x14ac:dyDescent="0.2">
      <c r="A54" s="5">
        <v>44410</v>
      </c>
      <c r="B54" s="6"/>
      <c r="C54" s="7"/>
      <c r="D54" s="6"/>
      <c r="E54" s="7"/>
      <c r="F54" s="7"/>
      <c r="G54" s="6"/>
      <c r="H54" s="6"/>
      <c r="I54" s="6"/>
      <c r="J54" s="6"/>
      <c r="K54" s="6"/>
      <c r="L54" s="6"/>
      <c r="M54" s="6"/>
      <c r="N54" s="6"/>
      <c r="O54" s="6"/>
      <c r="P54" s="6"/>
      <c r="Q54" s="6"/>
      <c r="R54" s="6"/>
      <c r="S54" s="6"/>
      <c r="T54" s="6"/>
      <c r="U54" s="7"/>
      <c r="V54" s="7"/>
      <c r="W54" s="7"/>
      <c r="X54" s="7"/>
      <c r="Y54" s="7"/>
      <c r="Z54" s="7"/>
      <c r="AA54" s="7"/>
      <c r="AB54" s="6"/>
      <c r="AC54" s="7"/>
      <c r="AD54" s="6"/>
      <c r="AE54" s="7"/>
      <c r="AF54" s="8"/>
      <c r="AG54" s="7"/>
      <c r="AH54" s="7"/>
      <c r="AI54" s="7"/>
      <c r="AJ54" s="7"/>
      <c r="AK54" s="6"/>
      <c r="AL54" s="7"/>
      <c r="AM54" s="7"/>
      <c r="AN54" s="7"/>
    </row>
    <row r="55" spans="1:40" ht="12.75" x14ac:dyDescent="0.2">
      <c r="A55" s="5">
        <v>44417</v>
      </c>
      <c r="B55" s="6"/>
      <c r="C55" s="7"/>
      <c r="D55" s="6"/>
      <c r="E55" s="7"/>
      <c r="F55" s="7"/>
      <c r="G55" s="6"/>
      <c r="H55" s="6"/>
      <c r="I55" s="6"/>
      <c r="J55" s="6"/>
      <c r="K55" s="6"/>
      <c r="L55" s="6"/>
      <c r="M55" s="6"/>
      <c r="N55" s="6"/>
      <c r="O55" s="6"/>
      <c r="P55" s="6"/>
      <c r="Q55" s="6"/>
      <c r="R55" s="6"/>
      <c r="S55" s="6"/>
      <c r="T55" s="6"/>
      <c r="U55" s="7"/>
      <c r="V55" s="7"/>
      <c r="W55" s="7"/>
      <c r="X55" s="7"/>
      <c r="Y55" s="7"/>
      <c r="Z55" s="7"/>
      <c r="AA55" s="7"/>
      <c r="AB55" s="6"/>
      <c r="AC55" s="7"/>
      <c r="AD55" s="6"/>
      <c r="AE55" s="7"/>
      <c r="AF55" s="8"/>
      <c r="AG55" s="7"/>
      <c r="AH55" s="7"/>
      <c r="AI55" s="7"/>
      <c r="AJ55" s="7"/>
      <c r="AK55" s="6"/>
      <c r="AL55" s="7"/>
      <c r="AM55" s="7"/>
      <c r="AN55" s="7"/>
    </row>
    <row r="56" spans="1:40" ht="12.75" x14ac:dyDescent="0.2">
      <c r="A56" s="5">
        <v>44424</v>
      </c>
      <c r="B56" s="6"/>
      <c r="C56" s="7"/>
      <c r="D56" s="6"/>
      <c r="E56" s="7"/>
      <c r="F56" s="7"/>
      <c r="G56" s="6"/>
      <c r="H56" s="6"/>
      <c r="I56" s="6"/>
      <c r="J56" s="6"/>
      <c r="K56" s="6"/>
      <c r="L56" s="6"/>
      <c r="M56" s="6"/>
      <c r="N56" s="6"/>
      <c r="O56" s="6"/>
      <c r="P56" s="6"/>
      <c r="Q56" s="6"/>
      <c r="R56" s="6"/>
      <c r="S56" s="6"/>
      <c r="T56" s="6"/>
      <c r="U56" s="7"/>
      <c r="V56" s="7"/>
      <c r="W56" s="7"/>
      <c r="X56" s="7"/>
      <c r="Y56" s="7"/>
      <c r="Z56" s="7"/>
      <c r="AA56" s="7"/>
      <c r="AB56" s="6"/>
      <c r="AC56" s="7"/>
      <c r="AD56" s="6"/>
      <c r="AE56" s="7"/>
      <c r="AF56" s="8"/>
      <c r="AG56" s="7"/>
      <c r="AH56" s="7"/>
      <c r="AI56" s="7"/>
      <c r="AJ56" s="7"/>
      <c r="AK56" s="6"/>
      <c r="AL56" s="7"/>
      <c r="AM56" s="7"/>
      <c r="AN56" s="7"/>
    </row>
    <row r="57" spans="1:40" ht="12.75" x14ac:dyDescent="0.2">
      <c r="A57" s="5">
        <v>44431</v>
      </c>
      <c r="B57" s="6"/>
      <c r="C57" s="7"/>
      <c r="D57" s="6"/>
      <c r="E57" s="7"/>
      <c r="F57" s="7"/>
      <c r="G57" s="6"/>
      <c r="H57" s="6"/>
      <c r="I57" s="6"/>
      <c r="J57" s="6"/>
      <c r="K57" s="6"/>
      <c r="L57" s="6"/>
      <c r="M57" s="6"/>
      <c r="N57" s="6"/>
      <c r="O57" s="6"/>
      <c r="P57" s="6"/>
      <c r="Q57" s="6"/>
      <c r="R57" s="6"/>
      <c r="S57" s="6"/>
      <c r="T57" s="6"/>
      <c r="U57" s="7"/>
      <c r="V57" s="7"/>
      <c r="W57" s="7"/>
      <c r="X57" s="7"/>
      <c r="Y57" s="7"/>
      <c r="Z57" s="7"/>
      <c r="AA57" s="7"/>
      <c r="AB57" s="6"/>
      <c r="AC57" s="7"/>
      <c r="AD57" s="6"/>
      <c r="AE57" s="7"/>
      <c r="AF57" s="8"/>
      <c r="AG57" s="7"/>
      <c r="AH57" s="7"/>
      <c r="AI57" s="7"/>
      <c r="AJ57" s="7"/>
      <c r="AK57" s="6"/>
      <c r="AL57" s="7"/>
      <c r="AM57" s="7"/>
      <c r="AN57" s="7"/>
    </row>
    <row r="58" spans="1:40" ht="12.75" x14ac:dyDescent="0.2">
      <c r="A58" s="5">
        <v>44438</v>
      </c>
      <c r="B58" s="6"/>
      <c r="C58" s="7"/>
      <c r="D58" s="6"/>
      <c r="E58" s="7"/>
      <c r="F58" s="7"/>
      <c r="G58" s="6"/>
      <c r="H58" s="6"/>
      <c r="I58" s="6"/>
      <c r="J58" s="6"/>
      <c r="K58" s="6"/>
      <c r="L58" s="6"/>
      <c r="M58" s="6"/>
      <c r="N58" s="6"/>
      <c r="O58" s="6"/>
      <c r="P58" s="6"/>
      <c r="Q58" s="6"/>
      <c r="R58" s="6"/>
      <c r="S58" s="6"/>
      <c r="T58" s="6"/>
      <c r="U58" s="7"/>
      <c r="V58" s="7"/>
      <c r="W58" s="7"/>
      <c r="X58" s="7"/>
      <c r="Y58" s="7"/>
      <c r="Z58" s="7"/>
      <c r="AA58" s="7"/>
      <c r="AB58" s="6"/>
      <c r="AC58" s="7"/>
      <c r="AD58" s="6"/>
      <c r="AE58" s="7"/>
      <c r="AF58" s="8"/>
      <c r="AG58" s="7"/>
      <c r="AH58" s="7"/>
      <c r="AI58" s="7"/>
      <c r="AJ58" s="7"/>
      <c r="AK58" s="6"/>
      <c r="AL58" s="7"/>
      <c r="AM58" s="7"/>
      <c r="AN58" s="7"/>
    </row>
    <row r="59" spans="1:40" ht="12.75" x14ac:dyDescent="0.2">
      <c r="A59" s="5">
        <v>44445</v>
      </c>
      <c r="B59" s="6"/>
      <c r="C59" s="7"/>
      <c r="D59" s="6"/>
      <c r="E59" s="7"/>
      <c r="F59" s="7"/>
      <c r="G59" s="6"/>
      <c r="H59" s="6"/>
      <c r="I59" s="6"/>
      <c r="J59" s="6"/>
      <c r="K59" s="6"/>
      <c r="L59" s="6"/>
      <c r="M59" s="6"/>
      <c r="N59" s="6"/>
      <c r="O59" s="6"/>
      <c r="P59" s="6"/>
      <c r="Q59" s="6"/>
      <c r="R59" s="6"/>
      <c r="S59" s="6"/>
      <c r="T59" s="6"/>
      <c r="U59" s="7"/>
      <c r="V59" s="7"/>
      <c r="W59" s="7"/>
      <c r="X59" s="7"/>
      <c r="Y59" s="7"/>
      <c r="Z59" s="7"/>
      <c r="AA59" s="7"/>
      <c r="AB59" s="6"/>
      <c r="AC59" s="7"/>
      <c r="AD59" s="6"/>
      <c r="AE59" s="7"/>
      <c r="AF59" s="8"/>
      <c r="AG59" s="7"/>
      <c r="AH59" s="7"/>
      <c r="AI59" s="7"/>
      <c r="AJ59" s="7"/>
      <c r="AK59" s="6"/>
      <c r="AL59" s="7"/>
      <c r="AM59" s="7"/>
      <c r="AN59" s="7"/>
    </row>
    <row r="60" spans="1:40" ht="12.75" x14ac:dyDescent="0.2">
      <c r="A60" s="5">
        <v>44452</v>
      </c>
      <c r="B60" s="6"/>
      <c r="C60" s="7"/>
      <c r="D60" s="6"/>
      <c r="E60" s="7"/>
      <c r="F60" s="7"/>
      <c r="G60" s="6"/>
      <c r="H60" s="6"/>
      <c r="I60" s="6"/>
      <c r="J60" s="6"/>
      <c r="K60" s="6"/>
      <c r="L60" s="6"/>
      <c r="M60" s="6"/>
      <c r="N60" s="6"/>
      <c r="O60" s="6"/>
      <c r="P60" s="6"/>
      <c r="Q60" s="6"/>
      <c r="R60" s="6"/>
      <c r="S60" s="6"/>
      <c r="T60" s="6"/>
      <c r="U60" s="7"/>
      <c r="V60" s="7"/>
      <c r="W60" s="7"/>
      <c r="X60" s="7"/>
      <c r="Y60" s="7"/>
      <c r="Z60" s="7"/>
      <c r="AA60" s="7"/>
      <c r="AB60" s="6"/>
      <c r="AC60" s="7"/>
      <c r="AD60" s="6"/>
      <c r="AE60" s="7"/>
      <c r="AF60" s="8"/>
      <c r="AG60" s="7"/>
      <c r="AH60" s="7"/>
      <c r="AI60" s="7"/>
      <c r="AJ60" s="7"/>
      <c r="AK60" s="6"/>
      <c r="AL60" s="7"/>
      <c r="AM60" s="7"/>
      <c r="AN60" s="7"/>
    </row>
    <row r="61" spans="1:40" ht="12.75" x14ac:dyDescent="0.2">
      <c r="A61" s="5">
        <v>44459</v>
      </c>
      <c r="B61" s="6"/>
      <c r="C61" s="7"/>
      <c r="D61" s="6"/>
      <c r="E61" s="7"/>
      <c r="F61" s="7"/>
      <c r="G61" s="6"/>
      <c r="H61" s="6"/>
      <c r="I61" s="6"/>
      <c r="J61" s="6"/>
      <c r="K61" s="6"/>
      <c r="L61" s="6"/>
      <c r="M61" s="6"/>
      <c r="N61" s="6"/>
      <c r="O61" s="6"/>
      <c r="P61" s="6"/>
      <c r="Q61" s="6"/>
      <c r="R61" s="6"/>
      <c r="S61" s="6"/>
      <c r="T61" s="6"/>
      <c r="U61" s="7"/>
      <c r="V61" s="7"/>
      <c r="W61" s="7"/>
      <c r="X61" s="7"/>
      <c r="Y61" s="7"/>
      <c r="Z61" s="7"/>
      <c r="AA61" s="7"/>
      <c r="AB61" s="6"/>
      <c r="AC61" s="7"/>
      <c r="AD61" s="6"/>
      <c r="AE61" s="7"/>
      <c r="AF61" s="8"/>
      <c r="AG61" s="7"/>
      <c r="AH61" s="7"/>
      <c r="AI61" s="7"/>
      <c r="AJ61" s="7"/>
      <c r="AK61" s="6"/>
      <c r="AL61" s="7"/>
      <c r="AM61" s="7"/>
      <c r="AN61" s="7"/>
    </row>
    <row r="62" spans="1:40" ht="12.75" x14ac:dyDescent="0.2">
      <c r="A62" s="5">
        <v>44466</v>
      </c>
      <c r="B62" s="6"/>
      <c r="C62" s="7"/>
      <c r="D62" s="6"/>
      <c r="E62" s="7"/>
      <c r="F62" s="7"/>
      <c r="G62" s="6"/>
      <c r="H62" s="6"/>
      <c r="I62" s="6"/>
      <c r="J62" s="6"/>
      <c r="K62" s="6"/>
      <c r="L62" s="6"/>
      <c r="M62" s="6"/>
      <c r="N62" s="6"/>
      <c r="O62" s="6"/>
      <c r="P62" s="6"/>
      <c r="Q62" s="6"/>
      <c r="R62" s="6"/>
      <c r="S62" s="6"/>
      <c r="T62" s="6"/>
      <c r="U62" s="7"/>
      <c r="V62" s="7"/>
      <c r="W62" s="7"/>
      <c r="X62" s="7"/>
      <c r="Y62" s="7"/>
      <c r="Z62" s="7"/>
      <c r="AA62" s="7"/>
      <c r="AB62" s="6"/>
      <c r="AC62" s="7"/>
      <c r="AD62" s="6"/>
      <c r="AE62" s="7"/>
      <c r="AF62" s="8"/>
      <c r="AG62" s="7"/>
      <c r="AH62" s="7"/>
      <c r="AI62" s="7"/>
      <c r="AJ62" s="7"/>
      <c r="AK62" s="6"/>
      <c r="AL62" s="7"/>
      <c r="AM62" s="7"/>
      <c r="AN62" s="7"/>
    </row>
    <row r="63" spans="1:40" ht="12.75" x14ac:dyDescent="0.2">
      <c r="A63" s="5">
        <v>44473</v>
      </c>
      <c r="B63" s="6"/>
      <c r="C63" s="7"/>
      <c r="D63" s="6"/>
      <c r="E63" s="7"/>
      <c r="F63" s="7"/>
      <c r="G63" s="6"/>
      <c r="H63" s="6"/>
      <c r="I63" s="6"/>
      <c r="J63" s="6"/>
      <c r="K63" s="6"/>
      <c r="L63" s="6"/>
      <c r="M63" s="6"/>
      <c r="N63" s="6"/>
      <c r="O63" s="6"/>
      <c r="P63" s="6"/>
      <c r="Q63" s="6"/>
      <c r="R63" s="6"/>
      <c r="S63" s="6"/>
      <c r="T63" s="6"/>
      <c r="U63" s="7"/>
      <c r="V63" s="7"/>
      <c r="W63" s="7"/>
      <c r="X63" s="7"/>
      <c r="Y63" s="7"/>
      <c r="Z63" s="7"/>
      <c r="AA63" s="7"/>
      <c r="AB63" s="6"/>
      <c r="AC63" s="7"/>
      <c r="AD63" s="6"/>
      <c r="AE63" s="7"/>
      <c r="AF63" s="8"/>
      <c r="AG63" s="7"/>
      <c r="AH63" s="7"/>
      <c r="AI63" s="7"/>
      <c r="AJ63" s="7"/>
      <c r="AK63" s="6"/>
      <c r="AL63" s="7"/>
      <c r="AM63" s="7"/>
      <c r="AN63" s="7"/>
    </row>
    <row r="64" spans="1:40" ht="12.75" x14ac:dyDescent="0.2">
      <c r="A64" s="5">
        <v>44480</v>
      </c>
      <c r="B64" s="6"/>
      <c r="C64" s="7"/>
      <c r="D64" s="6"/>
      <c r="E64" s="7"/>
      <c r="F64" s="7"/>
      <c r="G64" s="6"/>
      <c r="H64" s="6"/>
      <c r="I64" s="6"/>
      <c r="J64" s="6"/>
      <c r="K64" s="6"/>
      <c r="L64" s="6"/>
      <c r="M64" s="6"/>
      <c r="N64" s="6"/>
      <c r="O64" s="6"/>
      <c r="P64" s="6"/>
      <c r="Q64" s="6"/>
      <c r="R64" s="6"/>
      <c r="S64" s="6"/>
      <c r="T64" s="6"/>
      <c r="U64" s="7"/>
      <c r="V64" s="7"/>
      <c r="W64" s="7"/>
      <c r="X64" s="7"/>
      <c r="Y64" s="7"/>
      <c r="Z64" s="7"/>
      <c r="AA64" s="7"/>
      <c r="AB64" s="6"/>
      <c r="AC64" s="7"/>
      <c r="AD64" s="6"/>
      <c r="AE64" s="7"/>
      <c r="AF64" s="8"/>
      <c r="AG64" s="7"/>
      <c r="AH64" s="7"/>
      <c r="AI64" s="7"/>
      <c r="AJ64" s="7"/>
      <c r="AK64" s="6"/>
      <c r="AL64" s="7"/>
      <c r="AM64" s="7"/>
      <c r="AN64" s="7"/>
    </row>
    <row r="65" spans="1:40" ht="12.75" x14ac:dyDescent="0.2">
      <c r="A65" s="5">
        <v>44487</v>
      </c>
      <c r="B65" s="6"/>
      <c r="C65" s="7"/>
      <c r="D65" s="6"/>
      <c r="E65" s="7"/>
      <c r="F65" s="7"/>
      <c r="G65" s="6"/>
      <c r="H65" s="6"/>
      <c r="I65" s="6"/>
      <c r="J65" s="6"/>
      <c r="K65" s="6"/>
      <c r="L65" s="6"/>
      <c r="M65" s="6"/>
      <c r="N65" s="6"/>
      <c r="O65" s="6"/>
      <c r="P65" s="6"/>
      <c r="Q65" s="6"/>
      <c r="R65" s="6"/>
      <c r="S65" s="6"/>
      <c r="T65" s="6"/>
      <c r="U65" s="7"/>
      <c r="V65" s="7"/>
      <c r="W65" s="7"/>
      <c r="X65" s="7"/>
      <c r="Y65" s="7"/>
      <c r="Z65" s="7"/>
      <c r="AA65" s="7"/>
      <c r="AB65" s="6"/>
      <c r="AC65" s="7"/>
      <c r="AD65" s="6"/>
      <c r="AE65" s="7"/>
      <c r="AF65" s="8"/>
      <c r="AG65" s="7"/>
      <c r="AH65" s="7"/>
      <c r="AI65" s="7"/>
      <c r="AJ65" s="7"/>
      <c r="AK65" s="6"/>
      <c r="AL65" s="7"/>
      <c r="AM65" s="7"/>
      <c r="AN65" s="7"/>
    </row>
    <row r="66" spans="1:40" ht="12.75" x14ac:dyDescent="0.2">
      <c r="A66" s="5">
        <v>44494</v>
      </c>
      <c r="B66" s="6"/>
      <c r="C66" s="7"/>
      <c r="D66" s="6"/>
      <c r="E66" s="7"/>
      <c r="F66" s="7"/>
      <c r="G66" s="6"/>
      <c r="H66" s="6"/>
      <c r="I66" s="6"/>
      <c r="J66" s="6"/>
      <c r="K66" s="6"/>
      <c r="L66" s="6"/>
      <c r="M66" s="6"/>
      <c r="N66" s="6"/>
      <c r="O66" s="6"/>
      <c r="P66" s="6"/>
      <c r="Q66" s="6"/>
      <c r="R66" s="6"/>
      <c r="S66" s="6"/>
      <c r="T66" s="6"/>
      <c r="U66" s="7"/>
      <c r="V66" s="7"/>
      <c r="W66" s="7"/>
      <c r="X66" s="7"/>
      <c r="Y66" s="7"/>
      <c r="Z66" s="7"/>
      <c r="AA66" s="7"/>
      <c r="AB66" s="6"/>
      <c r="AC66" s="7"/>
      <c r="AD66" s="6"/>
      <c r="AE66" s="7"/>
      <c r="AF66" s="8"/>
      <c r="AG66" s="7"/>
      <c r="AH66" s="7"/>
      <c r="AI66" s="7"/>
      <c r="AJ66" s="7"/>
      <c r="AK66" s="6"/>
      <c r="AL66" s="7"/>
      <c r="AM66" s="7"/>
      <c r="AN66" s="7"/>
    </row>
    <row r="67" spans="1:40" ht="12.75" x14ac:dyDescent="0.2">
      <c r="A67" s="5">
        <v>44501</v>
      </c>
      <c r="B67" s="6"/>
      <c r="C67" s="7"/>
      <c r="D67" s="6"/>
      <c r="E67" s="7"/>
      <c r="F67" s="7"/>
      <c r="G67" s="6"/>
      <c r="H67" s="6"/>
      <c r="I67" s="6"/>
      <c r="J67" s="6"/>
      <c r="K67" s="6"/>
      <c r="L67" s="6"/>
      <c r="M67" s="6"/>
      <c r="N67" s="6"/>
      <c r="O67" s="6"/>
      <c r="P67" s="6"/>
      <c r="Q67" s="6"/>
      <c r="R67" s="6"/>
      <c r="S67" s="6"/>
      <c r="T67" s="6"/>
      <c r="U67" s="7"/>
      <c r="V67" s="7"/>
      <c r="W67" s="7"/>
      <c r="X67" s="7"/>
      <c r="Y67" s="7"/>
      <c r="Z67" s="7"/>
      <c r="AA67" s="7"/>
      <c r="AB67" s="6"/>
      <c r="AC67" s="7"/>
      <c r="AD67" s="6"/>
      <c r="AE67" s="7"/>
      <c r="AF67" s="8"/>
      <c r="AG67" s="7"/>
      <c r="AH67" s="7"/>
      <c r="AI67" s="7"/>
      <c r="AJ67" s="7"/>
      <c r="AK67" s="6"/>
      <c r="AL67" s="7"/>
      <c r="AM67" s="7"/>
      <c r="AN67" s="7"/>
    </row>
    <row r="68" spans="1:40" ht="12.75" x14ac:dyDescent="0.2">
      <c r="A68" s="5">
        <v>44508</v>
      </c>
      <c r="B68" s="6"/>
      <c r="C68" s="7"/>
      <c r="D68" s="6"/>
      <c r="E68" s="7"/>
      <c r="F68" s="7"/>
      <c r="G68" s="6"/>
      <c r="H68" s="6"/>
      <c r="I68" s="6"/>
      <c r="J68" s="6"/>
      <c r="K68" s="6"/>
      <c r="L68" s="6"/>
      <c r="M68" s="6"/>
      <c r="N68" s="6"/>
      <c r="O68" s="6"/>
      <c r="P68" s="6"/>
      <c r="Q68" s="6"/>
      <c r="R68" s="6"/>
      <c r="S68" s="6"/>
      <c r="T68" s="6"/>
      <c r="U68" s="7"/>
      <c r="V68" s="7"/>
      <c r="W68" s="7"/>
      <c r="X68" s="7"/>
      <c r="Y68" s="7"/>
      <c r="Z68" s="7"/>
      <c r="AA68" s="7"/>
      <c r="AB68" s="6"/>
      <c r="AC68" s="7"/>
      <c r="AD68" s="6"/>
      <c r="AE68" s="7"/>
      <c r="AF68" s="8"/>
      <c r="AG68" s="7"/>
      <c r="AH68" s="7"/>
      <c r="AI68" s="7"/>
      <c r="AJ68" s="7"/>
      <c r="AK68" s="6"/>
      <c r="AL68" s="7"/>
      <c r="AM68" s="7"/>
      <c r="AN68" s="7"/>
    </row>
    <row r="69" spans="1:40" ht="12.75" x14ac:dyDescent="0.2">
      <c r="A69" s="5">
        <v>44515</v>
      </c>
      <c r="B69" s="6"/>
      <c r="C69" s="7"/>
      <c r="D69" s="6"/>
      <c r="E69" s="7"/>
      <c r="F69" s="7"/>
      <c r="G69" s="6"/>
      <c r="H69" s="6"/>
      <c r="I69" s="6"/>
      <c r="J69" s="6"/>
      <c r="K69" s="6"/>
      <c r="L69" s="6"/>
      <c r="M69" s="6"/>
      <c r="N69" s="6"/>
      <c r="O69" s="6"/>
      <c r="P69" s="6"/>
      <c r="Q69" s="6"/>
      <c r="R69" s="6"/>
      <c r="S69" s="6"/>
      <c r="T69" s="6"/>
      <c r="U69" s="7"/>
      <c r="V69" s="7"/>
      <c r="W69" s="7"/>
      <c r="X69" s="7"/>
      <c r="Y69" s="7"/>
      <c r="Z69" s="7"/>
      <c r="AA69" s="7"/>
      <c r="AB69" s="6"/>
      <c r="AC69" s="7"/>
      <c r="AD69" s="6"/>
      <c r="AE69" s="7"/>
      <c r="AF69" s="8"/>
      <c r="AG69" s="7"/>
      <c r="AH69" s="7"/>
      <c r="AI69" s="7"/>
      <c r="AJ69" s="7"/>
      <c r="AK69" s="6"/>
      <c r="AL69" s="7"/>
      <c r="AM69" s="7"/>
      <c r="AN69" s="7"/>
    </row>
    <row r="70" spans="1:40" ht="12.75" x14ac:dyDescent="0.2">
      <c r="A70" s="5">
        <v>44522</v>
      </c>
      <c r="B70" s="6"/>
      <c r="C70" s="7"/>
      <c r="D70" s="6"/>
      <c r="E70" s="7"/>
      <c r="F70" s="7"/>
      <c r="G70" s="6"/>
      <c r="H70" s="6"/>
      <c r="I70" s="6"/>
      <c r="J70" s="6"/>
      <c r="K70" s="6"/>
      <c r="L70" s="6"/>
      <c r="M70" s="6"/>
      <c r="N70" s="6"/>
      <c r="O70" s="6"/>
      <c r="P70" s="6"/>
      <c r="Q70" s="6"/>
      <c r="R70" s="6"/>
      <c r="S70" s="6"/>
      <c r="T70" s="6"/>
      <c r="U70" s="7"/>
      <c r="V70" s="7"/>
      <c r="W70" s="7"/>
      <c r="X70" s="7"/>
      <c r="Y70" s="7"/>
      <c r="Z70" s="7"/>
      <c r="AA70" s="7"/>
      <c r="AB70" s="6"/>
      <c r="AC70" s="7"/>
      <c r="AD70" s="6"/>
      <c r="AE70" s="7"/>
      <c r="AF70" s="8"/>
      <c r="AG70" s="7"/>
      <c r="AH70" s="7"/>
      <c r="AI70" s="7"/>
      <c r="AJ70" s="7"/>
      <c r="AK70" s="6"/>
      <c r="AL70" s="7"/>
      <c r="AM70" s="7"/>
      <c r="AN70" s="7"/>
    </row>
    <row r="71" spans="1:40" ht="12.75" x14ac:dyDescent="0.2">
      <c r="A71" s="5">
        <v>44529</v>
      </c>
      <c r="B71" s="6"/>
      <c r="C71" s="7"/>
      <c r="D71" s="6"/>
      <c r="E71" s="7"/>
      <c r="F71" s="7"/>
      <c r="G71" s="6"/>
      <c r="H71" s="6"/>
      <c r="I71" s="6"/>
      <c r="J71" s="6"/>
      <c r="K71" s="6"/>
      <c r="L71" s="6"/>
      <c r="M71" s="6"/>
      <c r="N71" s="6"/>
      <c r="O71" s="6"/>
      <c r="P71" s="6"/>
      <c r="Q71" s="6"/>
      <c r="R71" s="6"/>
      <c r="S71" s="6"/>
      <c r="T71" s="6"/>
      <c r="U71" s="7"/>
      <c r="V71" s="7"/>
      <c r="W71" s="7"/>
      <c r="X71" s="7"/>
      <c r="Y71" s="7"/>
      <c r="Z71" s="7"/>
      <c r="AA71" s="7"/>
      <c r="AB71" s="6"/>
      <c r="AC71" s="7"/>
      <c r="AD71" s="6"/>
      <c r="AE71" s="7"/>
      <c r="AF71" s="8"/>
      <c r="AG71" s="7"/>
      <c r="AH71" s="7"/>
      <c r="AI71" s="7"/>
      <c r="AJ71" s="7"/>
      <c r="AK71" s="6"/>
      <c r="AL71" s="7"/>
      <c r="AM71" s="7"/>
      <c r="AN71" s="7"/>
    </row>
    <row r="72" spans="1:40" ht="12.75" x14ac:dyDescent="0.2">
      <c r="A72" s="5">
        <v>44536</v>
      </c>
      <c r="B72" s="6"/>
      <c r="C72" s="7"/>
      <c r="D72" s="6"/>
      <c r="E72" s="7"/>
      <c r="F72" s="7"/>
      <c r="G72" s="6"/>
      <c r="H72" s="6"/>
      <c r="I72" s="6"/>
      <c r="J72" s="6"/>
      <c r="K72" s="6"/>
      <c r="L72" s="6"/>
      <c r="M72" s="6"/>
      <c r="N72" s="6"/>
      <c r="O72" s="6"/>
      <c r="P72" s="6"/>
      <c r="Q72" s="6"/>
      <c r="R72" s="6"/>
      <c r="S72" s="6"/>
      <c r="T72" s="6"/>
      <c r="U72" s="7"/>
      <c r="V72" s="7"/>
      <c r="W72" s="7"/>
      <c r="X72" s="7"/>
      <c r="Y72" s="7"/>
      <c r="Z72" s="7"/>
      <c r="AA72" s="7"/>
      <c r="AB72" s="6"/>
      <c r="AC72" s="7"/>
      <c r="AD72" s="6"/>
      <c r="AE72" s="7"/>
      <c r="AF72" s="8"/>
      <c r="AG72" s="7"/>
      <c r="AH72" s="7"/>
      <c r="AI72" s="7"/>
      <c r="AJ72" s="7"/>
      <c r="AK72" s="6"/>
      <c r="AL72" s="7"/>
      <c r="AM72" s="7"/>
      <c r="AN72" s="7"/>
    </row>
    <row r="73" spans="1:40" ht="12.75" x14ac:dyDescent="0.2">
      <c r="A73" s="5">
        <v>44543</v>
      </c>
      <c r="B73" s="6"/>
      <c r="C73" s="7"/>
      <c r="D73" s="6"/>
      <c r="E73" s="7"/>
      <c r="F73" s="7"/>
      <c r="G73" s="6"/>
      <c r="H73" s="6"/>
      <c r="I73" s="6"/>
      <c r="J73" s="6"/>
      <c r="K73" s="6"/>
      <c r="L73" s="6"/>
      <c r="M73" s="6"/>
      <c r="N73" s="6"/>
      <c r="O73" s="6"/>
      <c r="P73" s="6"/>
      <c r="Q73" s="6"/>
      <c r="R73" s="6"/>
      <c r="S73" s="6"/>
      <c r="T73" s="6"/>
      <c r="U73" s="7"/>
      <c r="V73" s="7"/>
      <c r="W73" s="7"/>
      <c r="X73" s="7"/>
      <c r="Y73" s="7"/>
      <c r="Z73" s="7"/>
      <c r="AA73" s="7"/>
      <c r="AB73" s="6"/>
      <c r="AC73" s="7"/>
      <c r="AD73" s="6"/>
      <c r="AE73" s="7"/>
      <c r="AF73" s="8"/>
      <c r="AG73" s="7"/>
      <c r="AH73" s="7"/>
      <c r="AI73" s="7"/>
      <c r="AJ73" s="7"/>
      <c r="AK73" s="6"/>
      <c r="AL73" s="7"/>
      <c r="AM73" s="7"/>
      <c r="AN73" s="7"/>
    </row>
    <row r="74" spans="1:40" ht="12.75" x14ac:dyDescent="0.2">
      <c r="A74" s="5">
        <v>44550</v>
      </c>
      <c r="B74" s="6"/>
      <c r="C74" s="7"/>
      <c r="D74" s="6"/>
      <c r="E74" s="7"/>
      <c r="F74" s="7"/>
      <c r="G74" s="6"/>
      <c r="H74" s="6"/>
      <c r="I74" s="6"/>
      <c r="J74" s="6"/>
      <c r="K74" s="6"/>
      <c r="L74" s="6"/>
      <c r="M74" s="6"/>
      <c r="N74" s="6"/>
      <c r="O74" s="6"/>
      <c r="P74" s="6"/>
      <c r="Q74" s="6"/>
      <c r="R74" s="6"/>
      <c r="S74" s="6"/>
      <c r="T74" s="6"/>
      <c r="U74" s="7"/>
      <c r="V74" s="7"/>
      <c r="W74" s="7"/>
      <c r="X74" s="7"/>
      <c r="Y74" s="7"/>
      <c r="Z74" s="7"/>
      <c r="AA74" s="7"/>
      <c r="AB74" s="6"/>
      <c r="AC74" s="7"/>
      <c r="AD74" s="6"/>
      <c r="AE74" s="7"/>
      <c r="AF74" s="8"/>
      <c r="AG74" s="7"/>
      <c r="AH74" s="7"/>
      <c r="AI74" s="7"/>
      <c r="AJ74" s="7"/>
      <c r="AK74" s="6"/>
      <c r="AL74" s="7"/>
      <c r="AM74" s="7"/>
      <c r="AN74" s="7"/>
    </row>
    <row r="75" spans="1:40" ht="12.75" x14ac:dyDescent="0.2">
      <c r="A75" s="5">
        <v>44557</v>
      </c>
      <c r="B75" s="6"/>
      <c r="C75" s="7"/>
      <c r="D75" s="6"/>
      <c r="E75" s="7"/>
      <c r="F75" s="7"/>
      <c r="G75" s="6"/>
      <c r="H75" s="6"/>
      <c r="I75" s="6"/>
      <c r="J75" s="6"/>
      <c r="K75" s="6"/>
      <c r="L75" s="6"/>
      <c r="M75" s="6"/>
      <c r="N75" s="6"/>
      <c r="O75" s="6"/>
      <c r="P75" s="6"/>
      <c r="Q75" s="6"/>
      <c r="R75" s="6"/>
      <c r="S75" s="6"/>
      <c r="T75" s="6"/>
      <c r="U75" s="7"/>
      <c r="V75" s="7"/>
      <c r="W75" s="7"/>
      <c r="X75" s="7"/>
      <c r="Y75" s="7"/>
      <c r="Z75" s="7"/>
      <c r="AA75" s="7"/>
      <c r="AB75" s="6"/>
      <c r="AC75" s="7"/>
      <c r="AD75" s="6"/>
      <c r="AE75" s="7"/>
      <c r="AF75" s="8"/>
      <c r="AG75" s="7"/>
      <c r="AH75" s="7"/>
      <c r="AI75" s="7"/>
      <c r="AJ75" s="7"/>
      <c r="AK75" s="6"/>
      <c r="AL75" s="7"/>
      <c r="AM75" s="7"/>
      <c r="AN75" s="7"/>
    </row>
    <row r="76" spans="1:40" ht="12.75" x14ac:dyDescent="0.2">
      <c r="A76" s="5">
        <v>44564</v>
      </c>
      <c r="B76" s="6"/>
      <c r="C76" s="7"/>
      <c r="D76" s="6"/>
      <c r="E76" s="7"/>
      <c r="F76" s="7"/>
      <c r="G76" s="6"/>
      <c r="H76" s="6"/>
      <c r="I76" s="6"/>
      <c r="J76" s="6"/>
      <c r="K76" s="6"/>
      <c r="L76" s="6"/>
      <c r="M76" s="6"/>
      <c r="N76" s="6"/>
      <c r="O76" s="6"/>
      <c r="P76" s="6"/>
      <c r="Q76" s="6"/>
      <c r="R76" s="6"/>
      <c r="S76" s="6"/>
      <c r="T76" s="6"/>
      <c r="U76" s="7"/>
      <c r="V76" s="7"/>
      <c r="W76" s="7"/>
      <c r="X76" s="7"/>
      <c r="Y76" s="7"/>
      <c r="Z76" s="7"/>
      <c r="AA76" s="7"/>
      <c r="AB76" s="6"/>
      <c r="AC76" s="7"/>
      <c r="AD76" s="6"/>
      <c r="AE76" s="7"/>
      <c r="AF76" s="8"/>
      <c r="AG76" s="7"/>
      <c r="AH76" s="7"/>
      <c r="AI76" s="7"/>
      <c r="AJ76" s="7"/>
      <c r="AK76" s="6"/>
      <c r="AL76" s="7"/>
      <c r="AM76" s="7"/>
      <c r="AN76" s="7"/>
    </row>
    <row r="77" spans="1:40" ht="12.75" x14ac:dyDescent="0.2">
      <c r="A77" s="5">
        <v>44571</v>
      </c>
      <c r="B77" s="6"/>
      <c r="C77" s="7"/>
      <c r="D77" s="6"/>
      <c r="E77" s="7"/>
      <c r="F77" s="7"/>
      <c r="G77" s="6"/>
      <c r="H77" s="6"/>
      <c r="I77" s="6"/>
      <c r="J77" s="6"/>
      <c r="K77" s="6"/>
      <c r="L77" s="6"/>
      <c r="M77" s="6"/>
      <c r="N77" s="6"/>
      <c r="O77" s="6"/>
      <c r="P77" s="6"/>
      <c r="Q77" s="6"/>
      <c r="R77" s="6"/>
      <c r="S77" s="6"/>
      <c r="T77" s="6"/>
      <c r="U77" s="7"/>
      <c r="V77" s="7"/>
      <c r="W77" s="7"/>
      <c r="X77" s="7"/>
      <c r="Y77" s="7"/>
      <c r="Z77" s="7"/>
      <c r="AA77" s="7"/>
      <c r="AB77" s="6"/>
      <c r="AC77" s="7"/>
      <c r="AD77" s="6"/>
      <c r="AE77" s="7"/>
      <c r="AF77" s="8"/>
      <c r="AG77" s="7"/>
      <c r="AH77" s="7"/>
      <c r="AI77" s="7"/>
      <c r="AJ77" s="7"/>
      <c r="AK77" s="6"/>
      <c r="AL77" s="7"/>
      <c r="AM77" s="7"/>
      <c r="AN77" s="7"/>
    </row>
    <row r="78" spans="1:40" ht="12.75" x14ac:dyDescent="0.2">
      <c r="A78" s="5">
        <v>44578</v>
      </c>
      <c r="B78" s="6"/>
      <c r="C78" s="7"/>
      <c r="D78" s="6"/>
      <c r="E78" s="7"/>
      <c r="F78" s="7"/>
      <c r="G78" s="6"/>
      <c r="H78" s="6"/>
      <c r="I78" s="6"/>
      <c r="J78" s="6"/>
      <c r="K78" s="6"/>
      <c r="L78" s="6"/>
      <c r="M78" s="6"/>
      <c r="N78" s="6"/>
      <c r="O78" s="6"/>
      <c r="P78" s="6"/>
      <c r="Q78" s="6"/>
      <c r="R78" s="6"/>
      <c r="S78" s="6"/>
      <c r="T78" s="6"/>
      <c r="U78" s="7"/>
      <c r="V78" s="7"/>
      <c r="W78" s="7"/>
      <c r="X78" s="7"/>
      <c r="Y78" s="7"/>
      <c r="Z78" s="7"/>
      <c r="AA78" s="7"/>
      <c r="AB78" s="6"/>
      <c r="AC78" s="7"/>
      <c r="AD78" s="6"/>
      <c r="AE78" s="7"/>
      <c r="AF78" s="8"/>
      <c r="AG78" s="7"/>
      <c r="AH78" s="7"/>
      <c r="AI78" s="7"/>
      <c r="AJ78" s="7"/>
      <c r="AK78" s="6"/>
      <c r="AL78" s="7"/>
      <c r="AM78" s="7"/>
      <c r="AN78" s="7"/>
    </row>
    <row r="79" spans="1:40" ht="12.75" x14ac:dyDescent="0.2">
      <c r="A79" s="5">
        <v>44585</v>
      </c>
      <c r="B79" s="6"/>
      <c r="C79" s="7"/>
      <c r="D79" s="6"/>
      <c r="E79" s="7"/>
      <c r="F79" s="7"/>
      <c r="G79" s="6"/>
      <c r="H79" s="6"/>
      <c r="I79" s="6"/>
      <c r="J79" s="6"/>
      <c r="K79" s="6"/>
      <c r="L79" s="6"/>
      <c r="M79" s="6"/>
      <c r="N79" s="6"/>
      <c r="O79" s="6"/>
      <c r="P79" s="6"/>
      <c r="Q79" s="6"/>
      <c r="R79" s="6"/>
      <c r="S79" s="6"/>
      <c r="T79" s="6"/>
      <c r="U79" s="7"/>
      <c r="V79" s="7"/>
      <c r="W79" s="7"/>
      <c r="X79" s="7"/>
      <c r="Y79" s="7"/>
      <c r="Z79" s="7"/>
      <c r="AA79" s="7"/>
      <c r="AB79" s="6"/>
      <c r="AC79" s="7"/>
      <c r="AD79" s="6"/>
      <c r="AE79" s="7"/>
      <c r="AF79" s="8"/>
      <c r="AG79" s="7"/>
      <c r="AH79" s="7"/>
      <c r="AI79" s="7"/>
      <c r="AJ79" s="7"/>
      <c r="AK79" s="6"/>
      <c r="AL79" s="7"/>
      <c r="AM79" s="7"/>
      <c r="AN79" s="7"/>
    </row>
    <row r="80" spans="1:40" ht="12.75" x14ac:dyDescent="0.2">
      <c r="A80" s="5">
        <v>44592</v>
      </c>
      <c r="B80" s="6"/>
      <c r="C80" s="7"/>
      <c r="D80" s="6"/>
      <c r="E80" s="7"/>
      <c r="F80" s="7"/>
      <c r="G80" s="6"/>
      <c r="H80" s="6"/>
      <c r="I80" s="6"/>
      <c r="J80" s="6"/>
      <c r="K80" s="6"/>
      <c r="L80" s="6"/>
      <c r="M80" s="6"/>
      <c r="N80" s="6"/>
      <c r="O80" s="6"/>
      <c r="P80" s="6"/>
      <c r="Q80" s="6"/>
      <c r="R80" s="6"/>
      <c r="S80" s="6"/>
      <c r="T80" s="6"/>
      <c r="U80" s="7"/>
      <c r="V80" s="7"/>
      <c r="W80" s="7"/>
      <c r="X80" s="7"/>
      <c r="Y80" s="7"/>
      <c r="Z80" s="7"/>
      <c r="AA80" s="7"/>
      <c r="AB80" s="6"/>
      <c r="AC80" s="7"/>
      <c r="AD80" s="6"/>
      <c r="AE80" s="7"/>
      <c r="AF80" s="8"/>
      <c r="AG80" s="7"/>
      <c r="AH80" s="7"/>
      <c r="AI80" s="7"/>
      <c r="AJ80" s="7"/>
      <c r="AK80" s="6"/>
      <c r="AL80" s="7"/>
      <c r="AM80" s="7"/>
      <c r="AN80" s="7"/>
    </row>
    <row r="81" spans="1:40" ht="12.75" x14ac:dyDescent="0.2">
      <c r="A81" s="5">
        <v>44599</v>
      </c>
      <c r="B81" s="6"/>
      <c r="C81" s="7"/>
      <c r="D81" s="6"/>
      <c r="E81" s="7"/>
      <c r="F81" s="7"/>
      <c r="G81" s="6"/>
      <c r="H81" s="6"/>
      <c r="I81" s="6"/>
      <c r="J81" s="6"/>
      <c r="K81" s="6"/>
      <c r="L81" s="6"/>
      <c r="M81" s="6"/>
      <c r="N81" s="6"/>
      <c r="O81" s="6"/>
      <c r="P81" s="6"/>
      <c r="Q81" s="6"/>
      <c r="R81" s="6"/>
      <c r="S81" s="6"/>
      <c r="T81" s="6"/>
      <c r="U81" s="7"/>
      <c r="V81" s="7"/>
      <c r="W81" s="7"/>
      <c r="X81" s="7"/>
      <c r="Y81" s="7"/>
      <c r="Z81" s="7"/>
      <c r="AA81" s="7"/>
      <c r="AB81" s="6"/>
      <c r="AC81" s="7"/>
      <c r="AD81" s="6"/>
      <c r="AE81" s="7"/>
      <c r="AF81" s="8"/>
      <c r="AG81" s="7"/>
      <c r="AH81" s="7"/>
      <c r="AI81" s="7"/>
      <c r="AJ81" s="7"/>
      <c r="AK81" s="6"/>
      <c r="AL81" s="7"/>
      <c r="AM81" s="7"/>
      <c r="AN81" s="7"/>
    </row>
    <row r="82" spans="1:40" ht="12.75" x14ac:dyDescent="0.2">
      <c r="A82" s="5">
        <v>44606</v>
      </c>
      <c r="B82" s="6"/>
      <c r="C82" s="7"/>
      <c r="D82" s="6"/>
      <c r="E82" s="7"/>
      <c r="F82" s="7"/>
      <c r="G82" s="6"/>
      <c r="H82" s="6"/>
      <c r="I82" s="6"/>
      <c r="J82" s="6"/>
      <c r="K82" s="6"/>
      <c r="L82" s="6"/>
      <c r="M82" s="6"/>
      <c r="N82" s="6"/>
      <c r="O82" s="6"/>
      <c r="P82" s="6"/>
      <c r="Q82" s="6"/>
      <c r="R82" s="6"/>
      <c r="S82" s="6"/>
      <c r="T82" s="6"/>
      <c r="U82" s="7"/>
      <c r="V82" s="7"/>
      <c r="W82" s="7"/>
      <c r="X82" s="7"/>
      <c r="Y82" s="7"/>
      <c r="Z82" s="7"/>
      <c r="AA82" s="7"/>
      <c r="AB82" s="6"/>
      <c r="AC82" s="7"/>
      <c r="AD82" s="6"/>
      <c r="AE82" s="7"/>
      <c r="AF82" s="8"/>
      <c r="AG82" s="7"/>
      <c r="AH82" s="7"/>
      <c r="AI82" s="7"/>
      <c r="AJ82" s="7"/>
      <c r="AK82" s="6"/>
      <c r="AL82" s="7"/>
      <c r="AM82" s="7"/>
      <c r="AN82" s="7"/>
    </row>
    <row r="83" spans="1:40" ht="12.75" x14ac:dyDescent="0.2">
      <c r="A83" s="5">
        <v>44613</v>
      </c>
      <c r="B83" s="6"/>
      <c r="C83" s="7"/>
      <c r="D83" s="6"/>
      <c r="E83" s="7"/>
      <c r="F83" s="7"/>
      <c r="G83" s="6"/>
      <c r="H83" s="6"/>
      <c r="I83" s="6"/>
      <c r="J83" s="6"/>
      <c r="K83" s="6"/>
      <c r="L83" s="6"/>
      <c r="M83" s="6"/>
      <c r="N83" s="6"/>
      <c r="O83" s="6"/>
      <c r="P83" s="6"/>
      <c r="Q83" s="6"/>
      <c r="R83" s="6"/>
      <c r="S83" s="6"/>
      <c r="T83" s="6"/>
      <c r="U83" s="7"/>
      <c r="V83" s="7"/>
      <c r="W83" s="7"/>
      <c r="X83" s="7"/>
      <c r="Y83" s="7"/>
      <c r="Z83" s="7"/>
      <c r="AA83" s="7"/>
      <c r="AB83" s="6"/>
      <c r="AC83" s="7"/>
      <c r="AD83" s="6"/>
      <c r="AE83" s="7"/>
      <c r="AF83" s="8"/>
      <c r="AG83" s="7"/>
      <c r="AH83" s="7"/>
      <c r="AI83" s="7"/>
      <c r="AJ83" s="7"/>
      <c r="AK83" s="6"/>
      <c r="AL83" s="7"/>
      <c r="AM83" s="7"/>
      <c r="AN83" s="7"/>
    </row>
    <row r="84" spans="1:40" ht="12.75" x14ac:dyDescent="0.2">
      <c r="A84" s="5">
        <v>44620</v>
      </c>
      <c r="B84" s="6"/>
      <c r="C84" s="7"/>
      <c r="D84" s="6"/>
      <c r="E84" s="7"/>
      <c r="F84" s="7"/>
      <c r="G84" s="6"/>
      <c r="H84" s="6"/>
      <c r="I84" s="6"/>
      <c r="J84" s="6"/>
      <c r="K84" s="6"/>
      <c r="L84" s="6"/>
      <c r="M84" s="6"/>
      <c r="N84" s="6"/>
      <c r="O84" s="6"/>
      <c r="P84" s="6"/>
      <c r="Q84" s="6"/>
      <c r="R84" s="6"/>
      <c r="S84" s="6"/>
      <c r="T84" s="6"/>
      <c r="U84" s="7"/>
      <c r="V84" s="7"/>
      <c r="W84" s="7"/>
      <c r="X84" s="7"/>
      <c r="Y84" s="7"/>
      <c r="Z84" s="7"/>
      <c r="AA84" s="7"/>
      <c r="AB84" s="6"/>
      <c r="AC84" s="7"/>
      <c r="AD84" s="6"/>
      <c r="AE84" s="7"/>
      <c r="AF84" s="8"/>
      <c r="AG84" s="7"/>
      <c r="AH84" s="7"/>
      <c r="AI84" s="7"/>
      <c r="AJ84" s="7"/>
      <c r="AK84" s="6"/>
      <c r="AL84" s="7"/>
      <c r="AM84" s="7"/>
      <c r="AN84" s="7"/>
    </row>
    <row r="85" spans="1:40" ht="12.75" x14ac:dyDescent="0.2">
      <c r="A85" s="5">
        <v>44627</v>
      </c>
      <c r="B85" s="6"/>
      <c r="C85" s="7"/>
      <c r="D85" s="6"/>
      <c r="E85" s="7"/>
      <c r="F85" s="7"/>
      <c r="G85" s="6"/>
      <c r="H85" s="6"/>
      <c r="I85" s="6"/>
      <c r="J85" s="6"/>
      <c r="K85" s="6"/>
      <c r="L85" s="6"/>
      <c r="M85" s="6"/>
      <c r="N85" s="6"/>
      <c r="O85" s="6"/>
      <c r="P85" s="6"/>
      <c r="Q85" s="6"/>
      <c r="R85" s="6"/>
      <c r="S85" s="6"/>
      <c r="T85" s="6"/>
      <c r="U85" s="7"/>
      <c r="V85" s="7"/>
      <c r="W85" s="7"/>
      <c r="X85" s="7"/>
      <c r="Y85" s="7"/>
      <c r="Z85" s="7"/>
      <c r="AA85" s="7"/>
      <c r="AB85" s="6"/>
      <c r="AC85" s="7"/>
      <c r="AD85" s="6"/>
      <c r="AE85" s="7"/>
      <c r="AF85" s="8"/>
      <c r="AG85" s="7"/>
      <c r="AH85" s="7"/>
      <c r="AI85" s="7"/>
      <c r="AJ85" s="7"/>
      <c r="AK85" s="6"/>
      <c r="AL85" s="7"/>
      <c r="AM85" s="7"/>
      <c r="AN85" s="7"/>
    </row>
    <row r="86" spans="1:40" ht="12.75" x14ac:dyDescent="0.2">
      <c r="A86" s="5">
        <v>44634</v>
      </c>
      <c r="B86" s="6"/>
      <c r="C86" s="7"/>
      <c r="D86" s="6"/>
      <c r="E86" s="7"/>
      <c r="F86" s="7"/>
      <c r="G86" s="6"/>
      <c r="H86" s="6"/>
      <c r="I86" s="6"/>
      <c r="J86" s="6"/>
      <c r="K86" s="6"/>
      <c r="L86" s="6"/>
      <c r="M86" s="6"/>
      <c r="N86" s="6"/>
      <c r="O86" s="6"/>
      <c r="P86" s="6"/>
      <c r="Q86" s="6"/>
      <c r="R86" s="6"/>
      <c r="S86" s="6"/>
      <c r="T86" s="6"/>
      <c r="U86" s="7"/>
      <c r="V86" s="7"/>
      <c r="W86" s="7"/>
      <c r="X86" s="7"/>
      <c r="Y86" s="7"/>
      <c r="Z86" s="7"/>
      <c r="AA86" s="7"/>
      <c r="AB86" s="6"/>
      <c r="AC86" s="7"/>
      <c r="AD86" s="6"/>
      <c r="AE86" s="7"/>
      <c r="AF86" s="8"/>
      <c r="AG86" s="7"/>
      <c r="AH86" s="7"/>
      <c r="AI86" s="7"/>
      <c r="AJ86" s="7"/>
      <c r="AK86" s="6"/>
      <c r="AL86" s="7"/>
      <c r="AM86" s="7"/>
      <c r="AN86" s="7"/>
    </row>
    <row r="87" spans="1:40" ht="12.75" x14ac:dyDescent="0.2">
      <c r="A87" s="5">
        <v>44641</v>
      </c>
      <c r="B87" s="6"/>
      <c r="C87" s="7"/>
      <c r="D87" s="6"/>
      <c r="E87" s="7"/>
      <c r="F87" s="7"/>
      <c r="G87" s="6"/>
      <c r="H87" s="6"/>
      <c r="I87" s="6"/>
      <c r="J87" s="6"/>
      <c r="K87" s="6"/>
      <c r="L87" s="6"/>
      <c r="M87" s="6"/>
      <c r="N87" s="6"/>
      <c r="O87" s="6"/>
      <c r="P87" s="6"/>
      <c r="Q87" s="6"/>
      <c r="R87" s="6"/>
      <c r="S87" s="6"/>
      <c r="T87" s="6"/>
      <c r="U87" s="7"/>
      <c r="V87" s="7"/>
      <c r="W87" s="7"/>
      <c r="X87" s="7"/>
      <c r="Y87" s="7"/>
      <c r="Z87" s="7"/>
      <c r="AA87" s="7"/>
      <c r="AB87" s="6"/>
      <c r="AC87" s="7"/>
      <c r="AD87" s="6"/>
      <c r="AE87" s="7"/>
      <c r="AF87" s="8"/>
      <c r="AG87" s="7"/>
      <c r="AH87" s="7"/>
      <c r="AI87" s="7"/>
      <c r="AJ87" s="7"/>
      <c r="AK87" s="6"/>
      <c r="AL87" s="7"/>
      <c r="AM87" s="7"/>
      <c r="AN87" s="7"/>
    </row>
    <row r="88" spans="1:40" ht="12.75" x14ac:dyDescent="0.2">
      <c r="A88" s="5">
        <v>44648</v>
      </c>
      <c r="B88" s="6"/>
      <c r="C88" s="7"/>
      <c r="D88" s="6"/>
      <c r="E88" s="7"/>
      <c r="F88" s="7"/>
      <c r="G88" s="6"/>
      <c r="H88" s="6"/>
      <c r="I88" s="6"/>
      <c r="J88" s="6"/>
      <c r="K88" s="6"/>
      <c r="L88" s="6"/>
      <c r="M88" s="6"/>
      <c r="N88" s="6"/>
      <c r="O88" s="6"/>
      <c r="P88" s="6"/>
      <c r="Q88" s="6"/>
      <c r="R88" s="6"/>
      <c r="S88" s="6"/>
      <c r="T88" s="6"/>
      <c r="U88" s="7"/>
      <c r="V88" s="7"/>
      <c r="W88" s="7"/>
      <c r="X88" s="7"/>
      <c r="Y88" s="7"/>
      <c r="Z88" s="7"/>
      <c r="AA88" s="7"/>
      <c r="AB88" s="6"/>
      <c r="AC88" s="7"/>
      <c r="AD88" s="6"/>
      <c r="AE88" s="7"/>
      <c r="AF88" s="8"/>
      <c r="AG88" s="7"/>
      <c r="AH88" s="7"/>
      <c r="AI88" s="7"/>
      <c r="AJ88" s="7"/>
      <c r="AK88" s="6"/>
      <c r="AL88" s="7"/>
      <c r="AM88" s="7"/>
      <c r="AN88" s="7"/>
    </row>
    <row r="89" spans="1:40" ht="12.75" x14ac:dyDescent="0.2">
      <c r="A89" s="5">
        <v>44655</v>
      </c>
      <c r="B89" s="6"/>
      <c r="C89" s="7"/>
      <c r="D89" s="6"/>
      <c r="E89" s="7"/>
      <c r="F89" s="7"/>
      <c r="G89" s="6"/>
      <c r="H89" s="6"/>
      <c r="I89" s="6"/>
      <c r="J89" s="6"/>
      <c r="K89" s="6"/>
      <c r="L89" s="6"/>
      <c r="M89" s="6"/>
      <c r="N89" s="6"/>
      <c r="O89" s="6"/>
      <c r="P89" s="6"/>
      <c r="Q89" s="6"/>
      <c r="R89" s="6"/>
      <c r="S89" s="6"/>
      <c r="T89" s="6"/>
      <c r="U89" s="7"/>
      <c r="V89" s="7"/>
      <c r="W89" s="7"/>
      <c r="X89" s="7"/>
      <c r="Y89" s="7"/>
      <c r="Z89" s="7"/>
      <c r="AA89" s="7"/>
      <c r="AB89" s="6"/>
      <c r="AC89" s="7"/>
      <c r="AD89" s="6"/>
      <c r="AE89" s="7"/>
      <c r="AF89" s="8"/>
      <c r="AG89" s="7"/>
      <c r="AH89" s="7"/>
      <c r="AI89" s="7"/>
      <c r="AJ89" s="7"/>
      <c r="AK89" s="6"/>
      <c r="AL89" s="7"/>
      <c r="AM89" s="7"/>
      <c r="AN89" s="7"/>
    </row>
    <row r="90" spans="1:40" ht="12.75" x14ac:dyDescent="0.2">
      <c r="A90" s="5">
        <v>44662</v>
      </c>
      <c r="B90" s="6"/>
      <c r="C90" s="7"/>
      <c r="D90" s="6"/>
      <c r="E90" s="7"/>
      <c r="F90" s="7"/>
      <c r="G90" s="6"/>
      <c r="H90" s="6"/>
      <c r="I90" s="6"/>
      <c r="J90" s="6"/>
      <c r="K90" s="6"/>
      <c r="L90" s="6"/>
      <c r="M90" s="6"/>
      <c r="N90" s="6"/>
      <c r="O90" s="6"/>
      <c r="P90" s="6"/>
      <c r="Q90" s="6"/>
      <c r="R90" s="6"/>
      <c r="S90" s="6"/>
      <c r="T90" s="6"/>
      <c r="U90" s="7"/>
      <c r="V90" s="7"/>
      <c r="W90" s="7"/>
      <c r="X90" s="7"/>
      <c r="Y90" s="7"/>
      <c r="Z90" s="7"/>
      <c r="AA90" s="7"/>
      <c r="AB90" s="6"/>
      <c r="AC90" s="7"/>
      <c r="AD90" s="6"/>
      <c r="AE90" s="7"/>
      <c r="AF90" s="8"/>
      <c r="AG90" s="7"/>
      <c r="AH90" s="7"/>
      <c r="AI90" s="7"/>
      <c r="AJ90" s="7"/>
      <c r="AK90" s="6"/>
      <c r="AL90" s="7"/>
      <c r="AM90" s="7"/>
      <c r="AN90" s="7"/>
    </row>
    <row r="91" spans="1:40" ht="12.75" x14ac:dyDescent="0.2">
      <c r="A91" s="5">
        <v>44669</v>
      </c>
      <c r="B91" s="6"/>
      <c r="C91" s="7"/>
      <c r="D91" s="6"/>
      <c r="E91" s="7"/>
      <c r="F91" s="7"/>
      <c r="G91" s="6"/>
      <c r="H91" s="6"/>
      <c r="I91" s="6"/>
      <c r="J91" s="6"/>
      <c r="K91" s="6"/>
      <c r="L91" s="6"/>
      <c r="M91" s="6"/>
      <c r="N91" s="6"/>
      <c r="O91" s="6"/>
      <c r="P91" s="6"/>
      <c r="Q91" s="6"/>
      <c r="R91" s="6"/>
      <c r="S91" s="6"/>
      <c r="T91" s="6"/>
      <c r="U91" s="7"/>
      <c r="V91" s="7"/>
      <c r="W91" s="7"/>
      <c r="X91" s="7"/>
      <c r="Y91" s="7"/>
      <c r="Z91" s="7"/>
      <c r="AA91" s="7"/>
      <c r="AB91" s="6"/>
      <c r="AC91" s="7"/>
      <c r="AD91" s="6"/>
      <c r="AE91" s="7"/>
      <c r="AF91" s="8"/>
      <c r="AG91" s="7"/>
      <c r="AH91" s="7"/>
      <c r="AI91" s="7"/>
      <c r="AJ91" s="7"/>
      <c r="AK91" s="6"/>
      <c r="AL91" s="7"/>
      <c r="AM91" s="7"/>
      <c r="AN91" s="7"/>
    </row>
    <row r="92" spans="1:40" ht="12.75" x14ac:dyDescent="0.2">
      <c r="A92" s="5">
        <v>44676</v>
      </c>
      <c r="B92" s="6"/>
      <c r="C92" s="7"/>
      <c r="D92" s="6"/>
      <c r="E92" s="7"/>
      <c r="F92" s="7"/>
      <c r="G92" s="6"/>
      <c r="H92" s="6"/>
      <c r="I92" s="6"/>
      <c r="J92" s="6"/>
      <c r="K92" s="6"/>
      <c r="L92" s="6"/>
      <c r="M92" s="6"/>
      <c r="N92" s="6"/>
      <c r="O92" s="6"/>
      <c r="P92" s="6"/>
      <c r="Q92" s="6"/>
      <c r="R92" s="6"/>
      <c r="S92" s="6"/>
      <c r="T92" s="6"/>
      <c r="U92" s="7"/>
      <c r="V92" s="7"/>
      <c r="W92" s="7"/>
      <c r="X92" s="7"/>
      <c r="Y92" s="7"/>
      <c r="Z92" s="7"/>
      <c r="AA92" s="7"/>
      <c r="AB92" s="6"/>
      <c r="AC92" s="7"/>
      <c r="AD92" s="6"/>
      <c r="AE92" s="7"/>
      <c r="AF92" s="8"/>
      <c r="AG92" s="7"/>
      <c r="AH92" s="7"/>
      <c r="AI92" s="7"/>
      <c r="AJ92" s="7"/>
      <c r="AK92" s="6"/>
      <c r="AL92" s="7"/>
      <c r="AM92" s="7"/>
      <c r="AN92" s="7"/>
    </row>
    <row r="93" spans="1:40" ht="12.75" x14ac:dyDescent="0.2">
      <c r="A93" s="5">
        <v>44683</v>
      </c>
      <c r="B93" s="6"/>
      <c r="C93" s="7"/>
      <c r="D93" s="6"/>
      <c r="E93" s="7"/>
      <c r="F93" s="7"/>
      <c r="G93" s="6"/>
      <c r="H93" s="6"/>
      <c r="I93" s="6"/>
      <c r="J93" s="6"/>
      <c r="K93" s="6"/>
      <c r="L93" s="6"/>
      <c r="M93" s="6"/>
      <c r="N93" s="6"/>
      <c r="O93" s="6"/>
      <c r="P93" s="6"/>
      <c r="Q93" s="6"/>
      <c r="R93" s="6"/>
      <c r="S93" s="6"/>
      <c r="T93" s="6"/>
      <c r="U93" s="7"/>
      <c r="V93" s="7"/>
      <c r="W93" s="7"/>
      <c r="X93" s="7"/>
      <c r="Y93" s="7"/>
      <c r="Z93" s="7"/>
      <c r="AA93" s="7"/>
      <c r="AB93" s="6"/>
      <c r="AC93" s="7"/>
      <c r="AD93" s="6"/>
      <c r="AE93" s="7"/>
      <c r="AF93" s="8"/>
      <c r="AG93" s="7"/>
      <c r="AH93" s="7"/>
      <c r="AI93" s="7"/>
      <c r="AJ93" s="7"/>
      <c r="AK93" s="6"/>
      <c r="AL93" s="7"/>
      <c r="AM93" s="7"/>
      <c r="AN93" s="7"/>
    </row>
    <row r="94" spans="1:40" ht="12.75" x14ac:dyDescent="0.2">
      <c r="A94" s="5">
        <v>44690</v>
      </c>
      <c r="B94" s="6"/>
      <c r="C94" s="7"/>
      <c r="D94" s="6"/>
      <c r="E94" s="7"/>
      <c r="F94" s="7"/>
      <c r="G94" s="6"/>
      <c r="H94" s="6"/>
      <c r="I94" s="6"/>
      <c r="J94" s="6"/>
      <c r="K94" s="6"/>
      <c r="L94" s="6"/>
      <c r="M94" s="6"/>
      <c r="N94" s="6"/>
      <c r="O94" s="6"/>
      <c r="P94" s="6"/>
      <c r="Q94" s="6"/>
      <c r="R94" s="6"/>
      <c r="S94" s="6"/>
      <c r="T94" s="6"/>
      <c r="U94" s="7"/>
      <c r="V94" s="7"/>
      <c r="W94" s="7"/>
      <c r="X94" s="7"/>
      <c r="Y94" s="7"/>
      <c r="Z94" s="7"/>
      <c r="AA94" s="7"/>
      <c r="AB94" s="6"/>
      <c r="AC94" s="7"/>
      <c r="AD94" s="6"/>
      <c r="AE94" s="7"/>
      <c r="AF94" s="8"/>
      <c r="AG94" s="7"/>
      <c r="AH94" s="7"/>
      <c r="AI94" s="7"/>
      <c r="AJ94" s="7"/>
      <c r="AK94" s="6"/>
      <c r="AL94" s="7"/>
      <c r="AM94" s="7"/>
      <c r="AN94" s="7"/>
    </row>
    <row r="95" spans="1:40" ht="12.75" x14ac:dyDescent="0.2">
      <c r="A95" s="5">
        <v>44697</v>
      </c>
      <c r="B95" s="6"/>
      <c r="C95" s="7"/>
      <c r="D95" s="6"/>
      <c r="E95" s="7"/>
      <c r="F95" s="7"/>
      <c r="G95" s="6"/>
      <c r="H95" s="6"/>
      <c r="I95" s="6"/>
      <c r="J95" s="6"/>
      <c r="K95" s="6"/>
      <c r="L95" s="6"/>
      <c r="M95" s="6"/>
      <c r="N95" s="6"/>
      <c r="O95" s="6"/>
      <c r="P95" s="6"/>
      <c r="Q95" s="6"/>
      <c r="R95" s="6"/>
      <c r="S95" s="6"/>
      <c r="T95" s="6"/>
      <c r="U95" s="7"/>
      <c r="V95" s="7"/>
      <c r="W95" s="7"/>
      <c r="X95" s="7"/>
      <c r="Y95" s="7"/>
      <c r="Z95" s="7"/>
      <c r="AA95" s="7"/>
      <c r="AB95" s="6"/>
      <c r="AC95" s="7"/>
      <c r="AD95" s="6"/>
      <c r="AE95" s="7"/>
      <c r="AF95" s="8"/>
      <c r="AG95" s="7"/>
      <c r="AH95" s="7"/>
      <c r="AI95" s="7"/>
      <c r="AJ95" s="7"/>
      <c r="AK95" s="6"/>
      <c r="AL95" s="7"/>
      <c r="AM95" s="7"/>
      <c r="AN95" s="7"/>
    </row>
    <row r="96" spans="1:40" ht="12.75" x14ac:dyDescent="0.2">
      <c r="A96" s="5">
        <v>44704</v>
      </c>
      <c r="B96" s="6"/>
      <c r="C96" s="7"/>
      <c r="D96" s="6"/>
      <c r="E96" s="7"/>
      <c r="F96" s="7"/>
      <c r="G96" s="6"/>
      <c r="H96" s="6"/>
      <c r="I96" s="6"/>
      <c r="J96" s="6"/>
      <c r="K96" s="6"/>
      <c r="L96" s="6"/>
      <c r="M96" s="6"/>
      <c r="N96" s="6"/>
      <c r="O96" s="6"/>
      <c r="P96" s="6"/>
      <c r="Q96" s="6"/>
      <c r="R96" s="6"/>
      <c r="S96" s="6"/>
      <c r="T96" s="6"/>
      <c r="U96" s="7"/>
      <c r="V96" s="7"/>
      <c r="W96" s="7"/>
      <c r="X96" s="7"/>
      <c r="Y96" s="7"/>
      <c r="Z96" s="7"/>
      <c r="AA96" s="7"/>
      <c r="AB96" s="6"/>
      <c r="AC96" s="7"/>
      <c r="AD96" s="6"/>
      <c r="AE96" s="7"/>
      <c r="AF96" s="8"/>
      <c r="AG96" s="7"/>
      <c r="AH96" s="7"/>
      <c r="AI96" s="7"/>
      <c r="AJ96" s="7"/>
      <c r="AK96" s="6"/>
      <c r="AL96" s="7"/>
      <c r="AM96" s="7"/>
      <c r="AN96" s="7"/>
    </row>
    <row r="97" spans="1:40" ht="12.75" x14ac:dyDescent="0.2">
      <c r="A97" s="5">
        <v>44711</v>
      </c>
      <c r="B97" s="6"/>
      <c r="C97" s="7"/>
      <c r="D97" s="6"/>
      <c r="E97" s="7"/>
      <c r="F97" s="7"/>
      <c r="G97" s="6"/>
      <c r="H97" s="6"/>
      <c r="I97" s="6"/>
      <c r="J97" s="6"/>
      <c r="K97" s="6"/>
      <c r="L97" s="6"/>
      <c r="M97" s="6"/>
      <c r="N97" s="6"/>
      <c r="O97" s="6"/>
      <c r="P97" s="6"/>
      <c r="Q97" s="6"/>
      <c r="R97" s="6"/>
      <c r="S97" s="6"/>
      <c r="T97" s="6"/>
      <c r="U97" s="7"/>
      <c r="V97" s="7"/>
      <c r="W97" s="7"/>
      <c r="X97" s="7"/>
      <c r="Y97" s="7"/>
      <c r="Z97" s="7"/>
      <c r="AA97" s="7"/>
      <c r="AB97" s="6"/>
      <c r="AC97" s="7"/>
      <c r="AD97" s="6"/>
      <c r="AE97" s="7"/>
      <c r="AF97" s="8"/>
      <c r="AG97" s="7"/>
      <c r="AH97" s="7"/>
      <c r="AI97" s="7"/>
      <c r="AJ97" s="7"/>
      <c r="AK97" s="6"/>
      <c r="AL97" s="7"/>
      <c r="AM97" s="7"/>
      <c r="AN97" s="7"/>
    </row>
    <row r="98" spans="1:40" ht="12.75" x14ac:dyDescent="0.2">
      <c r="A98" s="5">
        <v>44718</v>
      </c>
      <c r="B98" s="6"/>
      <c r="C98" s="7"/>
      <c r="D98" s="6"/>
      <c r="E98" s="7"/>
      <c r="F98" s="7"/>
      <c r="G98" s="6"/>
      <c r="H98" s="6"/>
      <c r="I98" s="6"/>
      <c r="J98" s="6"/>
      <c r="K98" s="6"/>
      <c r="L98" s="6"/>
      <c r="M98" s="6"/>
      <c r="N98" s="6"/>
      <c r="O98" s="6"/>
      <c r="P98" s="6"/>
      <c r="Q98" s="6"/>
      <c r="R98" s="6"/>
      <c r="S98" s="6"/>
      <c r="T98" s="6"/>
      <c r="U98" s="7"/>
      <c r="V98" s="7"/>
      <c r="W98" s="7"/>
      <c r="X98" s="7"/>
      <c r="Y98" s="7"/>
      <c r="Z98" s="7"/>
      <c r="AA98" s="7"/>
      <c r="AB98" s="6"/>
      <c r="AC98" s="7"/>
      <c r="AD98" s="6"/>
      <c r="AE98" s="7"/>
      <c r="AF98" s="8"/>
      <c r="AG98" s="7"/>
      <c r="AH98" s="7"/>
      <c r="AI98" s="7"/>
      <c r="AJ98" s="7"/>
      <c r="AK98" s="6"/>
      <c r="AL98" s="7"/>
      <c r="AM98" s="7"/>
      <c r="AN98" s="7"/>
    </row>
    <row r="99" spans="1:40" ht="12.75" x14ac:dyDescent="0.2">
      <c r="A99" s="5">
        <v>44725</v>
      </c>
      <c r="B99" s="6"/>
      <c r="C99" s="7"/>
      <c r="D99" s="6"/>
      <c r="E99" s="7"/>
      <c r="F99" s="7"/>
      <c r="G99" s="6"/>
      <c r="H99" s="6"/>
      <c r="I99" s="6"/>
      <c r="J99" s="6"/>
      <c r="K99" s="6"/>
      <c r="L99" s="6"/>
      <c r="M99" s="6"/>
      <c r="N99" s="6"/>
      <c r="O99" s="6"/>
      <c r="P99" s="6"/>
      <c r="Q99" s="6"/>
      <c r="R99" s="6"/>
      <c r="S99" s="6"/>
      <c r="T99" s="6"/>
      <c r="U99" s="7"/>
      <c r="V99" s="7"/>
      <c r="W99" s="7"/>
      <c r="X99" s="7"/>
      <c r="Y99" s="7"/>
      <c r="Z99" s="7"/>
      <c r="AA99" s="7"/>
      <c r="AB99" s="6"/>
      <c r="AC99" s="7"/>
      <c r="AD99" s="6"/>
      <c r="AE99" s="7"/>
      <c r="AF99" s="8"/>
      <c r="AG99" s="7"/>
      <c r="AH99" s="7"/>
      <c r="AI99" s="7"/>
      <c r="AJ99" s="7"/>
      <c r="AK99" s="6"/>
      <c r="AL99" s="7"/>
      <c r="AM99" s="7"/>
      <c r="AN99" s="7"/>
    </row>
    <row r="100" spans="1:40" ht="12.75" x14ac:dyDescent="0.2">
      <c r="A100" s="5">
        <v>44732</v>
      </c>
      <c r="B100" s="6"/>
      <c r="C100" s="7"/>
      <c r="D100" s="6"/>
      <c r="E100" s="7"/>
      <c r="F100" s="7"/>
      <c r="G100" s="6"/>
      <c r="H100" s="6"/>
      <c r="I100" s="6"/>
      <c r="J100" s="6"/>
      <c r="K100" s="6"/>
      <c r="L100" s="6"/>
      <c r="M100" s="6"/>
      <c r="N100" s="6"/>
      <c r="O100" s="6"/>
      <c r="P100" s="6"/>
      <c r="Q100" s="6"/>
      <c r="R100" s="6"/>
      <c r="S100" s="6"/>
      <c r="T100" s="6"/>
      <c r="U100" s="7"/>
      <c r="V100" s="7"/>
      <c r="W100" s="7"/>
      <c r="X100" s="7"/>
      <c r="Y100" s="7"/>
      <c r="Z100" s="7"/>
      <c r="AA100" s="7"/>
      <c r="AB100" s="6"/>
      <c r="AC100" s="7"/>
      <c r="AD100" s="6"/>
      <c r="AE100" s="7"/>
      <c r="AF100" s="8"/>
      <c r="AG100" s="7"/>
      <c r="AH100" s="7"/>
      <c r="AI100" s="7"/>
      <c r="AJ100" s="7"/>
      <c r="AK100" s="6"/>
      <c r="AL100" s="7"/>
      <c r="AM100" s="7"/>
      <c r="AN100" s="7"/>
    </row>
    <row r="101" spans="1:40" ht="12.75" x14ac:dyDescent="0.2">
      <c r="A101" s="5">
        <v>44739</v>
      </c>
      <c r="B101" s="6"/>
      <c r="C101" s="7"/>
      <c r="D101" s="6"/>
      <c r="E101" s="7"/>
      <c r="F101" s="7"/>
      <c r="G101" s="6"/>
      <c r="H101" s="6"/>
      <c r="I101" s="6"/>
      <c r="J101" s="6"/>
      <c r="K101" s="6"/>
      <c r="L101" s="6"/>
      <c r="M101" s="6"/>
      <c r="N101" s="6"/>
      <c r="O101" s="6"/>
      <c r="P101" s="6"/>
      <c r="Q101" s="6"/>
      <c r="R101" s="6"/>
      <c r="S101" s="6"/>
      <c r="T101" s="6"/>
      <c r="U101" s="7"/>
      <c r="V101" s="7"/>
      <c r="W101" s="7"/>
      <c r="X101" s="7"/>
      <c r="Y101" s="7"/>
      <c r="Z101" s="7"/>
      <c r="AA101" s="7"/>
      <c r="AB101" s="6"/>
      <c r="AC101" s="7"/>
      <c r="AD101" s="6"/>
      <c r="AE101" s="7"/>
      <c r="AF101" s="8"/>
      <c r="AG101" s="7"/>
      <c r="AH101" s="7"/>
      <c r="AI101" s="7"/>
      <c r="AJ101" s="7"/>
      <c r="AK101" s="6"/>
      <c r="AL101" s="7"/>
      <c r="AM101" s="7"/>
      <c r="AN101" s="7"/>
    </row>
    <row r="102" spans="1:40" ht="12.75" x14ac:dyDescent="0.2">
      <c r="A102" s="5">
        <v>44746</v>
      </c>
      <c r="B102" s="6"/>
      <c r="C102" s="7"/>
      <c r="D102" s="6"/>
      <c r="E102" s="7"/>
      <c r="F102" s="7"/>
      <c r="G102" s="6"/>
      <c r="H102" s="6"/>
      <c r="I102" s="6"/>
      <c r="J102" s="6"/>
      <c r="K102" s="6"/>
      <c r="L102" s="6"/>
      <c r="M102" s="6"/>
      <c r="N102" s="6"/>
      <c r="O102" s="6"/>
      <c r="P102" s="6"/>
      <c r="Q102" s="6"/>
      <c r="R102" s="6"/>
      <c r="S102" s="6"/>
      <c r="T102" s="6"/>
      <c r="U102" s="7"/>
      <c r="V102" s="7"/>
      <c r="W102" s="7"/>
      <c r="X102" s="7"/>
      <c r="Y102" s="7"/>
      <c r="Z102" s="7"/>
      <c r="AA102" s="7"/>
      <c r="AB102" s="6"/>
      <c r="AC102" s="7"/>
      <c r="AD102" s="6"/>
      <c r="AE102" s="7"/>
      <c r="AF102" s="8"/>
      <c r="AG102" s="7"/>
      <c r="AH102" s="7"/>
      <c r="AI102" s="7"/>
      <c r="AJ102" s="7"/>
      <c r="AK102" s="6"/>
      <c r="AL102" s="7"/>
      <c r="AM102" s="7"/>
      <c r="AN102" s="7"/>
    </row>
    <row r="103" spans="1:40" ht="12.75" x14ac:dyDescent="0.2">
      <c r="A103" s="5">
        <v>44753</v>
      </c>
      <c r="B103" s="6"/>
      <c r="C103" s="7"/>
      <c r="D103" s="6"/>
      <c r="E103" s="7"/>
      <c r="F103" s="7"/>
      <c r="G103" s="6"/>
      <c r="H103" s="6"/>
      <c r="I103" s="6"/>
      <c r="J103" s="6"/>
      <c r="K103" s="6"/>
      <c r="L103" s="6"/>
      <c r="M103" s="6"/>
      <c r="N103" s="6"/>
      <c r="O103" s="6"/>
      <c r="P103" s="6"/>
      <c r="Q103" s="6"/>
      <c r="R103" s="6"/>
      <c r="S103" s="6"/>
      <c r="T103" s="6"/>
      <c r="U103" s="7"/>
      <c r="V103" s="7"/>
      <c r="W103" s="7"/>
      <c r="X103" s="7"/>
      <c r="Y103" s="7"/>
      <c r="Z103" s="7"/>
      <c r="AA103" s="7"/>
      <c r="AB103" s="6"/>
      <c r="AC103" s="7"/>
      <c r="AD103" s="6"/>
      <c r="AE103" s="7"/>
      <c r="AF103" s="8"/>
      <c r="AG103" s="7"/>
      <c r="AH103" s="7"/>
      <c r="AI103" s="7"/>
      <c r="AJ103" s="7"/>
      <c r="AK103" s="6"/>
      <c r="AL103" s="7"/>
      <c r="AM103" s="7"/>
      <c r="AN103" s="7"/>
    </row>
    <row r="104" spans="1:40" ht="12.75" x14ac:dyDescent="0.2">
      <c r="A104" s="5">
        <v>44760</v>
      </c>
      <c r="B104" s="6"/>
      <c r="C104" s="7"/>
      <c r="D104" s="6"/>
      <c r="E104" s="7"/>
      <c r="F104" s="7"/>
      <c r="G104" s="6"/>
      <c r="H104" s="6"/>
      <c r="I104" s="6"/>
      <c r="J104" s="6"/>
      <c r="K104" s="6"/>
      <c r="L104" s="6"/>
      <c r="M104" s="6"/>
      <c r="N104" s="6"/>
      <c r="O104" s="6"/>
      <c r="P104" s="6"/>
      <c r="Q104" s="6"/>
      <c r="R104" s="6"/>
      <c r="S104" s="6"/>
      <c r="T104" s="6"/>
      <c r="U104" s="7"/>
      <c r="V104" s="7"/>
      <c r="W104" s="7"/>
      <c r="X104" s="7"/>
      <c r="Y104" s="7"/>
      <c r="Z104" s="7"/>
      <c r="AA104" s="7"/>
      <c r="AB104" s="6"/>
      <c r="AC104" s="7"/>
      <c r="AD104" s="6"/>
      <c r="AE104" s="7"/>
      <c r="AF104" s="8"/>
      <c r="AG104" s="7"/>
      <c r="AH104" s="7"/>
      <c r="AI104" s="7"/>
      <c r="AJ104" s="7"/>
      <c r="AK104" s="6"/>
      <c r="AL104" s="7"/>
      <c r="AM104" s="7"/>
      <c r="AN104" s="7"/>
    </row>
    <row r="105" spans="1:40" ht="12.75" x14ac:dyDescent="0.2">
      <c r="A105" s="5">
        <v>44767</v>
      </c>
      <c r="B105" s="6"/>
      <c r="C105" s="7"/>
      <c r="D105" s="6"/>
      <c r="E105" s="7"/>
      <c r="F105" s="7"/>
      <c r="G105" s="6"/>
      <c r="H105" s="6"/>
      <c r="I105" s="6"/>
      <c r="J105" s="6"/>
      <c r="K105" s="6"/>
      <c r="L105" s="6"/>
      <c r="M105" s="6"/>
      <c r="N105" s="6"/>
      <c r="O105" s="6"/>
      <c r="P105" s="6"/>
      <c r="Q105" s="6"/>
      <c r="R105" s="6"/>
      <c r="S105" s="6"/>
      <c r="T105" s="6"/>
      <c r="U105" s="7"/>
      <c r="V105" s="7"/>
      <c r="W105" s="7"/>
      <c r="X105" s="7"/>
      <c r="Y105" s="7"/>
      <c r="Z105" s="7"/>
      <c r="AA105" s="7"/>
      <c r="AB105" s="6"/>
      <c r="AC105" s="7"/>
      <c r="AD105" s="6"/>
      <c r="AE105" s="7"/>
      <c r="AF105" s="8"/>
      <c r="AG105" s="7"/>
      <c r="AH105" s="7"/>
      <c r="AI105" s="7"/>
      <c r="AJ105" s="7"/>
      <c r="AK105" s="6"/>
      <c r="AL105" s="7"/>
      <c r="AM105" s="7"/>
      <c r="AN105" s="7"/>
    </row>
    <row r="106" spans="1:40" ht="12.75" x14ac:dyDescent="0.2">
      <c r="A106" s="5">
        <v>44774</v>
      </c>
      <c r="B106" s="6"/>
      <c r="C106" s="7"/>
      <c r="D106" s="6"/>
      <c r="E106" s="7"/>
      <c r="F106" s="7"/>
      <c r="G106" s="6"/>
      <c r="H106" s="6"/>
      <c r="I106" s="6"/>
      <c r="J106" s="6"/>
      <c r="K106" s="6"/>
      <c r="L106" s="6"/>
      <c r="M106" s="6"/>
      <c r="N106" s="6"/>
      <c r="O106" s="6"/>
      <c r="P106" s="6"/>
      <c r="Q106" s="6"/>
      <c r="R106" s="6"/>
      <c r="S106" s="6"/>
      <c r="T106" s="6"/>
      <c r="U106" s="7"/>
      <c r="V106" s="7"/>
      <c r="W106" s="7"/>
      <c r="X106" s="7"/>
      <c r="Y106" s="7"/>
      <c r="Z106" s="7"/>
      <c r="AA106" s="7"/>
      <c r="AB106" s="6"/>
      <c r="AC106" s="7"/>
      <c r="AD106" s="6"/>
      <c r="AE106" s="7"/>
      <c r="AF106" s="8"/>
      <c r="AG106" s="7"/>
      <c r="AH106" s="7"/>
      <c r="AI106" s="7"/>
      <c r="AJ106" s="7"/>
      <c r="AK106" s="6"/>
      <c r="AL106" s="7"/>
      <c r="AM106" s="7"/>
      <c r="AN106" s="7"/>
    </row>
    <row r="107" spans="1:40" ht="12.75" x14ac:dyDescent="0.2">
      <c r="A107" s="5">
        <v>44781</v>
      </c>
      <c r="B107" s="6"/>
      <c r="C107" s="7"/>
      <c r="D107" s="6"/>
      <c r="E107" s="7"/>
      <c r="F107" s="7"/>
      <c r="G107" s="6"/>
      <c r="H107" s="6"/>
      <c r="I107" s="6"/>
      <c r="J107" s="6"/>
      <c r="K107" s="6"/>
      <c r="L107" s="6"/>
      <c r="M107" s="6"/>
      <c r="N107" s="6"/>
      <c r="O107" s="6"/>
      <c r="P107" s="6"/>
      <c r="Q107" s="6"/>
      <c r="R107" s="6"/>
      <c r="S107" s="6"/>
      <c r="T107" s="6"/>
      <c r="U107" s="7"/>
      <c r="V107" s="7"/>
      <c r="W107" s="7"/>
      <c r="X107" s="7"/>
      <c r="Y107" s="7"/>
      <c r="Z107" s="7"/>
      <c r="AA107" s="7"/>
      <c r="AB107" s="6"/>
      <c r="AC107" s="7"/>
      <c r="AD107" s="6"/>
      <c r="AE107" s="7"/>
      <c r="AF107" s="8"/>
      <c r="AG107" s="7"/>
      <c r="AH107" s="7"/>
      <c r="AI107" s="7"/>
      <c r="AJ107" s="7"/>
      <c r="AK107" s="6"/>
      <c r="AL107" s="7"/>
      <c r="AM107" s="7"/>
      <c r="AN107" s="7"/>
    </row>
    <row r="108" spans="1:40" ht="12.75" x14ac:dyDescent="0.2">
      <c r="A108" s="5">
        <v>44788</v>
      </c>
      <c r="B108" s="6"/>
      <c r="C108" s="7"/>
      <c r="D108" s="6"/>
      <c r="E108" s="7"/>
      <c r="F108" s="7"/>
      <c r="G108" s="6"/>
      <c r="H108" s="6"/>
      <c r="I108" s="6"/>
      <c r="J108" s="6"/>
      <c r="K108" s="6"/>
      <c r="L108" s="6"/>
      <c r="M108" s="6"/>
      <c r="N108" s="6"/>
      <c r="O108" s="6"/>
      <c r="P108" s="6"/>
      <c r="Q108" s="6"/>
      <c r="R108" s="6"/>
      <c r="S108" s="6"/>
      <c r="T108" s="6"/>
      <c r="U108" s="7"/>
      <c r="V108" s="7"/>
      <c r="W108" s="7"/>
      <c r="X108" s="7"/>
      <c r="Y108" s="7"/>
      <c r="Z108" s="7"/>
      <c r="AA108" s="7"/>
      <c r="AB108" s="6"/>
      <c r="AC108" s="7"/>
      <c r="AD108" s="6"/>
      <c r="AE108" s="7"/>
      <c r="AF108" s="8"/>
      <c r="AG108" s="7"/>
      <c r="AH108" s="7"/>
      <c r="AI108" s="7"/>
      <c r="AJ108" s="7"/>
      <c r="AK108" s="6"/>
      <c r="AL108" s="7"/>
      <c r="AM108" s="7"/>
      <c r="AN108" s="7"/>
    </row>
    <row r="109" spans="1:40" ht="12.75" x14ac:dyDescent="0.2">
      <c r="A109" s="5">
        <v>44795</v>
      </c>
      <c r="B109" s="6"/>
      <c r="C109" s="7"/>
      <c r="D109" s="6"/>
      <c r="E109" s="7"/>
      <c r="F109" s="7"/>
      <c r="G109" s="6"/>
      <c r="H109" s="6"/>
      <c r="I109" s="6"/>
      <c r="J109" s="6"/>
      <c r="K109" s="6"/>
      <c r="L109" s="6"/>
      <c r="M109" s="6"/>
      <c r="N109" s="6"/>
      <c r="O109" s="6"/>
      <c r="P109" s="6"/>
      <c r="Q109" s="6"/>
      <c r="R109" s="6"/>
      <c r="S109" s="6"/>
      <c r="T109" s="6"/>
      <c r="U109" s="7"/>
      <c r="V109" s="7"/>
      <c r="W109" s="7"/>
      <c r="X109" s="7"/>
      <c r="Y109" s="7"/>
      <c r="Z109" s="7"/>
      <c r="AA109" s="7"/>
      <c r="AB109" s="6"/>
      <c r="AC109" s="7"/>
      <c r="AD109" s="6"/>
      <c r="AE109" s="7"/>
      <c r="AF109" s="8"/>
      <c r="AG109" s="7"/>
      <c r="AH109" s="7"/>
      <c r="AI109" s="7"/>
      <c r="AJ109" s="7"/>
      <c r="AK109" s="6"/>
      <c r="AL109" s="7"/>
      <c r="AM109" s="7"/>
      <c r="AN109" s="7"/>
    </row>
    <row r="110" spans="1:40" ht="12.75" x14ac:dyDescent="0.2">
      <c r="A110" s="5">
        <v>44802</v>
      </c>
      <c r="B110" s="6"/>
      <c r="C110" s="7"/>
      <c r="D110" s="6"/>
      <c r="E110" s="7"/>
      <c r="F110" s="7"/>
      <c r="G110" s="6"/>
      <c r="H110" s="6"/>
      <c r="I110" s="6"/>
      <c r="J110" s="6"/>
      <c r="K110" s="6"/>
      <c r="L110" s="6"/>
      <c r="M110" s="6"/>
      <c r="N110" s="6"/>
      <c r="O110" s="6"/>
      <c r="P110" s="6"/>
      <c r="Q110" s="6"/>
      <c r="R110" s="6"/>
      <c r="S110" s="6"/>
      <c r="T110" s="6"/>
      <c r="U110" s="7"/>
      <c r="V110" s="7"/>
      <c r="W110" s="7"/>
      <c r="X110" s="7"/>
      <c r="Y110" s="7"/>
      <c r="Z110" s="7"/>
      <c r="AA110" s="7"/>
      <c r="AB110" s="6"/>
      <c r="AC110" s="7"/>
      <c r="AD110" s="6"/>
      <c r="AE110" s="7"/>
      <c r="AF110" s="8"/>
      <c r="AG110" s="7"/>
      <c r="AH110" s="7"/>
      <c r="AI110" s="7"/>
      <c r="AJ110" s="7"/>
      <c r="AK110" s="6"/>
      <c r="AL110" s="7"/>
      <c r="AM110" s="7"/>
      <c r="AN110" s="7"/>
    </row>
    <row r="111" spans="1:40" ht="12.75" x14ac:dyDescent="0.2">
      <c r="A111" s="5">
        <v>44809</v>
      </c>
      <c r="B111" s="6"/>
      <c r="C111" s="7"/>
      <c r="D111" s="6"/>
      <c r="E111" s="7"/>
      <c r="F111" s="7"/>
      <c r="G111" s="6"/>
      <c r="H111" s="6"/>
      <c r="I111" s="6"/>
      <c r="J111" s="6"/>
      <c r="K111" s="6"/>
      <c r="L111" s="6"/>
      <c r="M111" s="6"/>
      <c r="N111" s="6"/>
      <c r="O111" s="6"/>
      <c r="P111" s="6"/>
      <c r="Q111" s="6"/>
      <c r="R111" s="6"/>
      <c r="S111" s="6"/>
      <c r="T111" s="6"/>
      <c r="U111" s="7"/>
      <c r="V111" s="7"/>
      <c r="W111" s="7"/>
      <c r="X111" s="7"/>
      <c r="Y111" s="7"/>
      <c r="Z111" s="7"/>
      <c r="AA111" s="7"/>
      <c r="AB111" s="6"/>
      <c r="AC111" s="7"/>
      <c r="AD111" s="6"/>
      <c r="AE111" s="7"/>
      <c r="AF111" s="8"/>
      <c r="AG111" s="7"/>
      <c r="AH111" s="7"/>
      <c r="AI111" s="7"/>
      <c r="AJ111" s="7"/>
      <c r="AK111" s="6"/>
      <c r="AL111" s="7"/>
      <c r="AM111" s="7"/>
      <c r="AN111" s="7"/>
    </row>
    <row r="112" spans="1:40" ht="12.75" x14ac:dyDescent="0.2">
      <c r="A112" s="5">
        <v>44816</v>
      </c>
      <c r="B112" s="6"/>
      <c r="C112" s="7"/>
      <c r="D112" s="6"/>
      <c r="E112" s="7"/>
      <c r="F112" s="7"/>
      <c r="G112" s="6"/>
      <c r="H112" s="6"/>
      <c r="I112" s="6"/>
      <c r="J112" s="6"/>
      <c r="K112" s="6"/>
      <c r="L112" s="6"/>
      <c r="M112" s="6"/>
      <c r="N112" s="6"/>
      <c r="O112" s="6"/>
      <c r="P112" s="6"/>
      <c r="Q112" s="6"/>
      <c r="R112" s="6"/>
      <c r="S112" s="6"/>
      <c r="T112" s="6"/>
      <c r="U112" s="7"/>
      <c r="V112" s="7"/>
      <c r="W112" s="7"/>
      <c r="X112" s="7"/>
      <c r="Y112" s="7"/>
      <c r="Z112" s="7"/>
      <c r="AA112" s="7"/>
      <c r="AB112" s="6"/>
      <c r="AC112" s="7"/>
      <c r="AD112" s="6"/>
      <c r="AE112" s="7"/>
      <c r="AF112" s="8"/>
      <c r="AG112" s="7"/>
      <c r="AH112" s="7"/>
      <c r="AI112" s="7"/>
      <c r="AJ112" s="7"/>
      <c r="AK112" s="6"/>
      <c r="AL112" s="7"/>
      <c r="AM112" s="7"/>
      <c r="AN112" s="7"/>
    </row>
    <row r="113" spans="1:40" ht="12.75" x14ac:dyDescent="0.2">
      <c r="A113" s="5">
        <v>44823</v>
      </c>
      <c r="B113" s="6"/>
      <c r="C113" s="7"/>
      <c r="D113" s="6"/>
      <c r="E113" s="7"/>
      <c r="F113" s="7"/>
      <c r="G113" s="6"/>
      <c r="H113" s="6"/>
      <c r="I113" s="6"/>
      <c r="J113" s="6"/>
      <c r="K113" s="6"/>
      <c r="L113" s="6"/>
      <c r="M113" s="6"/>
      <c r="N113" s="6"/>
      <c r="O113" s="6"/>
      <c r="P113" s="6"/>
      <c r="Q113" s="6"/>
      <c r="R113" s="6"/>
      <c r="S113" s="6"/>
      <c r="T113" s="6"/>
      <c r="U113" s="7"/>
      <c r="V113" s="7"/>
      <c r="W113" s="7"/>
      <c r="X113" s="7"/>
      <c r="Y113" s="7"/>
      <c r="Z113" s="7"/>
      <c r="AA113" s="7"/>
      <c r="AB113" s="6"/>
      <c r="AC113" s="7"/>
      <c r="AD113" s="6"/>
      <c r="AE113" s="7"/>
      <c r="AF113" s="8"/>
      <c r="AG113" s="7"/>
      <c r="AH113" s="7"/>
      <c r="AI113" s="7"/>
      <c r="AJ113" s="7"/>
      <c r="AK113" s="6"/>
      <c r="AL113" s="7"/>
      <c r="AM113" s="7"/>
      <c r="AN113" s="7"/>
    </row>
    <row r="114" spans="1:40" ht="12.75" x14ac:dyDescent="0.2">
      <c r="A114" s="5">
        <v>44830</v>
      </c>
      <c r="B114" s="6"/>
      <c r="C114" s="7"/>
      <c r="D114" s="6"/>
      <c r="E114" s="7"/>
      <c r="F114" s="7"/>
      <c r="G114" s="6"/>
      <c r="H114" s="6"/>
      <c r="I114" s="6"/>
      <c r="J114" s="6"/>
      <c r="K114" s="6"/>
      <c r="L114" s="6"/>
      <c r="M114" s="6"/>
      <c r="N114" s="6"/>
      <c r="O114" s="6"/>
      <c r="P114" s="6"/>
      <c r="Q114" s="6"/>
      <c r="R114" s="6"/>
      <c r="S114" s="6"/>
      <c r="T114" s="6"/>
      <c r="U114" s="7"/>
      <c r="V114" s="7"/>
      <c r="W114" s="7"/>
      <c r="X114" s="7"/>
      <c r="Y114" s="7"/>
      <c r="Z114" s="7"/>
      <c r="AA114" s="7"/>
      <c r="AB114" s="6"/>
      <c r="AC114" s="7"/>
      <c r="AD114" s="6"/>
      <c r="AE114" s="7"/>
      <c r="AF114" s="8"/>
      <c r="AG114" s="7"/>
      <c r="AH114" s="7"/>
      <c r="AI114" s="7"/>
      <c r="AJ114" s="7"/>
      <c r="AK114" s="6"/>
      <c r="AL114" s="7"/>
      <c r="AM114" s="7"/>
      <c r="AN114" s="7"/>
    </row>
    <row r="115" spans="1:40" ht="12.75" x14ac:dyDescent="0.2">
      <c r="A115" s="5">
        <v>44837</v>
      </c>
      <c r="B115" s="6"/>
      <c r="C115" s="7"/>
      <c r="D115" s="6"/>
      <c r="E115" s="7"/>
      <c r="F115" s="7"/>
      <c r="G115" s="6"/>
      <c r="H115" s="6"/>
      <c r="I115" s="6"/>
      <c r="J115" s="6"/>
      <c r="K115" s="6"/>
      <c r="L115" s="6"/>
      <c r="M115" s="6"/>
      <c r="N115" s="6"/>
      <c r="O115" s="6"/>
      <c r="P115" s="6"/>
      <c r="Q115" s="6"/>
      <c r="R115" s="6"/>
      <c r="S115" s="6"/>
      <c r="T115" s="6"/>
      <c r="U115" s="7"/>
      <c r="V115" s="7"/>
      <c r="W115" s="7"/>
      <c r="X115" s="7"/>
      <c r="Y115" s="7"/>
      <c r="Z115" s="7"/>
      <c r="AA115" s="7"/>
      <c r="AB115" s="6"/>
      <c r="AC115" s="7"/>
      <c r="AD115" s="6"/>
      <c r="AE115" s="7"/>
      <c r="AF115" s="8"/>
      <c r="AG115" s="7"/>
      <c r="AH115" s="7"/>
      <c r="AI115" s="7"/>
      <c r="AJ115" s="7"/>
      <c r="AK115" s="6"/>
      <c r="AL115" s="7"/>
      <c r="AM115" s="7"/>
      <c r="AN115" s="7"/>
    </row>
    <row r="116" spans="1:40" ht="12.75" x14ac:dyDescent="0.2">
      <c r="A116" s="5">
        <v>44844</v>
      </c>
      <c r="B116" s="6"/>
      <c r="C116" s="7"/>
      <c r="D116" s="6"/>
      <c r="E116" s="7"/>
      <c r="F116" s="7"/>
      <c r="G116" s="6"/>
      <c r="H116" s="6"/>
      <c r="I116" s="6"/>
      <c r="J116" s="6"/>
      <c r="K116" s="6"/>
      <c r="L116" s="6"/>
      <c r="M116" s="6"/>
      <c r="N116" s="6"/>
      <c r="O116" s="6"/>
      <c r="P116" s="6"/>
      <c r="Q116" s="6"/>
      <c r="R116" s="6"/>
      <c r="S116" s="6"/>
      <c r="T116" s="6"/>
      <c r="U116" s="7"/>
      <c r="V116" s="7"/>
      <c r="W116" s="7"/>
      <c r="X116" s="7"/>
      <c r="Y116" s="7"/>
      <c r="Z116" s="7"/>
      <c r="AA116" s="7"/>
      <c r="AB116" s="6"/>
      <c r="AC116" s="7"/>
      <c r="AD116" s="6"/>
      <c r="AE116" s="7"/>
      <c r="AF116" s="8"/>
      <c r="AG116" s="7"/>
      <c r="AH116" s="7"/>
      <c r="AI116" s="7"/>
      <c r="AJ116" s="7"/>
      <c r="AK116" s="6"/>
      <c r="AL116" s="7"/>
      <c r="AM116" s="7"/>
      <c r="AN116" s="7"/>
    </row>
    <row r="117" spans="1:40" ht="12.75" x14ac:dyDescent="0.2">
      <c r="A117" s="5">
        <v>44851</v>
      </c>
      <c r="B117" s="6"/>
      <c r="C117" s="7"/>
      <c r="D117" s="6"/>
      <c r="E117" s="7"/>
      <c r="F117" s="7"/>
      <c r="G117" s="6"/>
      <c r="H117" s="6"/>
      <c r="I117" s="6"/>
      <c r="J117" s="6"/>
      <c r="K117" s="6"/>
      <c r="L117" s="6"/>
      <c r="M117" s="6"/>
      <c r="N117" s="6"/>
      <c r="O117" s="6"/>
      <c r="P117" s="6"/>
      <c r="Q117" s="6"/>
      <c r="R117" s="6"/>
      <c r="S117" s="6"/>
      <c r="T117" s="6"/>
      <c r="U117" s="7"/>
      <c r="V117" s="7"/>
      <c r="W117" s="7"/>
      <c r="X117" s="7"/>
      <c r="Y117" s="7"/>
      <c r="Z117" s="7"/>
      <c r="AA117" s="7"/>
      <c r="AB117" s="6"/>
      <c r="AC117" s="7"/>
      <c r="AD117" s="6"/>
      <c r="AE117" s="7"/>
      <c r="AF117" s="8"/>
      <c r="AG117" s="7"/>
      <c r="AH117" s="7"/>
      <c r="AI117" s="7"/>
      <c r="AJ117" s="7"/>
      <c r="AK117" s="6"/>
      <c r="AL117" s="7"/>
      <c r="AM117" s="7"/>
      <c r="AN117" s="7"/>
    </row>
    <row r="118" spans="1:40" ht="12.75" x14ac:dyDescent="0.2">
      <c r="A118" s="5">
        <v>44858</v>
      </c>
      <c r="B118" s="6"/>
      <c r="C118" s="7"/>
      <c r="D118" s="6"/>
      <c r="E118" s="7"/>
      <c r="F118" s="7"/>
      <c r="G118" s="6"/>
      <c r="H118" s="6"/>
      <c r="I118" s="6"/>
      <c r="J118" s="6"/>
      <c r="K118" s="6"/>
      <c r="L118" s="6"/>
      <c r="M118" s="6"/>
      <c r="N118" s="6"/>
      <c r="O118" s="6"/>
      <c r="P118" s="6"/>
      <c r="Q118" s="6"/>
      <c r="R118" s="6"/>
      <c r="S118" s="6"/>
      <c r="T118" s="6"/>
      <c r="U118" s="7"/>
      <c r="V118" s="7"/>
      <c r="W118" s="7"/>
      <c r="X118" s="7"/>
      <c r="Y118" s="7"/>
      <c r="Z118" s="7"/>
      <c r="AA118" s="7"/>
      <c r="AB118" s="6"/>
      <c r="AC118" s="7"/>
      <c r="AD118" s="6"/>
      <c r="AE118" s="7"/>
      <c r="AF118" s="8"/>
      <c r="AG118" s="7"/>
      <c r="AH118" s="7"/>
      <c r="AI118" s="7"/>
      <c r="AJ118" s="7"/>
      <c r="AK118" s="6"/>
      <c r="AL118" s="7"/>
      <c r="AM118" s="7"/>
      <c r="AN118" s="7"/>
    </row>
    <row r="119" spans="1:40" ht="12.75" x14ac:dyDescent="0.2">
      <c r="A119" s="5">
        <v>44865</v>
      </c>
      <c r="B119" s="6"/>
      <c r="C119" s="7"/>
      <c r="D119" s="6"/>
      <c r="E119" s="7"/>
      <c r="F119" s="7"/>
      <c r="G119" s="6"/>
      <c r="H119" s="6"/>
      <c r="I119" s="6"/>
      <c r="J119" s="6"/>
      <c r="K119" s="6"/>
      <c r="L119" s="6"/>
      <c r="M119" s="6"/>
      <c r="N119" s="6"/>
      <c r="O119" s="6"/>
      <c r="P119" s="6"/>
      <c r="Q119" s="6"/>
      <c r="R119" s="6"/>
      <c r="S119" s="6"/>
      <c r="T119" s="6"/>
      <c r="U119" s="7"/>
      <c r="V119" s="7"/>
      <c r="W119" s="7"/>
      <c r="X119" s="7"/>
      <c r="Y119" s="7"/>
      <c r="Z119" s="7"/>
      <c r="AA119" s="7"/>
      <c r="AB119" s="6"/>
      <c r="AC119" s="7"/>
      <c r="AD119" s="6"/>
      <c r="AE119" s="7"/>
      <c r="AF119" s="8"/>
      <c r="AG119" s="7"/>
      <c r="AH119" s="7"/>
      <c r="AI119" s="7"/>
      <c r="AJ119" s="7"/>
      <c r="AK119" s="6"/>
      <c r="AL119" s="7"/>
      <c r="AM119" s="7"/>
      <c r="AN119" s="7"/>
    </row>
    <row r="120" spans="1:40" ht="12.75" x14ac:dyDescent="0.2">
      <c r="A120" s="5">
        <v>44872</v>
      </c>
      <c r="B120" s="6"/>
      <c r="C120" s="7"/>
      <c r="D120" s="6"/>
      <c r="E120" s="7"/>
      <c r="F120" s="7"/>
      <c r="G120" s="6"/>
      <c r="H120" s="6"/>
      <c r="I120" s="6"/>
      <c r="J120" s="6"/>
      <c r="K120" s="6"/>
      <c r="L120" s="6"/>
      <c r="M120" s="6"/>
      <c r="N120" s="6"/>
      <c r="O120" s="6"/>
      <c r="P120" s="6"/>
      <c r="Q120" s="6"/>
      <c r="R120" s="6"/>
      <c r="S120" s="6"/>
      <c r="T120" s="6"/>
      <c r="U120" s="7"/>
      <c r="V120" s="7"/>
      <c r="W120" s="7"/>
      <c r="X120" s="7"/>
      <c r="Y120" s="7"/>
      <c r="Z120" s="7"/>
      <c r="AA120" s="7"/>
      <c r="AB120" s="6"/>
      <c r="AC120" s="7"/>
      <c r="AD120" s="6"/>
      <c r="AE120" s="7"/>
      <c r="AF120" s="8"/>
      <c r="AG120" s="7"/>
      <c r="AH120" s="7"/>
      <c r="AI120" s="7"/>
      <c r="AJ120" s="7"/>
      <c r="AK120" s="6"/>
      <c r="AL120" s="7"/>
      <c r="AM120" s="7"/>
      <c r="AN120" s="7"/>
    </row>
    <row r="121" spans="1:40" ht="12.75" x14ac:dyDescent="0.2">
      <c r="A121" s="5">
        <v>44879</v>
      </c>
      <c r="B121" s="6"/>
      <c r="C121" s="7"/>
      <c r="D121" s="6"/>
      <c r="E121" s="7"/>
      <c r="F121" s="7"/>
      <c r="G121" s="6"/>
      <c r="H121" s="6"/>
      <c r="I121" s="6"/>
      <c r="J121" s="6"/>
      <c r="K121" s="6"/>
      <c r="L121" s="6"/>
      <c r="M121" s="6"/>
      <c r="N121" s="6"/>
      <c r="O121" s="6"/>
      <c r="P121" s="6"/>
      <c r="Q121" s="6"/>
      <c r="R121" s="6"/>
      <c r="S121" s="6"/>
      <c r="T121" s="6"/>
      <c r="U121" s="7"/>
      <c r="V121" s="7"/>
      <c r="W121" s="7"/>
      <c r="X121" s="7"/>
      <c r="Y121" s="7"/>
      <c r="Z121" s="7"/>
      <c r="AA121" s="7"/>
      <c r="AB121" s="6"/>
      <c r="AC121" s="7"/>
      <c r="AD121" s="6"/>
      <c r="AE121" s="7"/>
      <c r="AF121" s="8"/>
      <c r="AG121" s="7"/>
      <c r="AH121" s="7"/>
      <c r="AI121" s="7"/>
      <c r="AJ121" s="7"/>
      <c r="AK121" s="6"/>
      <c r="AL121" s="7"/>
      <c r="AM121" s="7"/>
      <c r="AN121" s="7"/>
    </row>
    <row r="122" spans="1:40" ht="12.75" x14ac:dyDescent="0.2">
      <c r="A122" s="5">
        <v>44886</v>
      </c>
      <c r="B122" s="6"/>
      <c r="C122" s="7"/>
      <c r="D122" s="6"/>
      <c r="E122" s="7"/>
      <c r="F122" s="7"/>
      <c r="G122" s="6"/>
      <c r="H122" s="6"/>
      <c r="I122" s="6"/>
      <c r="J122" s="6"/>
      <c r="K122" s="6"/>
      <c r="L122" s="6"/>
      <c r="M122" s="6"/>
      <c r="N122" s="6"/>
      <c r="O122" s="6"/>
      <c r="P122" s="6"/>
      <c r="Q122" s="6"/>
      <c r="R122" s="6"/>
      <c r="S122" s="6"/>
      <c r="T122" s="6"/>
      <c r="U122" s="7"/>
      <c r="V122" s="7"/>
      <c r="W122" s="7"/>
      <c r="X122" s="7"/>
      <c r="Y122" s="7"/>
      <c r="Z122" s="7"/>
      <c r="AA122" s="7"/>
      <c r="AB122" s="6"/>
      <c r="AC122" s="7"/>
      <c r="AD122" s="6"/>
      <c r="AE122" s="7"/>
      <c r="AF122" s="8"/>
      <c r="AG122" s="7"/>
      <c r="AH122" s="7"/>
      <c r="AI122" s="7"/>
      <c r="AJ122" s="7"/>
      <c r="AK122" s="6"/>
      <c r="AL122" s="7"/>
      <c r="AM122" s="7"/>
      <c r="AN122" s="7"/>
    </row>
    <row r="123" spans="1:40" ht="12.75" x14ac:dyDescent="0.2">
      <c r="A123" s="5">
        <v>44893</v>
      </c>
      <c r="B123" s="6"/>
      <c r="C123" s="7"/>
      <c r="D123" s="6"/>
      <c r="E123" s="7"/>
      <c r="F123" s="7"/>
      <c r="G123" s="6"/>
      <c r="H123" s="6"/>
      <c r="I123" s="6"/>
      <c r="J123" s="6"/>
      <c r="K123" s="6"/>
      <c r="L123" s="6"/>
      <c r="M123" s="6"/>
      <c r="N123" s="6"/>
      <c r="O123" s="6"/>
      <c r="P123" s="6"/>
      <c r="Q123" s="6"/>
      <c r="R123" s="6"/>
      <c r="S123" s="6"/>
      <c r="T123" s="6"/>
      <c r="U123" s="7"/>
      <c r="V123" s="7"/>
      <c r="W123" s="7"/>
      <c r="X123" s="7"/>
      <c r="Y123" s="7"/>
      <c r="Z123" s="7"/>
      <c r="AA123" s="7"/>
      <c r="AB123" s="6"/>
      <c r="AC123" s="7"/>
      <c r="AD123" s="6"/>
      <c r="AE123" s="7"/>
      <c r="AF123" s="8"/>
      <c r="AG123" s="7"/>
      <c r="AH123" s="7"/>
      <c r="AI123" s="7"/>
      <c r="AJ123" s="7"/>
      <c r="AK123" s="6"/>
      <c r="AL123" s="7"/>
      <c r="AM123" s="7"/>
      <c r="AN123" s="7"/>
    </row>
    <row r="124" spans="1:40" ht="12.75" x14ac:dyDescent="0.2">
      <c r="A124" s="5">
        <v>44900</v>
      </c>
      <c r="B124" s="6"/>
      <c r="C124" s="7"/>
      <c r="D124" s="6"/>
      <c r="E124" s="7"/>
      <c r="F124" s="7"/>
      <c r="G124" s="6"/>
      <c r="H124" s="6"/>
      <c r="I124" s="6"/>
      <c r="J124" s="6"/>
      <c r="K124" s="6"/>
      <c r="L124" s="6"/>
      <c r="M124" s="6"/>
      <c r="N124" s="6"/>
      <c r="O124" s="6"/>
      <c r="P124" s="6"/>
      <c r="Q124" s="6"/>
      <c r="R124" s="6"/>
      <c r="S124" s="6"/>
      <c r="T124" s="6"/>
      <c r="U124" s="7"/>
      <c r="V124" s="7"/>
      <c r="W124" s="7"/>
      <c r="X124" s="7"/>
      <c r="Y124" s="7"/>
      <c r="Z124" s="7"/>
      <c r="AA124" s="7"/>
      <c r="AB124" s="6"/>
      <c r="AC124" s="7"/>
      <c r="AD124" s="6"/>
      <c r="AE124" s="7"/>
      <c r="AF124" s="8"/>
      <c r="AG124" s="7"/>
      <c r="AH124" s="7"/>
      <c r="AI124" s="7"/>
      <c r="AJ124" s="7"/>
      <c r="AK124" s="6"/>
      <c r="AL124" s="7"/>
      <c r="AM124" s="7"/>
      <c r="AN124" s="7"/>
    </row>
    <row r="125" spans="1:40" ht="12.75" x14ac:dyDescent="0.2">
      <c r="A125" s="5">
        <v>44907</v>
      </c>
      <c r="B125" s="6"/>
      <c r="C125" s="7"/>
      <c r="D125" s="6"/>
      <c r="E125" s="7"/>
      <c r="F125" s="7"/>
      <c r="G125" s="6"/>
      <c r="H125" s="6"/>
      <c r="I125" s="6"/>
      <c r="J125" s="6"/>
      <c r="K125" s="6"/>
      <c r="L125" s="6"/>
      <c r="M125" s="6"/>
      <c r="N125" s="6"/>
      <c r="O125" s="6"/>
      <c r="P125" s="6"/>
      <c r="Q125" s="6"/>
      <c r="R125" s="6"/>
      <c r="S125" s="6"/>
      <c r="T125" s="6"/>
      <c r="U125" s="7"/>
      <c r="V125" s="7"/>
      <c r="W125" s="7"/>
      <c r="X125" s="7"/>
      <c r="Y125" s="7"/>
      <c r="Z125" s="7"/>
      <c r="AA125" s="7"/>
      <c r="AB125" s="6"/>
      <c r="AC125" s="7"/>
      <c r="AD125" s="6"/>
      <c r="AE125" s="7"/>
      <c r="AF125" s="8"/>
      <c r="AG125" s="7"/>
      <c r="AH125" s="7"/>
      <c r="AI125" s="7"/>
      <c r="AJ125" s="7"/>
      <c r="AK125" s="6"/>
      <c r="AL125" s="7"/>
      <c r="AM125" s="7"/>
      <c r="AN125" s="7"/>
    </row>
    <row r="126" spans="1:40" ht="12.75" x14ac:dyDescent="0.2">
      <c r="A126" s="5">
        <v>44914</v>
      </c>
      <c r="B126" s="6"/>
      <c r="C126" s="7"/>
      <c r="D126" s="6"/>
      <c r="E126" s="7"/>
      <c r="F126" s="7"/>
      <c r="G126" s="6"/>
      <c r="H126" s="6"/>
      <c r="I126" s="6"/>
      <c r="J126" s="6"/>
      <c r="K126" s="6"/>
      <c r="L126" s="6"/>
      <c r="M126" s="6"/>
      <c r="N126" s="6"/>
      <c r="O126" s="6"/>
      <c r="P126" s="6"/>
      <c r="Q126" s="6"/>
      <c r="R126" s="6"/>
      <c r="S126" s="6"/>
      <c r="T126" s="6"/>
      <c r="U126" s="7"/>
      <c r="V126" s="7"/>
      <c r="W126" s="7"/>
      <c r="X126" s="7"/>
      <c r="Y126" s="7"/>
      <c r="Z126" s="7"/>
      <c r="AA126" s="7"/>
      <c r="AB126" s="6"/>
      <c r="AC126" s="7"/>
      <c r="AD126" s="6"/>
      <c r="AE126" s="7"/>
      <c r="AF126" s="8"/>
      <c r="AG126" s="7"/>
      <c r="AH126" s="7"/>
      <c r="AI126" s="7"/>
      <c r="AJ126" s="7"/>
      <c r="AK126" s="6"/>
      <c r="AL126" s="7"/>
      <c r="AM126" s="7"/>
      <c r="AN126" s="7"/>
    </row>
    <row r="127" spans="1:40" ht="12.75" x14ac:dyDescent="0.2">
      <c r="A127" s="5">
        <v>44921</v>
      </c>
      <c r="B127" s="6"/>
      <c r="C127" s="7"/>
      <c r="D127" s="6"/>
      <c r="E127" s="7"/>
      <c r="F127" s="7"/>
      <c r="G127" s="6"/>
      <c r="H127" s="6"/>
      <c r="I127" s="6"/>
      <c r="J127" s="6"/>
      <c r="K127" s="6"/>
      <c r="L127" s="6"/>
      <c r="M127" s="6"/>
      <c r="N127" s="6"/>
      <c r="O127" s="6"/>
      <c r="P127" s="6"/>
      <c r="Q127" s="6"/>
      <c r="R127" s="6"/>
      <c r="S127" s="6"/>
      <c r="T127" s="6"/>
      <c r="U127" s="7"/>
      <c r="V127" s="7"/>
      <c r="W127" s="7"/>
      <c r="X127" s="7"/>
      <c r="Y127" s="7"/>
      <c r="Z127" s="7"/>
      <c r="AA127" s="7"/>
      <c r="AB127" s="6"/>
      <c r="AC127" s="7"/>
      <c r="AD127" s="6"/>
      <c r="AE127" s="7"/>
      <c r="AF127" s="8"/>
      <c r="AG127" s="7"/>
      <c r="AH127" s="7"/>
      <c r="AI127" s="7"/>
      <c r="AJ127" s="7"/>
      <c r="AK127" s="6"/>
      <c r="AL127" s="7"/>
      <c r="AM127" s="7"/>
      <c r="AN127" s="7"/>
    </row>
    <row r="128" spans="1:40" ht="12.75" x14ac:dyDescent="0.2">
      <c r="A128" s="5">
        <v>44928</v>
      </c>
      <c r="B128" s="6"/>
      <c r="C128" s="7"/>
      <c r="D128" s="6"/>
      <c r="E128" s="7"/>
      <c r="F128" s="7"/>
      <c r="G128" s="6"/>
      <c r="H128" s="6"/>
      <c r="I128" s="6"/>
      <c r="J128" s="6"/>
      <c r="K128" s="6"/>
      <c r="L128" s="6"/>
      <c r="M128" s="6"/>
      <c r="N128" s="6"/>
      <c r="O128" s="6"/>
      <c r="P128" s="6"/>
      <c r="Q128" s="6"/>
      <c r="R128" s="6"/>
      <c r="S128" s="6"/>
      <c r="T128" s="6"/>
      <c r="U128" s="7"/>
      <c r="V128" s="7"/>
      <c r="W128" s="7"/>
      <c r="X128" s="7"/>
      <c r="Y128" s="7"/>
      <c r="Z128" s="7"/>
      <c r="AA128" s="7"/>
      <c r="AB128" s="6"/>
      <c r="AC128" s="7"/>
      <c r="AD128" s="6"/>
      <c r="AE128" s="7"/>
      <c r="AF128" s="8"/>
      <c r="AG128" s="7"/>
      <c r="AH128" s="7"/>
      <c r="AI128" s="7"/>
      <c r="AJ128" s="7"/>
      <c r="AK128" s="6"/>
      <c r="AL128" s="7"/>
      <c r="AM128" s="7"/>
      <c r="AN128" s="7"/>
    </row>
    <row r="129" spans="1:40" ht="12.75" x14ac:dyDescent="0.2">
      <c r="A129" s="5">
        <v>44935</v>
      </c>
      <c r="B129" s="6"/>
      <c r="C129" s="7"/>
      <c r="D129" s="6"/>
      <c r="E129" s="7"/>
      <c r="F129" s="7"/>
      <c r="G129" s="6"/>
      <c r="H129" s="6"/>
      <c r="I129" s="6"/>
      <c r="J129" s="6"/>
      <c r="K129" s="6"/>
      <c r="L129" s="6"/>
      <c r="M129" s="6"/>
      <c r="N129" s="6"/>
      <c r="O129" s="6"/>
      <c r="P129" s="6"/>
      <c r="Q129" s="6"/>
      <c r="R129" s="6"/>
      <c r="S129" s="6"/>
      <c r="T129" s="6"/>
      <c r="U129" s="7"/>
      <c r="V129" s="7"/>
      <c r="W129" s="7"/>
      <c r="X129" s="7"/>
      <c r="Y129" s="7"/>
      <c r="Z129" s="7"/>
      <c r="AA129" s="7"/>
      <c r="AB129" s="6"/>
      <c r="AC129" s="7"/>
      <c r="AD129" s="6"/>
      <c r="AE129" s="7"/>
      <c r="AF129" s="8"/>
      <c r="AG129" s="7"/>
      <c r="AH129" s="7"/>
      <c r="AI129" s="7"/>
      <c r="AJ129" s="7"/>
      <c r="AK129" s="6"/>
      <c r="AL129" s="7"/>
      <c r="AM129" s="7"/>
      <c r="AN129" s="7"/>
    </row>
    <row r="130" spans="1:40" ht="12.75" x14ac:dyDescent="0.2">
      <c r="A130" s="5">
        <v>44942</v>
      </c>
      <c r="B130" s="6"/>
      <c r="C130" s="7"/>
      <c r="D130" s="6"/>
      <c r="E130" s="7"/>
      <c r="F130" s="7"/>
      <c r="G130" s="6"/>
      <c r="H130" s="6"/>
      <c r="I130" s="6"/>
      <c r="J130" s="6"/>
      <c r="K130" s="6"/>
      <c r="L130" s="6"/>
      <c r="M130" s="6"/>
      <c r="N130" s="6"/>
      <c r="O130" s="6"/>
      <c r="P130" s="6"/>
      <c r="Q130" s="6"/>
      <c r="R130" s="6"/>
      <c r="S130" s="6"/>
      <c r="T130" s="6"/>
      <c r="U130" s="7"/>
      <c r="V130" s="7"/>
      <c r="W130" s="7"/>
      <c r="X130" s="7"/>
      <c r="Y130" s="7"/>
      <c r="Z130" s="7"/>
      <c r="AA130" s="7"/>
      <c r="AB130" s="6"/>
      <c r="AC130" s="7"/>
      <c r="AD130" s="6"/>
      <c r="AE130" s="7"/>
      <c r="AF130" s="8"/>
      <c r="AG130" s="7"/>
      <c r="AH130" s="7"/>
      <c r="AI130" s="7"/>
      <c r="AJ130" s="7"/>
      <c r="AK130" s="6"/>
      <c r="AL130" s="7"/>
      <c r="AM130" s="7"/>
      <c r="AN130" s="7"/>
    </row>
    <row r="131" spans="1:40" ht="12.75" x14ac:dyDescent="0.2">
      <c r="A131" s="5">
        <v>44949</v>
      </c>
      <c r="B131" s="6"/>
      <c r="C131" s="7"/>
      <c r="D131" s="6"/>
      <c r="E131" s="7"/>
      <c r="F131" s="7"/>
      <c r="G131" s="6"/>
      <c r="H131" s="6"/>
      <c r="I131" s="6"/>
      <c r="J131" s="6"/>
      <c r="K131" s="6"/>
      <c r="L131" s="6"/>
      <c r="M131" s="6"/>
      <c r="N131" s="6"/>
      <c r="O131" s="6"/>
      <c r="P131" s="6"/>
      <c r="Q131" s="6"/>
      <c r="R131" s="6"/>
      <c r="S131" s="6"/>
      <c r="T131" s="6"/>
      <c r="U131" s="7"/>
      <c r="V131" s="7"/>
      <c r="W131" s="7"/>
      <c r="X131" s="7"/>
      <c r="Y131" s="7"/>
      <c r="Z131" s="7"/>
      <c r="AA131" s="7"/>
      <c r="AB131" s="6"/>
      <c r="AC131" s="7"/>
      <c r="AD131" s="6"/>
      <c r="AE131" s="7"/>
      <c r="AF131" s="8"/>
      <c r="AG131" s="7"/>
      <c r="AH131" s="7"/>
      <c r="AI131" s="7"/>
      <c r="AJ131" s="7"/>
      <c r="AK131" s="6"/>
      <c r="AL131" s="7"/>
      <c r="AM131" s="7"/>
      <c r="AN131" s="7"/>
    </row>
    <row r="132" spans="1:40" ht="12.75" x14ac:dyDescent="0.2">
      <c r="A132" s="5">
        <v>44956</v>
      </c>
      <c r="B132" s="6"/>
      <c r="C132" s="7"/>
      <c r="D132" s="6"/>
      <c r="E132" s="7"/>
      <c r="F132" s="7"/>
      <c r="G132" s="6"/>
      <c r="H132" s="6"/>
      <c r="I132" s="6"/>
      <c r="J132" s="6"/>
      <c r="K132" s="6"/>
      <c r="L132" s="6"/>
      <c r="M132" s="6"/>
      <c r="N132" s="6"/>
      <c r="O132" s="6"/>
      <c r="P132" s="6"/>
      <c r="Q132" s="6"/>
      <c r="R132" s="6"/>
      <c r="S132" s="6"/>
      <c r="T132" s="6"/>
      <c r="U132" s="7"/>
      <c r="V132" s="7"/>
      <c r="W132" s="7"/>
      <c r="X132" s="7"/>
      <c r="Y132" s="7"/>
      <c r="Z132" s="7"/>
      <c r="AA132" s="7"/>
      <c r="AB132" s="6"/>
      <c r="AC132" s="7"/>
      <c r="AD132" s="6"/>
      <c r="AE132" s="7"/>
      <c r="AF132" s="8"/>
      <c r="AG132" s="7"/>
      <c r="AH132" s="7"/>
      <c r="AI132" s="7"/>
      <c r="AJ132" s="7"/>
      <c r="AK132" s="6"/>
      <c r="AL132" s="7"/>
      <c r="AM132" s="7"/>
      <c r="AN132" s="7"/>
    </row>
    <row r="133" spans="1:40" ht="12.75" x14ac:dyDescent="0.2">
      <c r="A133" s="5">
        <v>44963</v>
      </c>
      <c r="B133" s="6"/>
      <c r="C133" s="7"/>
      <c r="D133" s="6"/>
      <c r="E133" s="7"/>
      <c r="F133" s="7"/>
      <c r="G133" s="6"/>
      <c r="H133" s="6"/>
      <c r="I133" s="6"/>
      <c r="J133" s="6"/>
      <c r="K133" s="6"/>
      <c r="L133" s="6"/>
      <c r="M133" s="6"/>
      <c r="N133" s="6"/>
      <c r="O133" s="6"/>
      <c r="P133" s="6"/>
      <c r="Q133" s="6"/>
      <c r="R133" s="6"/>
      <c r="S133" s="6"/>
      <c r="T133" s="6"/>
      <c r="U133" s="7"/>
      <c r="V133" s="7"/>
      <c r="W133" s="7"/>
      <c r="X133" s="7"/>
      <c r="Y133" s="7"/>
      <c r="Z133" s="7"/>
      <c r="AA133" s="7"/>
      <c r="AB133" s="6"/>
      <c r="AC133" s="7"/>
      <c r="AD133" s="6"/>
      <c r="AE133" s="7"/>
      <c r="AF133" s="8"/>
      <c r="AG133" s="7"/>
      <c r="AH133" s="7"/>
      <c r="AI133" s="7"/>
      <c r="AJ133" s="7"/>
      <c r="AK133" s="6"/>
      <c r="AL133" s="7"/>
      <c r="AM133" s="7"/>
      <c r="AN133" s="7"/>
    </row>
    <row r="134" spans="1:40" ht="12.75" x14ac:dyDescent="0.2">
      <c r="A134" s="5">
        <v>44970</v>
      </c>
      <c r="B134" s="6"/>
      <c r="C134" s="7"/>
      <c r="D134" s="6"/>
      <c r="E134" s="7"/>
      <c r="F134" s="7"/>
      <c r="G134" s="6"/>
      <c r="H134" s="6"/>
      <c r="I134" s="6"/>
      <c r="J134" s="6"/>
      <c r="K134" s="6"/>
      <c r="L134" s="6"/>
      <c r="M134" s="6"/>
      <c r="N134" s="6"/>
      <c r="O134" s="6"/>
      <c r="P134" s="6"/>
      <c r="Q134" s="6"/>
      <c r="R134" s="6"/>
      <c r="S134" s="6"/>
      <c r="T134" s="6"/>
      <c r="U134" s="7"/>
      <c r="V134" s="7"/>
      <c r="W134" s="7"/>
      <c r="X134" s="7"/>
      <c r="Y134" s="7"/>
      <c r="Z134" s="7"/>
      <c r="AA134" s="7"/>
      <c r="AB134" s="6"/>
      <c r="AC134" s="7"/>
      <c r="AD134" s="6"/>
      <c r="AE134" s="7"/>
      <c r="AF134" s="8"/>
      <c r="AG134" s="7"/>
      <c r="AH134" s="7"/>
      <c r="AI134" s="7"/>
      <c r="AJ134" s="7"/>
      <c r="AK134" s="6"/>
      <c r="AL134" s="7"/>
      <c r="AM134" s="7"/>
      <c r="AN134" s="7"/>
    </row>
    <row r="135" spans="1:40" ht="12.75" x14ac:dyDescent="0.2">
      <c r="A135" s="5">
        <v>44977</v>
      </c>
      <c r="B135" s="6"/>
      <c r="C135" s="7"/>
      <c r="D135" s="6"/>
      <c r="E135" s="7"/>
      <c r="F135" s="7"/>
      <c r="G135" s="6"/>
      <c r="H135" s="6"/>
      <c r="I135" s="6"/>
      <c r="J135" s="6"/>
      <c r="K135" s="6"/>
      <c r="L135" s="6"/>
      <c r="M135" s="6"/>
      <c r="N135" s="6"/>
      <c r="O135" s="6"/>
      <c r="P135" s="6"/>
      <c r="Q135" s="6"/>
      <c r="R135" s="6"/>
      <c r="S135" s="6"/>
      <c r="T135" s="6"/>
      <c r="U135" s="7"/>
      <c r="V135" s="7"/>
      <c r="W135" s="7"/>
      <c r="X135" s="7"/>
      <c r="Y135" s="7"/>
      <c r="Z135" s="7"/>
      <c r="AA135" s="7"/>
      <c r="AB135" s="6"/>
      <c r="AC135" s="7"/>
      <c r="AD135" s="6"/>
      <c r="AE135" s="7"/>
      <c r="AF135" s="8"/>
      <c r="AG135" s="7"/>
      <c r="AH135" s="7"/>
      <c r="AI135" s="7"/>
      <c r="AJ135" s="7"/>
      <c r="AK135" s="6"/>
      <c r="AL135" s="7"/>
      <c r="AM135" s="7"/>
      <c r="AN135" s="7"/>
    </row>
    <row r="136" spans="1:40" ht="12.75" x14ac:dyDescent="0.2">
      <c r="A136" s="5">
        <v>44984</v>
      </c>
      <c r="B136" s="6"/>
      <c r="C136" s="7"/>
      <c r="D136" s="6"/>
      <c r="E136" s="7"/>
      <c r="F136" s="7"/>
      <c r="G136" s="6"/>
      <c r="H136" s="6"/>
      <c r="I136" s="6"/>
      <c r="J136" s="6"/>
      <c r="K136" s="6"/>
      <c r="L136" s="6"/>
      <c r="M136" s="6"/>
      <c r="N136" s="6"/>
      <c r="O136" s="6"/>
      <c r="P136" s="6"/>
      <c r="Q136" s="6"/>
      <c r="R136" s="6"/>
      <c r="S136" s="6"/>
      <c r="T136" s="6"/>
      <c r="U136" s="7"/>
      <c r="V136" s="7"/>
      <c r="W136" s="7"/>
      <c r="X136" s="7"/>
      <c r="Y136" s="7"/>
      <c r="Z136" s="7"/>
      <c r="AA136" s="7"/>
      <c r="AB136" s="6"/>
      <c r="AC136" s="7"/>
      <c r="AD136" s="6"/>
      <c r="AE136" s="7"/>
      <c r="AF136" s="8"/>
      <c r="AG136" s="7"/>
      <c r="AH136" s="7"/>
      <c r="AI136" s="7"/>
      <c r="AJ136" s="7"/>
      <c r="AK136" s="6"/>
      <c r="AL136" s="7"/>
      <c r="AM136" s="7"/>
      <c r="AN136" s="7"/>
    </row>
    <row r="137" spans="1:40" ht="12.75" x14ac:dyDescent="0.2">
      <c r="A137" s="5">
        <v>44991</v>
      </c>
      <c r="B137" s="6"/>
      <c r="C137" s="7"/>
      <c r="D137" s="6"/>
      <c r="E137" s="7"/>
      <c r="F137" s="7"/>
      <c r="G137" s="6"/>
      <c r="H137" s="6"/>
      <c r="I137" s="6"/>
      <c r="J137" s="6"/>
      <c r="K137" s="6"/>
      <c r="L137" s="6"/>
      <c r="M137" s="6"/>
      <c r="N137" s="6"/>
      <c r="O137" s="6"/>
      <c r="P137" s="6"/>
      <c r="Q137" s="6"/>
      <c r="R137" s="6"/>
      <c r="S137" s="6"/>
      <c r="T137" s="6"/>
      <c r="U137" s="7"/>
      <c r="V137" s="7"/>
      <c r="W137" s="7"/>
      <c r="X137" s="7"/>
      <c r="Y137" s="7"/>
      <c r="Z137" s="7"/>
      <c r="AA137" s="7"/>
      <c r="AB137" s="6"/>
      <c r="AC137" s="7"/>
      <c r="AD137" s="6"/>
      <c r="AE137" s="7"/>
      <c r="AF137" s="8"/>
      <c r="AG137" s="7"/>
      <c r="AH137" s="7"/>
      <c r="AI137" s="7"/>
      <c r="AJ137" s="7"/>
      <c r="AK137" s="6"/>
      <c r="AL137" s="7"/>
      <c r="AM137" s="7"/>
      <c r="AN137" s="7"/>
    </row>
    <row r="138" spans="1:40" ht="12.75" x14ac:dyDescent="0.2">
      <c r="A138" s="5">
        <v>44998</v>
      </c>
      <c r="B138" s="6"/>
      <c r="C138" s="7"/>
      <c r="D138" s="6"/>
      <c r="E138" s="7"/>
      <c r="F138" s="7"/>
      <c r="G138" s="6"/>
      <c r="H138" s="6"/>
      <c r="I138" s="6"/>
      <c r="J138" s="6"/>
      <c r="K138" s="6"/>
      <c r="L138" s="6"/>
      <c r="M138" s="6"/>
      <c r="N138" s="6"/>
      <c r="O138" s="6"/>
      <c r="P138" s="6"/>
      <c r="Q138" s="6"/>
      <c r="R138" s="6"/>
      <c r="S138" s="6"/>
      <c r="T138" s="6"/>
      <c r="U138" s="7"/>
      <c r="V138" s="7"/>
      <c r="W138" s="7"/>
      <c r="X138" s="7"/>
      <c r="Y138" s="7"/>
      <c r="Z138" s="7"/>
      <c r="AA138" s="7"/>
      <c r="AB138" s="6"/>
      <c r="AC138" s="7"/>
      <c r="AD138" s="6"/>
      <c r="AE138" s="7"/>
      <c r="AF138" s="8"/>
      <c r="AG138" s="7"/>
      <c r="AH138" s="7"/>
      <c r="AI138" s="7"/>
      <c r="AJ138" s="7"/>
      <c r="AK138" s="6"/>
      <c r="AL138" s="7"/>
      <c r="AM138" s="7"/>
      <c r="AN138" s="7"/>
    </row>
    <row r="139" spans="1:40" ht="12.75" x14ac:dyDescent="0.2">
      <c r="A139" s="5">
        <v>45005</v>
      </c>
      <c r="B139" s="6"/>
      <c r="C139" s="7"/>
      <c r="D139" s="6"/>
      <c r="E139" s="7"/>
      <c r="F139" s="7"/>
      <c r="G139" s="6"/>
      <c r="H139" s="6"/>
      <c r="I139" s="6"/>
      <c r="J139" s="6"/>
      <c r="K139" s="6"/>
      <c r="L139" s="6"/>
      <c r="M139" s="6"/>
      <c r="N139" s="6"/>
      <c r="O139" s="6"/>
      <c r="P139" s="6"/>
      <c r="Q139" s="6"/>
      <c r="R139" s="6"/>
      <c r="S139" s="6"/>
      <c r="T139" s="6"/>
      <c r="U139" s="7"/>
      <c r="V139" s="7"/>
      <c r="W139" s="7"/>
      <c r="X139" s="7"/>
      <c r="Y139" s="7"/>
      <c r="Z139" s="7"/>
      <c r="AA139" s="7"/>
      <c r="AB139" s="6"/>
      <c r="AC139" s="7"/>
      <c r="AD139" s="6"/>
      <c r="AE139" s="7"/>
      <c r="AF139" s="8"/>
      <c r="AG139" s="7"/>
      <c r="AH139" s="7"/>
      <c r="AI139" s="7"/>
      <c r="AJ139" s="7"/>
      <c r="AK139" s="6"/>
      <c r="AL139" s="7"/>
      <c r="AM139" s="7"/>
      <c r="AN139" s="7"/>
    </row>
    <row r="140" spans="1:40" ht="12.75" x14ac:dyDescent="0.2">
      <c r="A140" s="5">
        <v>45012</v>
      </c>
      <c r="B140" s="6"/>
      <c r="C140" s="7"/>
      <c r="D140" s="6"/>
      <c r="E140" s="7"/>
      <c r="F140" s="7"/>
      <c r="G140" s="6"/>
      <c r="H140" s="6"/>
      <c r="I140" s="6"/>
      <c r="J140" s="6"/>
      <c r="K140" s="6"/>
      <c r="L140" s="6"/>
      <c r="M140" s="6"/>
      <c r="N140" s="6"/>
      <c r="O140" s="6"/>
      <c r="P140" s="6"/>
      <c r="Q140" s="6"/>
      <c r="R140" s="6"/>
      <c r="S140" s="6"/>
      <c r="T140" s="6"/>
      <c r="U140" s="7"/>
      <c r="V140" s="7"/>
      <c r="W140" s="7"/>
      <c r="X140" s="7"/>
      <c r="Y140" s="7"/>
      <c r="Z140" s="7"/>
      <c r="AA140" s="7"/>
      <c r="AB140" s="6"/>
      <c r="AC140" s="7"/>
      <c r="AD140" s="6"/>
      <c r="AE140" s="7"/>
      <c r="AF140" s="8"/>
      <c r="AG140" s="7"/>
      <c r="AH140" s="7"/>
      <c r="AI140" s="7"/>
      <c r="AJ140" s="7"/>
      <c r="AK140" s="6"/>
      <c r="AL140" s="7"/>
      <c r="AM140" s="7"/>
      <c r="AN140" s="7"/>
    </row>
    <row r="141" spans="1:40" ht="12.75" x14ac:dyDescent="0.2">
      <c r="A141" s="5">
        <v>45019</v>
      </c>
      <c r="B141" s="6"/>
      <c r="C141" s="7"/>
      <c r="D141" s="6"/>
      <c r="E141" s="7"/>
      <c r="F141" s="7"/>
      <c r="G141" s="6"/>
      <c r="H141" s="6"/>
      <c r="I141" s="6"/>
      <c r="J141" s="6"/>
      <c r="K141" s="6"/>
      <c r="L141" s="6"/>
      <c r="M141" s="6"/>
      <c r="N141" s="6"/>
      <c r="O141" s="6"/>
      <c r="P141" s="6"/>
      <c r="Q141" s="6"/>
      <c r="R141" s="6"/>
      <c r="S141" s="6"/>
      <c r="T141" s="6"/>
      <c r="U141" s="7"/>
      <c r="V141" s="7"/>
      <c r="W141" s="7"/>
      <c r="X141" s="7"/>
      <c r="Y141" s="7"/>
      <c r="Z141" s="7"/>
      <c r="AA141" s="7"/>
      <c r="AB141" s="6"/>
      <c r="AC141" s="7"/>
      <c r="AD141" s="6"/>
      <c r="AE141" s="7"/>
      <c r="AF141" s="8"/>
      <c r="AG141" s="7"/>
      <c r="AH141" s="7"/>
      <c r="AI141" s="7"/>
      <c r="AJ141" s="7"/>
      <c r="AK141" s="6"/>
      <c r="AL141" s="7"/>
      <c r="AM141" s="7"/>
      <c r="AN141" s="7"/>
    </row>
    <row r="142" spans="1:40" ht="12.75" x14ac:dyDescent="0.2">
      <c r="A142" s="5">
        <v>45026</v>
      </c>
      <c r="B142" s="6"/>
      <c r="C142" s="7"/>
      <c r="D142" s="6"/>
      <c r="E142" s="7"/>
      <c r="F142" s="7"/>
      <c r="G142" s="6"/>
      <c r="H142" s="6"/>
      <c r="I142" s="6"/>
      <c r="J142" s="6"/>
      <c r="K142" s="6"/>
      <c r="L142" s="6"/>
      <c r="M142" s="6"/>
      <c r="N142" s="6"/>
      <c r="O142" s="6"/>
      <c r="P142" s="6"/>
      <c r="Q142" s="6"/>
      <c r="R142" s="6"/>
      <c r="S142" s="6"/>
      <c r="T142" s="6"/>
      <c r="U142" s="7"/>
      <c r="V142" s="7"/>
      <c r="W142" s="7"/>
      <c r="X142" s="7"/>
      <c r="Y142" s="7"/>
      <c r="Z142" s="7"/>
      <c r="AA142" s="7"/>
      <c r="AB142" s="6"/>
      <c r="AC142" s="7"/>
      <c r="AD142" s="6"/>
      <c r="AE142" s="7"/>
      <c r="AF142" s="8"/>
      <c r="AG142" s="7"/>
      <c r="AH142" s="7"/>
      <c r="AI142" s="7"/>
      <c r="AJ142" s="7"/>
      <c r="AK142" s="6"/>
      <c r="AL142" s="7"/>
      <c r="AM142" s="7"/>
      <c r="AN142" s="7"/>
    </row>
    <row r="143" spans="1:40" ht="12.75" x14ac:dyDescent="0.2">
      <c r="A143" s="5">
        <v>45033</v>
      </c>
      <c r="B143" s="6"/>
      <c r="C143" s="7"/>
      <c r="D143" s="6"/>
      <c r="E143" s="7"/>
      <c r="F143" s="7"/>
      <c r="G143" s="6"/>
      <c r="H143" s="6"/>
      <c r="I143" s="6"/>
      <c r="J143" s="6"/>
      <c r="K143" s="6"/>
      <c r="L143" s="6"/>
      <c r="M143" s="6"/>
      <c r="N143" s="6"/>
      <c r="O143" s="6"/>
      <c r="P143" s="6"/>
      <c r="Q143" s="6"/>
      <c r="R143" s="6"/>
      <c r="S143" s="6"/>
      <c r="T143" s="6"/>
      <c r="U143" s="7"/>
      <c r="V143" s="7"/>
      <c r="W143" s="7"/>
      <c r="X143" s="7"/>
      <c r="Y143" s="7"/>
      <c r="Z143" s="7"/>
      <c r="AA143" s="7"/>
      <c r="AB143" s="6"/>
      <c r="AC143" s="7"/>
      <c r="AD143" s="6"/>
      <c r="AE143" s="7"/>
      <c r="AF143" s="8"/>
      <c r="AG143" s="7"/>
      <c r="AH143" s="7"/>
      <c r="AI143" s="7"/>
      <c r="AJ143" s="7"/>
      <c r="AK143" s="6"/>
      <c r="AL143" s="7"/>
      <c r="AM143" s="7"/>
      <c r="AN143" s="7"/>
    </row>
    <row r="144" spans="1:40" ht="12.75" x14ac:dyDescent="0.2">
      <c r="A144" s="5">
        <v>45040</v>
      </c>
      <c r="B144" s="6"/>
      <c r="C144" s="7"/>
      <c r="D144" s="6"/>
      <c r="E144" s="7"/>
      <c r="F144" s="7"/>
      <c r="G144" s="6"/>
      <c r="H144" s="6"/>
      <c r="I144" s="6"/>
      <c r="J144" s="6"/>
      <c r="K144" s="6"/>
      <c r="L144" s="6"/>
      <c r="M144" s="6"/>
      <c r="N144" s="6"/>
      <c r="O144" s="6"/>
      <c r="P144" s="6"/>
      <c r="Q144" s="6"/>
      <c r="R144" s="6"/>
      <c r="S144" s="6"/>
      <c r="T144" s="6"/>
      <c r="U144" s="7"/>
      <c r="V144" s="7"/>
      <c r="W144" s="7"/>
      <c r="X144" s="7"/>
      <c r="Y144" s="7"/>
      <c r="Z144" s="7"/>
      <c r="AA144" s="7"/>
      <c r="AB144" s="6"/>
      <c r="AC144" s="7"/>
      <c r="AD144" s="6"/>
      <c r="AE144" s="7"/>
      <c r="AF144" s="8"/>
      <c r="AG144" s="7"/>
      <c r="AH144" s="7"/>
      <c r="AI144" s="7"/>
      <c r="AJ144" s="7"/>
      <c r="AK144" s="6"/>
      <c r="AL144" s="7"/>
      <c r="AM144" s="7"/>
      <c r="AN144" s="7"/>
    </row>
    <row r="145" spans="1:40" ht="12.75" x14ac:dyDescent="0.2">
      <c r="A145" s="5">
        <v>45047</v>
      </c>
      <c r="B145" s="6"/>
      <c r="C145" s="7"/>
      <c r="D145" s="6"/>
      <c r="E145" s="7"/>
      <c r="F145" s="7"/>
      <c r="G145" s="6"/>
      <c r="H145" s="6"/>
      <c r="I145" s="6"/>
      <c r="J145" s="6"/>
      <c r="K145" s="6"/>
      <c r="L145" s="6"/>
      <c r="M145" s="6"/>
      <c r="N145" s="6"/>
      <c r="O145" s="6"/>
      <c r="P145" s="6"/>
      <c r="Q145" s="6"/>
      <c r="R145" s="6"/>
      <c r="S145" s="6"/>
      <c r="T145" s="6"/>
      <c r="U145" s="7"/>
      <c r="V145" s="7"/>
      <c r="W145" s="7"/>
      <c r="X145" s="7"/>
      <c r="Y145" s="7"/>
      <c r="Z145" s="7"/>
      <c r="AA145" s="7"/>
      <c r="AB145" s="6"/>
      <c r="AC145" s="7"/>
      <c r="AD145" s="6"/>
      <c r="AE145" s="7"/>
      <c r="AF145" s="8"/>
      <c r="AG145" s="7"/>
      <c r="AH145" s="7"/>
      <c r="AI145" s="7"/>
      <c r="AJ145" s="7"/>
      <c r="AK145" s="6"/>
      <c r="AL145" s="7"/>
      <c r="AM145" s="7"/>
      <c r="AN145" s="7"/>
    </row>
    <row r="146" spans="1:40" ht="12.75" x14ac:dyDescent="0.2">
      <c r="A146" s="5">
        <v>45054</v>
      </c>
      <c r="B146" s="6"/>
      <c r="C146" s="7"/>
      <c r="D146" s="6"/>
      <c r="E146" s="7"/>
      <c r="F146" s="7"/>
      <c r="G146" s="6"/>
      <c r="H146" s="6"/>
      <c r="I146" s="6"/>
      <c r="J146" s="6"/>
      <c r="K146" s="6"/>
      <c r="L146" s="6"/>
      <c r="M146" s="6"/>
      <c r="N146" s="6"/>
      <c r="O146" s="6"/>
      <c r="P146" s="6"/>
      <c r="Q146" s="6"/>
      <c r="R146" s="6"/>
      <c r="S146" s="6"/>
      <c r="T146" s="6"/>
      <c r="U146" s="7"/>
      <c r="V146" s="7"/>
      <c r="W146" s="7"/>
      <c r="X146" s="7"/>
      <c r="Y146" s="7"/>
      <c r="Z146" s="7"/>
      <c r="AA146" s="7"/>
      <c r="AB146" s="6"/>
      <c r="AC146" s="7"/>
      <c r="AD146" s="6"/>
      <c r="AE146" s="7"/>
      <c r="AF146" s="8"/>
      <c r="AG146" s="7"/>
      <c r="AH146" s="7"/>
      <c r="AI146" s="7"/>
      <c r="AJ146" s="7"/>
      <c r="AK146" s="6"/>
      <c r="AL146" s="7"/>
      <c r="AM146" s="7"/>
      <c r="AN146" s="7"/>
    </row>
    <row r="147" spans="1:40" ht="12.75" x14ac:dyDescent="0.2">
      <c r="A147" s="5">
        <v>45061</v>
      </c>
      <c r="B147" s="6"/>
      <c r="C147" s="7"/>
      <c r="D147" s="6"/>
      <c r="E147" s="7"/>
      <c r="F147" s="7"/>
      <c r="G147" s="6"/>
      <c r="H147" s="6"/>
      <c r="I147" s="6"/>
      <c r="J147" s="6"/>
      <c r="K147" s="6"/>
      <c r="L147" s="6"/>
      <c r="M147" s="6"/>
      <c r="N147" s="6"/>
      <c r="O147" s="6"/>
      <c r="P147" s="6"/>
      <c r="Q147" s="6"/>
      <c r="R147" s="6"/>
      <c r="S147" s="6"/>
      <c r="T147" s="6"/>
      <c r="U147" s="7"/>
      <c r="V147" s="7"/>
      <c r="W147" s="7"/>
      <c r="X147" s="7"/>
      <c r="Y147" s="7"/>
      <c r="Z147" s="7"/>
      <c r="AA147" s="7"/>
      <c r="AB147" s="6"/>
      <c r="AC147" s="7"/>
      <c r="AD147" s="6"/>
      <c r="AE147" s="7"/>
      <c r="AF147" s="8"/>
      <c r="AG147" s="7"/>
      <c r="AH147" s="7"/>
      <c r="AI147" s="7"/>
      <c r="AJ147" s="7"/>
      <c r="AK147" s="6"/>
      <c r="AL147" s="7"/>
      <c r="AM147" s="7"/>
      <c r="AN147" s="7"/>
    </row>
    <row r="148" spans="1:40" ht="12.75" x14ac:dyDescent="0.2">
      <c r="A148" s="5">
        <v>45068</v>
      </c>
      <c r="B148" s="6"/>
      <c r="C148" s="7"/>
      <c r="D148" s="6"/>
      <c r="E148" s="7"/>
      <c r="F148" s="7"/>
      <c r="G148" s="6"/>
      <c r="H148" s="6"/>
      <c r="I148" s="6"/>
      <c r="J148" s="6"/>
      <c r="K148" s="6"/>
      <c r="L148" s="6"/>
      <c r="M148" s="6"/>
      <c r="N148" s="6"/>
      <c r="O148" s="6"/>
      <c r="P148" s="6"/>
      <c r="Q148" s="6"/>
      <c r="R148" s="6"/>
      <c r="S148" s="6"/>
      <c r="T148" s="6"/>
      <c r="U148" s="7"/>
      <c r="V148" s="7"/>
      <c r="W148" s="7"/>
      <c r="X148" s="7"/>
      <c r="Y148" s="7"/>
      <c r="Z148" s="7"/>
      <c r="AA148" s="7"/>
      <c r="AB148" s="6"/>
      <c r="AC148" s="7"/>
      <c r="AD148" s="6"/>
      <c r="AE148" s="7"/>
      <c r="AF148" s="8"/>
      <c r="AG148" s="7"/>
      <c r="AH148" s="7"/>
      <c r="AI148" s="7"/>
      <c r="AJ148" s="7"/>
      <c r="AK148" s="6"/>
      <c r="AL148" s="7"/>
      <c r="AM148" s="7"/>
      <c r="AN148" s="7"/>
    </row>
    <row r="149" spans="1:40" ht="12.75" x14ac:dyDescent="0.2">
      <c r="A149" s="5">
        <v>45075</v>
      </c>
      <c r="B149" s="6"/>
      <c r="C149" s="7"/>
      <c r="D149" s="6"/>
      <c r="E149" s="7"/>
      <c r="F149" s="7"/>
      <c r="G149" s="6"/>
      <c r="H149" s="6"/>
      <c r="I149" s="6"/>
      <c r="J149" s="6"/>
      <c r="K149" s="6"/>
      <c r="L149" s="6"/>
      <c r="M149" s="6"/>
      <c r="N149" s="6"/>
      <c r="O149" s="6"/>
      <c r="P149" s="6"/>
      <c r="Q149" s="6"/>
      <c r="R149" s="6"/>
      <c r="S149" s="6"/>
      <c r="T149" s="6"/>
      <c r="U149" s="7"/>
      <c r="V149" s="7"/>
      <c r="W149" s="7"/>
      <c r="X149" s="7"/>
      <c r="Y149" s="7"/>
      <c r="Z149" s="7"/>
      <c r="AA149" s="7"/>
      <c r="AB149" s="6"/>
      <c r="AC149" s="7"/>
      <c r="AD149" s="6"/>
      <c r="AE149" s="7"/>
      <c r="AF149" s="8"/>
      <c r="AG149" s="7"/>
      <c r="AH149" s="7"/>
      <c r="AI149" s="7"/>
      <c r="AJ149" s="7"/>
      <c r="AK149" s="6"/>
      <c r="AL149" s="7"/>
      <c r="AM149" s="7"/>
      <c r="AN149" s="7"/>
    </row>
    <row r="150" spans="1:40" ht="12.75" x14ac:dyDescent="0.2">
      <c r="A150" s="5">
        <v>45082</v>
      </c>
      <c r="B150" s="6"/>
      <c r="C150" s="7"/>
      <c r="D150" s="6"/>
      <c r="E150" s="7"/>
      <c r="F150" s="7"/>
      <c r="G150" s="6"/>
      <c r="H150" s="6"/>
      <c r="I150" s="6"/>
      <c r="J150" s="6"/>
      <c r="K150" s="6"/>
      <c r="L150" s="6"/>
      <c r="M150" s="6"/>
      <c r="N150" s="6"/>
      <c r="O150" s="6"/>
      <c r="P150" s="6"/>
      <c r="Q150" s="6"/>
      <c r="R150" s="6"/>
      <c r="S150" s="6"/>
      <c r="T150" s="6"/>
      <c r="U150" s="7"/>
      <c r="V150" s="7"/>
      <c r="W150" s="7"/>
      <c r="X150" s="7"/>
      <c r="Y150" s="7"/>
      <c r="Z150" s="7"/>
      <c r="AA150" s="7"/>
      <c r="AB150" s="6"/>
      <c r="AC150" s="7"/>
      <c r="AD150" s="6"/>
      <c r="AE150" s="7"/>
      <c r="AF150" s="8"/>
      <c r="AG150" s="7"/>
      <c r="AH150" s="7"/>
      <c r="AI150" s="7"/>
      <c r="AJ150" s="7"/>
      <c r="AK150" s="6"/>
      <c r="AL150" s="7"/>
      <c r="AM150" s="7"/>
      <c r="AN150" s="7"/>
    </row>
    <row r="151" spans="1:40" ht="12.75" x14ac:dyDescent="0.2">
      <c r="A151" s="5">
        <v>45089</v>
      </c>
      <c r="B151" s="6"/>
      <c r="C151" s="7"/>
      <c r="D151" s="6"/>
      <c r="E151" s="7"/>
      <c r="F151" s="7"/>
      <c r="G151" s="6"/>
      <c r="H151" s="6"/>
      <c r="I151" s="6"/>
      <c r="J151" s="6"/>
      <c r="K151" s="6"/>
      <c r="L151" s="6"/>
      <c r="M151" s="6"/>
      <c r="N151" s="6"/>
      <c r="O151" s="6"/>
      <c r="P151" s="6"/>
      <c r="Q151" s="6"/>
      <c r="R151" s="6"/>
      <c r="S151" s="6"/>
      <c r="T151" s="6"/>
      <c r="U151" s="7"/>
      <c r="V151" s="7"/>
      <c r="W151" s="7"/>
      <c r="X151" s="7"/>
      <c r="Y151" s="7"/>
      <c r="Z151" s="7"/>
      <c r="AA151" s="7"/>
      <c r="AB151" s="6"/>
      <c r="AC151" s="7"/>
      <c r="AD151" s="6"/>
      <c r="AE151" s="7"/>
      <c r="AF151" s="8"/>
      <c r="AG151" s="7"/>
      <c r="AH151" s="7"/>
      <c r="AI151" s="7"/>
      <c r="AJ151" s="7"/>
      <c r="AK151" s="6"/>
      <c r="AL151" s="7"/>
      <c r="AM151" s="7"/>
      <c r="AN151" s="7"/>
    </row>
    <row r="152" spans="1:40" ht="12.75" x14ac:dyDescent="0.2">
      <c r="A152" s="5">
        <v>45096</v>
      </c>
      <c r="B152" s="6"/>
      <c r="C152" s="7"/>
      <c r="D152" s="6"/>
      <c r="E152" s="7"/>
      <c r="F152" s="7"/>
      <c r="G152" s="6"/>
      <c r="H152" s="6"/>
      <c r="I152" s="6"/>
      <c r="J152" s="6"/>
      <c r="K152" s="6"/>
      <c r="L152" s="6"/>
      <c r="M152" s="6"/>
      <c r="N152" s="6"/>
      <c r="O152" s="6"/>
      <c r="P152" s="6"/>
      <c r="Q152" s="6"/>
      <c r="R152" s="6"/>
      <c r="S152" s="6"/>
      <c r="T152" s="6"/>
      <c r="U152" s="7"/>
      <c r="V152" s="7"/>
      <c r="W152" s="7"/>
      <c r="X152" s="7"/>
      <c r="Y152" s="7"/>
      <c r="Z152" s="7"/>
      <c r="AA152" s="7"/>
      <c r="AB152" s="6"/>
      <c r="AC152" s="7"/>
      <c r="AD152" s="6"/>
      <c r="AE152" s="7"/>
      <c r="AF152" s="8"/>
      <c r="AG152" s="7"/>
      <c r="AH152" s="7"/>
      <c r="AI152" s="7"/>
      <c r="AJ152" s="7"/>
      <c r="AK152" s="6"/>
      <c r="AL152" s="7"/>
      <c r="AM152" s="7"/>
      <c r="AN152" s="7"/>
    </row>
    <row r="153" spans="1:40" ht="12.75" x14ac:dyDescent="0.2">
      <c r="A153" s="5">
        <v>45103</v>
      </c>
      <c r="B153" s="6"/>
      <c r="C153" s="7"/>
      <c r="D153" s="6"/>
      <c r="E153" s="7"/>
      <c r="F153" s="7"/>
      <c r="G153" s="6"/>
      <c r="H153" s="6"/>
      <c r="I153" s="6"/>
      <c r="J153" s="6"/>
      <c r="K153" s="6"/>
      <c r="L153" s="6"/>
      <c r="M153" s="6"/>
      <c r="N153" s="6"/>
      <c r="O153" s="6"/>
      <c r="P153" s="6"/>
      <c r="Q153" s="6"/>
      <c r="R153" s="6"/>
      <c r="S153" s="6"/>
      <c r="T153" s="6"/>
      <c r="U153" s="7"/>
      <c r="V153" s="7"/>
      <c r="W153" s="7"/>
      <c r="X153" s="7"/>
      <c r="Y153" s="7"/>
      <c r="Z153" s="7"/>
      <c r="AA153" s="7"/>
      <c r="AB153" s="6"/>
      <c r="AC153" s="7"/>
      <c r="AD153" s="6"/>
      <c r="AE153" s="7"/>
      <c r="AF153" s="8"/>
      <c r="AG153" s="7"/>
      <c r="AH153" s="7"/>
      <c r="AI153" s="7"/>
      <c r="AJ153" s="7"/>
      <c r="AK153" s="6"/>
      <c r="AL153" s="7"/>
      <c r="AM153" s="7"/>
      <c r="AN153" s="7"/>
    </row>
    <row r="154" spans="1:40" ht="12.75" x14ac:dyDescent="0.2">
      <c r="A154" s="5">
        <v>45110</v>
      </c>
      <c r="B154" s="6"/>
      <c r="C154" s="7"/>
      <c r="D154" s="6"/>
      <c r="E154" s="7"/>
      <c r="F154" s="7"/>
      <c r="G154" s="6"/>
      <c r="H154" s="6"/>
      <c r="I154" s="6"/>
      <c r="J154" s="6"/>
      <c r="K154" s="6"/>
      <c r="L154" s="6"/>
      <c r="M154" s="6"/>
      <c r="N154" s="6"/>
      <c r="O154" s="6"/>
      <c r="P154" s="6"/>
      <c r="Q154" s="6"/>
      <c r="R154" s="6"/>
      <c r="S154" s="6"/>
      <c r="T154" s="6"/>
      <c r="U154" s="7"/>
      <c r="V154" s="7"/>
      <c r="W154" s="7"/>
      <c r="X154" s="7"/>
      <c r="Y154" s="7"/>
      <c r="Z154" s="7"/>
      <c r="AA154" s="7"/>
      <c r="AB154" s="6"/>
      <c r="AC154" s="7"/>
      <c r="AD154" s="6"/>
      <c r="AE154" s="7"/>
      <c r="AF154" s="8"/>
      <c r="AG154" s="7"/>
      <c r="AH154" s="7"/>
      <c r="AI154" s="7"/>
      <c r="AJ154" s="7"/>
      <c r="AK154" s="6"/>
      <c r="AL154" s="7"/>
      <c r="AM154" s="7"/>
      <c r="AN154" s="7"/>
    </row>
    <row r="155" spans="1:40" ht="12.75" x14ac:dyDescent="0.2">
      <c r="A155" s="5">
        <v>45117</v>
      </c>
      <c r="B155" s="6"/>
      <c r="C155" s="7"/>
      <c r="D155" s="6"/>
      <c r="E155" s="7"/>
      <c r="F155" s="7"/>
      <c r="G155" s="6"/>
      <c r="H155" s="6"/>
      <c r="I155" s="6"/>
      <c r="J155" s="6"/>
      <c r="K155" s="6"/>
      <c r="L155" s="6"/>
      <c r="M155" s="6"/>
      <c r="N155" s="6"/>
      <c r="O155" s="6"/>
      <c r="P155" s="6"/>
      <c r="Q155" s="6"/>
      <c r="R155" s="6"/>
      <c r="S155" s="6"/>
      <c r="T155" s="6"/>
      <c r="U155" s="7"/>
      <c r="V155" s="7"/>
      <c r="W155" s="7"/>
      <c r="X155" s="7"/>
      <c r="Y155" s="7"/>
      <c r="Z155" s="7"/>
      <c r="AA155" s="7"/>
      <c r="AB155" s="6"/>
      <c r="AC155" s="7"/>
      <c r="AD155" s="6"/>
      <c r="AE155" s="7"/>
      <c r="AF155" s="8"/>
      <c r="AG155" s="7"/>
      <c r="AH155" s="7"/>
      <c r="AI155" s="7"/>
      <c r="AJ155" s="7"/>
      <c r="AK155" s="6"/>
      <c r="AL155" s="7"/>
      <c r="AM155" s="7"/>
      <c r="AN155" s="7"/>
    </row>
    <row r="156" spans="1:40" ht="12.75" x14ac:dyDescent="0.2">
      <c r="A156" s="5">
        <v>45124</v>
      </c>
      <c r="B156" s="6"/>
      <c r="C156" s="7"/>
      <c r="D156" s="6"/>
      <c r="E156" s="7"/>
      <c r="F156" s="7"/>
      <c r="G156" s="6"/>
      <c r="H156" s="6"/>
      <c r="I156" s="6"/>
      <c r="J156" s="6"/>
      <c r="K156" s="6"/>
      <c r="L156" s="6"/>
      <c r="M156" s="6"/>
      <c r="N156" s="6"/>
      <c r="O156" s="6"/>
      <c r="P156" s="6"/>
      <c r="Q156" s="6"/>
      <c r="R156" s="6"/>
      <c r="S156" s="6"/>
      <c r="T156" s="6"/>
      <c r="U156" s="7"/>
      <c r="V156" s="7"/>
      <c r="W156" s="7"/>
      <c r="X156" s="7"/>
      <c r="Y156" s="7"/>
      <c r="Z156" s="7"/>
      <c r="AA156" s="7"/>
      <c r="AB156" s="6"/>
      <c r="AC156" s="7"/>
      <c r="AD156" s="6"/>
      <c r="AE156" s="7"/>
      <c r="AF156" s="8"/>
      <c r="AG156" s="7"/>
      <c r="AH156" s="7"/>
      <c r="AI156" s="7"/>
      <c r="AJ156" s="7"/>
      <c r="AK156" s="6"/>
      <c r="AL156" s="7"/>
      <c r="AM156" s="7"/>
      <c r="AN156" s="7"/>
    </row>
    <row r="157" spans="1:40" ht="12.75" x14ac:dyDescent="0.2">
      <c r="A157" s="5">
        <v>45131</v>
      </c>
      <c r="B157" s="6"/>
      <c r="C157" s="7"/>
      <c r="D157" s="6"/>
      <c r="E157" s="7"/>
      <c r="F157" s="7"/>
      <c r="G157" s="6"/>
      <c r="H157" s="6"/>
      <c r="I157" s="6"/>
      <c r="J157" s="6"/>
      <c r="K157" s="6"/>
      <c r="L157" s="6"/>
      <c r="M157" s="6"/>
      <c r="N157" s="6"/>
      <c r="O157" s="6"/>
      <c r="P157" s="6"/>
      <c r="Q157" s="6"/>
      <c r="R157" s="6"/>
      <c r="S157" s="6"/>
      <c r="T157" s="6"/>
      <c r="U157" s="7"/>
      <c r="V157" s="7"/>
      <c r="W157" s="7"/>
      <c r="X157" s="7"/>
      <c r="Y157" s="7"/>
      <c r="Z157" s="7"/>
      <c r="AA157" s="7"/>
      <c r="AB157" s="6"/>
      <c r="AC157" s="7"/>
      <c r="AD157" s="6"/>
      <c r="AE157" s="7"/>
      <c r="AF157" s="8"/>
      <c r="AG157" s="7"/>
      <c r="AH157" s="7"/>
      <c r="AI157" s="7"/>
      <c r="AJ157" s="7"/>
      <c r="AK157" s="6"/>
      <c r="AL157" s="7"/>
      <c r="AM157" s="7"/>
      <c r="AN157" s="7"/>
    </row>
    <row r="158" spans="1:40" ht="12.75" x14ac:dyDescent="0.2">
      <c r="A158" s="5">
        <v>45138</v>
      </c>
      <c r="B158" s="6"/>
      <c r="C158" s="7"/>
      <c r="D158" s="6"/>
      <c r="E158" s="7"/>
      <c r="F158" s="7"/>
      <c r="G158" s="6"/>
      <c r="H158" s="6"/>
      <c r="I158" s="6"/>
      <c r="J158" s="6"/>
      <c r="K158" s="6"/>
      <c r="L158" s="6"/>
      <c r="M158" s="6"/>
      <c r="N158" s="6"/>
      <c r="O158" s="6"/>
      <c r="P158" s="6"/>
      <c r="Q158" s="6"/>
      <c r="R158" s="6"/>
      <c r="S158" s="6"/>
      <c r="T158" s="6"/>
      <c r="U158" s="7"/>
      <c r="V158" s="7"/>
      <c r="W158" s="7"/>
      <c r="X158" s="7"/>
      <c r="Y158" s="7"/>
      <c r="Z158" s="7"/>
      <c r="AA158" s="7"/>
      <c r="AB158" s="6"/>
      <c r="AC158" s="7"/>
      <c r="AD158" s="6"/>
      <c r="AE158" s="7"/>
      <c r="AF158" s="8"/>
      <c r="AG158" s="7"/>
      <c r="AH158" s="7"/>
      <c r="AI158" s="7"/>
      <c r="AJ158" s="7"/>
      <c r="AK158" s="6"/>
      <c r="AL158" s="7"/>
      <c r="AM158" s="7"/>
      <c r="AN158" s="7"/>
    </row>
    <row r="159" spans="1:40" ht="12.75" x14ac:dyDescent="0.2">
      <c r="A159" s="5">
        <v>45145</v>
      </c>
      <c r="B159" s="6"/>
      <c r="C159" s="7"/>
      <c r="D159" s="6"/>
      <c r="E159" s="7"/>
      <c r="F159" s="7"/>
      <c r="G159" s="6"/>
      <c r="H159" s="6"/>
      <c r="I159" s="6"/>
      <c r="J159" s="6"/>
      <c r="K159" s="6"/>
      <c r="L159" s="6"/>
      <c r="M159" s="6"/>
      <c r="N159" s="6"/>
      <c r="O159" s="6"/>
      <c r="P159" s="6"/>
      <c r="Q159" s="6"/>
      <c r="R159" s="6"/>
      <c r="S159" s="6"/>
      <c r="T159" s="6"/>
      <c r="U159" s="7"/>
      <c r="V159" s="7"/>
      <c r="W159" s="7"/>
      <c r="X159" s="7"/>
      <c r="Y159" s="7"/>
      <c r="Z159" s="7"/>
      <c r="AA159" s="7"/>
      <c r="AB159" s="6"/>
      <c r="AC159" s="7"/>
      <c r="AD159" s="6"/>
      <c r="AE159" s="7"/>
      <c r="AF159" s="8"/>
      <c r="AG159" s="7"/>
      <c r="AH159" s="7"/>
      <c r="AI159" s="7"/>
      <c r="AJ159" s="7"/>
      <c r="AK159" s="6"/>
      <c r="AL159" s="7"/>
      <c r="AM159" s="7"/>
      <c r="AN159" s="7"/>
    </row>
    <row r="160" spans="1:40" ht="12.75" x14ac:dyDescent="0.2">
      <c r="A160" s="5">
        <v>45152</v>
      </c>
      <c r="B160" s="6"/>
      <c r="C160" s="7"/>
      <c r="D160" s="6"/>
      <c r="E160" s="7"/>
      <c r="F160" s="7"/>
      <c r="G160" s="6"/>
      <c r="H160" s="6"/>
      <c r="I160" s="6"/>
      <c r="J160" s="6"/>
      <c r="K160" s="6"/>
      <c r="L160" s="6"/>
      <c r="M160" s="6"/>
      <c r="N160" s="6"/>
      <c r="O160" s="6"/>
      <c r="P160" s="6"/>
      <c r="Q160" s="6"/>
      <c r="R160" s="6"/>
      <c r="S160" s="6"/>
      <c r="T160" s="6"/>
      <c r="U160" s="7"/>
      <c r="V160" s="7"/>
      <c r="W160" s="7"/>
      <c r="X160" s="7"/>
      <c r="Y160" s="7"/>
      <c r="Z160" s="7"/>
      <c r="AA160" s="7"/>
      <c r="AB160" s="6"/>
      <c r="AC160" s="7"/>
      <c r="AD160" s="6"/>
      <c r="AE160" s="7"/>
      <c r="AF160" s="8"/>
      <c r="AG160" s="7"/>
      <c r="AH160" s="7"/>
      <c r="AI160" s="7"/>
      <c r="AJ160" s="7"/>
      <c r="AK160" s="6"/>
      <c r="AL160" s="7"/>
      <c r="AM160" s="7"/>
      <c r="AN160" s="7"/>
    </row>
    <row r="161" spans="1:40" ht="12.75" x14ac:dyDescent="0.2">
      <c r="A161" s="5">
        <v>45159</v>
      </c>
      <c r="B161" s="6"/>
      <c r="C161" s="7"/>
      <c r="D161" s="6"/>
      <c r="E161" s="7"/>
      <c r="F161" s="7"/>
      <c r="G161" s="6"/>
      <c r="H161" s="6"/>
      <c r="I161" s="6"/>
      <c r="J161" s="6"/>
      <c r="K161" s="6"/>
      <c r="L161" s="6"/>
      <c r="M161" s="6"/>
      <c r="N161" s="6"/>
      <c r="O161" s="6"/>
      <c r="P161" s="6"/>
      <c r="Q161" s="6"/>
      <c r="R161" s="6"/>
      <c r="S161" s="6"/>
      <c r="T161" s="6"/>
      <c r="U161" s="7"/>
      <c r="V161" s="7"/>
      <c r="W161" s="7"/>
      <c r="X161" s="7"/>
      <c r="Y161" s="7"/>
      <c r="Z161" s="7"/>
      <c r="AA161" s="7"/>
      <c r="AB161" s="6"/>
      <c r="AC161" s="7"/>
      <c r="AD161" s="6"/>
      <c r="AE161" s="7"/>
      <c r="AF161" s="8"/>
      <c r="AG161" s="7"/>
      <c r="AH161" s="7"/>
      <c r="AI161" s="7"/>
      <c r="AJ161" s="7"/>
      <c r="AK161" s="6"/>
      <c r="AL161" s="7"/>
      <c r="AM161" s="7"/>
      <c r="AN161" s="7"/>
    </row>
    <row r="162" spans="1:40" ht="12.75" x14ac:dyDescent="0.2">
      <c r="A162" s="5">
        <v>45166</v>
      </c>
      <c r="B162" s="6"/>
      <c r="C162" s="7"/>
      <c r="D162" s="6"/>
      <c r="E162" s="7"/>
      <c r="F162" s="7"/>
      <c r="G162" s="6"/>
      <c r="H162" s="6"/>
      <c r="I162" s="6"/>
      <c r="J162" s="6"/>
      <c r="K162" s="6"/>
      <c r="L162" s="6"/>
      <c r="M162" s="6"/>
      <c r="N162" s="6"/>
      <c r="O162" s="6"/>
      <c r="P162" s="6"/>
      <c r="Q162" s="6"/>
      <c r="R162" s="6"/>
      <c r="S162" s="6"/>
      <c r="T162" s="6"/>
      <c r="U162" s="7"/>
      <c r="V162" s="7"/>
      <c r="W162" s="7"/>
      <c r="X162" s="7"/>
      <c r="Y162" s="7"/>
      <c r="Z162" s="7"/>
      <c r="AA162" s="7"/>
      <c r="AB162" s="6"/>
      <c r="AC162" s="7"/>
      <c r="AD162" s="6"/>
      <c r="AE162" s="7"/>
      <c r="AF162" s="8"/>
      <c r="AG162" s="7"/>
      <c r="AH162" s="7"/>
      <c r="AI162" s="7"/>
      <c r="AJ162" s="7"/>
      <c r="AK162" s="6"/>
      <c r="AL162" s="7"/>
      <c r="AM162" s="7"/>
      <c r="AN162" s="7"/>
    </row>
    <row r="163" spans="1:40" ht="12.75" x14ac:dyDescent="0.2">
      <c r="B163" s="12"/>
      <c r="AB163" s="12"/>
      <c r="AF163" s="13"/>
    </row>
    <row r="164" spans="1:40" ht="12.75" x14ac:dyDescent="0.2">
      <c r="B164" s="12"/>
      <c r="AB164" s="12"/>
      <c r="AF164" s="13"/>
    </row>
    <row r="165" spans="1:40" ht="12.75" x14ac:dyDescent="0.2">
      <c r="B165" s="12"/>
      <c r="AB165" s="12"/>
      <c r="AF165" s="13"/>
    </row>
    <row r="166" spans="1:40" ht="12.75" x14ac:dyDescent="0.2">
      <c r="B166" s="12"/>
      <c r="AB166" s="12"/>
      <c r="AF166" s="13"/>
    </row>
    <row r="167" spans="1:40" ht="12.75" x14ac:dyDescent="0.2">
      <c r="B167" s="12"/>
      <c r="AB167" s="12"/>
      <c r="AF167" s="13"/>
    </row>
    <row r="168" spans="1:40" ht="12.75" x14ac:dyDescent="0.2">
      <c r="B168" s="12"/>
      <c r="AB168" s="12"/>
      <c r="AF168" s="13"/>
    </row>
    <row r="169" spans="1:40" ht="12.75" x14ac:dyDescent="0.2">
      <c r="B169" s="12"/>
      <c r="AB169" s="12"/>
      <c r="AF169" s="13"/>
    </row>
    <row r="170" spans="1:40" ht="12.75" x14ac:dyDescent="0.2">
      <c r="B170" s="12"/>
      <c r="AB170" s="12"/>
      <c r="AF170" s="13"/>
    </row>
    <row r="171" spans="1:40" ht="12.75" x14ac:dyDescent="0.2">
      <c r="B171" s="12"/>
      <c r="AB171" s="12"/>
      <c r="AF171" s="13"/>
    </row>
    <row r="172" spans="1:40" ht="12.75" x14ac:dyDescent="0.2">
      <c r="B172" s="12"/>
      <c r="AB172" s="12"/>
      <c r="AF172" s="13"/>
    </row>
    <row r="173" spans="1:40" ht="12.75" x14ac:dyDescent="0.2">
      <c r="B173" s="12"/>
      <c r="AB173" s="12"/>
      <c r="AF173" s="13"/>
    </row>
    <row r="174" spans="1:40" ht="12.75" x14ac:dyDescent="0.2">
      <c r="B174" s="12"/>
      <c r="AB174" s="12"/>
      <c r="AF174" s="13"/>
    </row>
    <row r="175" spans="1:40" ht="12.75" x14ac:dyDescent="0.2">
      <c r="B175" s="12"/>
      <c r="AB175" s="12"/>
      <c r="AF175" s="13"/>
    </row>
    <row r="176" spans="1:40" ht="12.75" x14ac:dyDescent="0.2">
      <c r="B176" s="12"/>
      <c r="AB176" s="12"/>
      <c r="AF176" s="13"/>
    </row>
    <row r="177" spans="2:32" ht="12.75" x14ac:dyDescent="0.2">
      <c r="B177" s="12"/>
      <c r="AB177" s="12"/>
      <c r="AF177" s="13"/>
    </row>
    <row r="178" spans="2:32" ht="12.75" x14ac:dyDescent="0.2">
      <c r="B178" s="12"/>
      <c r="AB178" s="12"/>
      <c r="AF178" s="13"/>
    </row>
    <row r="179" spans="2:32" ht="12.75" x14ac:dyDescent="0.2">
      <c r="B179" s="12"/>
      <c r="AB179" s="12"/>
      <c r="AF179" s="13"/>
    </row>
    <row r="180" spans="2:32" ht="12.75" x14ac:dyDescent="0.2">
      <c r="B180" s="12"/>
      <c r="AB180" s="12"/>
      <c r="AF180" s="13"/>
    </row>
    <row r="181" spans="2:32" ht="12.75" x14ac:dyDescent="0.2">
      <c r="B181" s="12"/>
      <c r="AB181" s="12"/>
      <c r="AF181" s="13"/>
    </row>
    <row r="182" spans="2:32" ht="12.75" x14ac:dyDescent="0.2">
      <c r="B182" s="12"/>
      <c r="AB182" s="12"/>
      <c r="AF182" s="13"/>
    </row>
    <row r="183" spans="2:32" ht="12.75" x14ac:dyDescent="0.2">
      <c r="B183" s="12"/>
      <c r="AB183" s="12"/>
      <c r="AF183" s="13"/>
    </row>
    <row r="184" spans="2:32" ht="12.75" x14ac:dyDescent="0.2">
      <c r="B184" s="12"/>
      <c r="AB184" s="12"/>
      <c r="AF184" s="13"/>
    </row>
    <row r="185" spans="2:32" ht="12.75" x14ac:dyDescent="0.2">
      <c r="B185" s="12"/>
      <c r="AB185" s="12"/>
      <c r="AF185" s="13"/>
    </row>
    <row r="186" spans="2:32" ht="12.75" x14ac:dyDescent="0.2">
      <c r="B186" s="12"/>
      <c r="AB186" s="12"/>
      <c r="AF186" s="13"/>
    </row>
    <row r="187" spans="2:32" ht="12.75" x14ac:dyDescent="0.2">
      <c r="B187" s="12"/>
      <c r="AB187" s="12"/>
      <c r="AF187" s="13"/>
    </row>
    <row r="188" spans="2:32" ht="12.75" x14ac:dyDescent="0.2">
      <c r="B188" s="12"/>
      <c r="AB188" s="12"/>
      <c r="AF188" s="13"/>
    </row>
    <row r="189" spans="2:32" ht="12.75" x14ac:dyDescent="0.2">
      <c r="B189" s="12"/>
      <c r="AB189" s="12"/>
      <c r="AF189" s="13"/>
    </row>
    <row r="190" spans="2:32" ht="12.75" x14ac:dyDescent="0.2">
      <c r="B190" s="12"/>
      <c r="AB190" s="12"/>
      <c r="AF190" s="13"/>
    </row>
    <row r="191" spans="2:32" ht="12.75" x14ac:dyDescent="0.2">
      <c r="B191" s="12"/>
      <c r="AB191" s="12"/>
      <c r="AF191" s="13"/>
    </row>
    <row r="192" spans="2:32" ht="12.75" x14ac:dyDescent="0.2">
      <c r="B192" s="12"/>
      <c r="AB192" s="12"/>
      <c r="AF192" s="13"/>
    </row>
    <row r="193" spans="2:32" ht="12.75" x14ac:dyDescent="0.2">
      <c r="B193" s="12"/>
      <c r="AB193" s="12"/>
      <c r="AF193" s="13"/>
    </row>
    <row r="194" spans="2:32" ht="12.75" x14ac:dyDescent="0.2">
      <c r="B194" s="12"/>
      <c r="AB194" s="12"/>
      <c r="AF194" s="13"/>
    </row>
    <row r="195" spans="2:32" ht="12.75" x14ac:dyDescent="0.2">
      <c r="B195" s="12"/>
      <c r="AB195" s="12"/>
      <c r="AF195" s="13"/>
    </row>
    <row r="196" spans="2:32" ht="12.75" x14ac:dyDescent="0.2">
      <c r="B196" s="12"/>
      <c r="AB196" s="12"/>
      <c r="AF196" s="13"/>
    </row>
    <row r="197" spans="2:32" ht="12.75" x14ac:dyDescent="0.2">
      <c r="B197" s="12"/>
      <c r="AB197" s="12"/>
      <c r="AF197" s="13"/>
    </row>
    <row r="198" spans="2:32" ht="12.75" x14ac:dyDescent="0.2">
      <c r="B198" s="12"/>
      <c r="AB198" s="12"/>
      <c r="AF198" s="13"/>
    </row>
    <row r="199" spans="2:32" ht="12.75" x14ac:dyDescent="0.2">
      <c r="B199" s="12"/>
      <c r="AB199" s="12"/>
      <c r="AF199" s="13"/>
    </row>
    <row r="200" spans="2:32" ht="12.75" x14ac:dyDescent="0.2">
      <c r="B200" s="12"/>
      <c r="AB200" s="12"/>
      <c r="AF200" s="13"/>
    </row>
    <row r="201" spans="2:32" ht="12.75" x14ac:dyDescent="0.2">
      <c r="B201" s="12"/>
      <c r="AB201" s="12"/>
      <c r="AF201" s="13"/>
    </row>
    <row r="202" spans="2:32" ht="12.75" x14ac:dyDescent="0.2">
      <c r="B202" s="12"/>
      <c r="AB202" s="12"/>
      <c r="AF202" s="13"/>
    </row>
    <row r="203" spans="2:32" ht="12.75" x14ac:dyDescent="0.2">
      <c r="B203" s="12"/>
      <c r="AB203" s="12"/>
      <c r="AF203" s="13"/>
    </row>
    <row r="204" spans="2:32" ht="12.75" x14ac:dyDescent="0.2">
      <c r="B204" s="12"/>
      <c r="AB204" s="12"/>
      <c r="AF204" s="13"/>
    </row>
    <row r="205" spans="2:32" ht="12.75" x14ac:dyDescent="0.2">
      <c r="B205" s="12"/>
      <c r="AB205" s="12"/>
      <c r="AF205" s="13"/>
    </row>
    <row r="206" spans="2:32" ht="12.75" x14ac:dyDescent="0.2">
      <c r="B206" s="12"/>
      <c r="AB206" s="12"/>
      <c r="AF206" s="13"/>
    </row>
    <row r="207" spans="2:32" ht="12.75" x14ac:dyDescent="0.2">
      <c r="B207" s="12"/>
      <c r="AB207" s="12"/>
      <c r="AF207" s="13"/>
    </row>
    <row r="208" spans="2:32" ht="12.75" x14ac:dyDescent="0.2">
      <c r="B208" s="12"/>
      <c r="AB208" s="12"/>
      <c r="AF208" s="13"/>
    </row>
    <row r="209" spans="2:32" ht="12.75" x14ac:dyDescent="0.2">
      <c r="B209" s="12"/>
      <c r="AB209" s="12"/>
      <c r="AF209" s="13"/>
    </row>
    <row r="210" spans="2:32" ht="12.75" x14ac:dyDescent="0.2">
      <c r="B210" s="12"/>
      <c r="AB210" s="12"/>
      <c r="AF210" s="13"/>
    </row>
    <row r="211" spans="2:32" ht="12.75" x14ac:dyDescent="0.2">
      <c r="B211" s="12"/>
      <c r="AB211" s="12"/>
      <c r="AF211" s="13"/>
    </row>
    <row r="212" spans="2:32" ht="12.75" x14ac:dyDescent="0.2">
      <c r="B212" s="12"/>
      <c r="AB212" s="12"/>
      <c r="AF212" s="13"/>
    </row>
    <row r="213" spans="2:32" ht="12.75" x14ac:dyDescent="0.2">
      <c r="B213" s="12"/>
      <c r="AB213" s="12"/>
      <c r="AF213" s="13"/>
    </row>
    <row r="214" spans="2:32" ht="12.75" x14ac:dyDescent="0.2">
      <c r="B214" s="12"/>
      <c r="AB214" s="12"/>
      <c r="AF214" s="13"/>
    </row>
    <row r="215" spans="2:32" ht="12.75" x14ac:dyDescent="0.2">
      <c r="B215" s="12"/>
      <c r="AB215" s="12"/>
      <c r="AF215" s="13"/>
    </row>
    <row r="216" spans="2:32" ht="12.75" x14ac:dyDescent="0.2">
      <c r="B216" s="12"/>
      <c r="AB216" s="12"/>
      <c r="AF216" s="13"/>
    </row>
    <row r="217" spans="2:32" ht="12.75" x14ac:dyDescent="0.2">
      <c r="B217" s="12"/>
      <c r="AB217" s="12"/>
      <c r="AF217" s="13"/>
    </row>
    <row r="218" spans="2:32" ht="12.75" x14ac:dyDescent="0.2">
      <c r="B218" s="12"/>
      <c r="AB218" s="12"/>
      <c r="AF218" s="13"/>
    </row>
    <row r="219" spans="2:32" ht="12.75" x14ac:dyDescent="0.2">
      <c r="B219" s="12"/>
      <c r="AB219" s="12"/>
      <c r="AF219" s="13"/>
    </row>
    <row r="220" spans="2:32" ht="12.75" x14ac:dyDescent="0.2">
      <c r="B220" s="12"/>
      <c r="AB220" s="12"/>
      <c r="AF220" s="13"/>
    </row>
    <row r="221" spans="2:32" ht="12.75" x14ac:dyDescent="0.2">
      <c r="B221" s="12"/>
      <c r="AB221" s="12"/>
      <c r="AF221" s="13"/>
    </row>
    <row r="222" spans="2:32" ht="12.75" x14ac:dyDescent="0.2">
      <c r="B222" s="12"/>
      <c r="AB222" s="12"/>
      <c r="AF222" s="13"/>
    </row>
    <row r="223" spans="2:32" ht="12.75" x14ac:dyDescent="0.2">
      <c r="B223" s="12"/>
      <c r="AB223" s="12"/>
      <c r="AF223" s="13"/>
    </row>
    <row r="224" spans="2:32" ht="12.75" x14ac:dyDescent="0.2">
      <c r="B224" s="12"/>
      <c r="AB224" s="12"/>
      <c r="AF224" s="13"/>
    </row>
    <row r="225" spans="2:32" ht="12.75" x14ac:dyDescent="0.2">
      <c r="B225" s="12"/>
      <c r="AB225" s="12"/>
      <c r="AF225" s="13"/>
    </row>
    <row r="226" spans="2:32" ht="12.75" x14ac:dyDescent="0.2">
      <c r="B226" s="12"/>
      <c r="AB226" s="12"/>
      <c r="AF226" s="13"/>
    </row>
    <row r="227" spans="2:32" ht="12.75" x14ac:dyDescent="0.2">
      <c r="B227" s="12"/>
      <c r="AB227" s="12"/>
      <c r="AF227" s="13"/>
    </row>
    <row r="228" spans="2:32" ht="12.75" x14ac:dyDescent="0.2">
      <c r="B228" s="12"/>
      <c r="AB228" s="12"/>
      <c r="AF228" s="13"/>
    </row>
    <row r="229" spans="2:32" ht="12.75" x14ac:dyDescent="0.2">
      <c r="B229" s="12"/>
      <c r="AB229" s="12"/>
      <c r="AF229" s="13"/>
    </row>
    <row r="230" spans="2:32" ht="12.75" x14ac:dyDescent="0.2">
      <c r="B230" s="12"/>
      <c r="AB230" s="12"/>
      <c r="AF230" s="13"/>
    </row>
    <row r="231" spans="2:32" ht="12.75" x14ac:dyDescent="0.2">
      <c r="B231" s="12"/>
      <c r="AB231" s="12"/>
      <c r="AF231" s="13"/>
    </row>
    <row r="232" spans="2:32" ht="12.75" x14ac:dyDescent="0.2">
      <c r="B232" s="12"/>
      <c r="AB232" s="12"/>
      <c r="AF232" s="13"/>
    </row>
    <row r="233" spans="2:32" ht="12.75" x14ac:dyDescent="0.2">
      <c r="B233" s="12"/>
      <c r="AB233" s="12"/>
      <c r="AF233" s="13"/>
    </row>
    <row r="234" spans="2:32" ht="12.75" x14ac:dyDescent="0.2">
      <c r="B234" s="12"/>
      <c r="AB234" s="12"/>
      <c r="AF234" s="13"/>
    </row>
    <row r="235" spans="2:32" ht="12.75" x14ac:dyDescent="0.2">
      <c r="B235" s="12"/>
      <c r="AB235" s="12"/>
      <c r="AF235" s="13"/>
    </row>
    <row r="236" spans="2:32" ht="12.75" x14ac:dyDescent="0.2">
      <c r="B236" s="12"/>
      <c r="AB236" s="12"/>
      <c r="AF236" s="13"/>
    </row>
    <row r="237" spans="2:32" ht="12.75" x14ac:dyDescent="0.2">
      <c r="B237" s="12"/>
      <c r="AB237" s="12"/>
      <c r="AF237" s="13"/>
    </row>
    <row r="238" spans="2:32" ht="12.75" x14ac:dyDescent="0.2">
      <c r="AB238" s="12"/>
      <c r="AF238" s="13"/>
    </row>
    <row r="239" spans="2:32" ht="12.75" x14ac:dyDescent="0.2">
      <c r="AB239" s="12"/>
      <c r="AF239" s="13"/>
    </row>
    <row r="240" spans="2:32" ht="12.75" x14ac:dyDescent="0.2">
      <c r="AB240" s="12"/>
      <c r="AF240" s="13"/>
    </row>
    <row r="241" spans="28:32" ht="12.75" x14ac:dyDescent="0.2">
      <c r="AB241" s="12"/>
      <c r="AF241" s="13"/>
    </row>
    <row r="242" spans="28:32" ht="12.75" x14ac:dyDescent="0.2">
      <c r="AB242" s="12"/>
      <c r="AF242" s="13"/>
    </row>
    <row r="243" spans="28:32" ht="12.75" x14ac:dyDescent="0.2">
      <c r="AB243" s="12"/>
      <c r="AF243" s="13"/>
    </row>
    <row r="244" spans="28:32" ht="12.75" x14ac:dyDescent="0.2">
      <c r="AB244" s="12"/>
      <c r="AF244" s="13"/>
    </row>
    <row r="245" spans="28:32" ht="12.75" x14ac:dyDescent="0.2">
      <c r="AB245" s="12"/>
      <c r="AF245" s="13"/>
    </row>
    <row r="246" spans="28:32" ht="12.75" x14ac:dyDescent="0.2">
      <c r="AB246" s="12"/>
      <c r="AF246" s="13"/>
    </row>
    <row r="247" spans="28:32" ht="12.75" x14ac:dyDescent="0.2">
      <c r="AB247" s="12"/>
      <c r="AF247" s="13"/>
    </row>
    <row r="248" spans="28:32" ht="12.75" x14ac:dyDescent="0.2">
      <c r="AB248" s="12"/>
      <c r="AF248" s="13"/>
    </row>
    <row r="249" spans="28:32" ht="12.75" x14ac:dyDescent="0.2">
      <c r="AB249" s="12"/>
      <c r="AF249" s="13"/>
    </row>
    <row r="250" spans="28:32" ht="12.75" x14ac:dyDescent="0.2">
      <c r="AB250" s="12"/>
      <c r="AF250" s="13"/>
    </row>
    <row r="251" spans="28:32" ht="12.75" x14ac:dyDescent="0.2">
      <c r="AB251" s="12"/>
      <c r="AF251" s="13"/>
    </row>
    <row r="252" spans="28:32" ht="12.75" x14ac:dyDescent="0.2">
      <c r="AB252" s="12"/>
      <c r="AF252" s="13"/>
    </row>
    <row r="253" spans="28:32" ht="12.75" x14ac:dyDescent="0.2">
      <c r="AB253" s="12"/>
      <c r="AF253" s="13"/>
    </row>
    <row r="254" spans="28:32" ht="12.75" x14ac:dyDescent="0.2">
      <c r="AB254" s="12"/>
      <c r="AF254" s="13"/>
    </row>
    <row r="255" spans="28:32" ht="12.75" x14ac:dyDescent="0.2">
      <c r="AB255" s="12"/>
      <c r="AF255" s="13"/>
    </row>
    <row r="256" spans="28:32" ht="12.75" x14ac:dyDescent="0.2">
      <c r="AB256" s="12"/>
      <c r="AF256" s="13"/>
    </row>
    <row r="257" spans="28:32" ht="12.75" x14ac:dyDescent="0.2">
      <c r="AB257" s="12"/>
      <c r="AF257" s="13"/>
    </row>
    <row r="258" spans="28:32" ht="12.75" x14ac:dyDescent="0.2">
      <c r="AB258" s="12"/>
      <c r="AF258" s="13"/>
    </row>
    <row r="259" spans="28:32" ht="12.75" x14ac:dyDescent="0.2">
      <c r="AB259" s="12"/>
      <c r="AF259" s="13"/>
    </row>
    <row r="260" spans="28:32" ht="12.75" x14ac:dyDescent="0.2">
      <c r="AB260" s="12"/>
      <c r="AF260" s="13"/>
    </row>
    <row r="261" spans="28:32" ht="12.75" x14ac:dyDescent="0.2">
      <c r="AB261" s="12"/>
      <c r="AF261" s="13"/>
    </row>
    <row r="262" spans="28:32" ht="12.75" x14ac:dyDescent="0.2">
      <c r="AB262" s="12"/>
      <c r="AF262" s="13"/>
    </row>
    <row r="263" spans="28:32" ht="12.75" x14ac:dyDescent="0.2">
      <c r="AB263" s="12"/>
      <c r="AF263" s="13"/>
    </row>
    <row r="264" spans="28:32" ht="12.75" x14ac:dyDescent="0.2">
      <c r="AB264" s="12"/>
      <c r="AF264" s="13"/>
    </row>
    <row r="265" spans="28:32" ht="12.75" x14ac:dyDescent="0.2">
      <c r="AB265" s="12"/>
      <c r="AF265" s="13"/>
    </row>
    <row r="266" spans="28:32" ht="12.75" x14ac:dyDescent="0.2">
      <c r="AB266" s="12"/>
      <c r="AF266" s="13"/>
    </row>
    <row r="267" spans="28:32" ht="12.75" x14ac:dyDescent="0.2">
      <c r="AB267" s="12"/>
      <c r="AF267" s="13"/>
    </row>
    <row r="268" spans="28:32" ht="12.75" x14ac:dyDescent="0.2">
      <c r="AB268" s="12"/>
      <c r="AF268" s="13"/>
    </row>
    <row r="269" spans="28:32" ht="12.75" x14ac:dyDescent="0.2">
      <c r="AB269" s="12"/>
      <c r="AF269" s="13"/>
    </row>
    <row r="270" spans="28:32" ht="12.75" x14ac:dyDescent="0.2">
      <c r="AB270" s="12"/>
      <c r="AF270" s="13"/>
    </row>
    <row r="271" spans="28:32" ht="12.75" x14ac:dyDescent="0.2">
      <c r="AB271" s="12"/>
      <c r="AF271" s="13"/>
    </row>
    <row r="272" spans="28:32" ht="12.75" x14ac:dyDescent="0.2">
      <c r="AB272" s="12"/>
      <c r="AF272" s="13"/>
    </row>
    <row r="273" spans="28:32" ht="12.75" x14ac:dyDescent="0.2">
      <c r="AB273" s="12"/>
      <c r="AF273" s="13"/>
    </row>
    <row r="274" spans="28:32" ht="12.75" x14ac:dyDescent="0.2">
      <c r="AB274" s="12"/>
      <c r="AF274" s="13"/>
    </row>
    <row r="275" spans="28:32" ht="12.75" x14ac:dyDescent="0.2">
      <c r="AB275" s="12"/>
      <c r="AF275" s="13"/>
    </row>
    <row r="276" spans="28:32" ht="12.75" x14ac:dyDescent="0.2">
      <c r="AB276" s="12"/>
      <c r="AF276" s="13"/>
    </row>
    <row r="277" spans="28:32" ht="12.75" x14ac:dyDescent="0.2">
      <c r="AB277" s="12"/>
      <c r="AF277" s="13"/>
    </row>
    <row r="278" spans="28:32" ht="12.75" x14ac:dyDescent="0.2">
      <c r="AB278" s="12"/>
      <c r="AF278" s="13"/>
    </row>
    <row r="279" spans="28:32" ht="12.75" x14ac:dyDescent="0.2">
      <c r="AB279" s="12"/>
      <c r="AF279" s="13"/>
    </row>
    <row r="280" spans="28:32" ht="12.75" x14ac:dyDescent="0.2">
      <c r="AB280" s="12"/>
      <c r="AF280" s="13"/>
    </row>
    <row r="281" spans="28:32" ht="12.75" x14ac:dyDescent="0.2">
      <c r="AB281" s="12"/>
      <c r="AF281" s="13"/>
    </row>
    <row r="282" spans="28:32" ht="12.75" x14ac:dyDescent="0.2">
      <c r="AB282" s="12"/>
      <c r="AF282" s="13"/>
    </row>
    <row r="283" spans="28:32" ht="12.75" x14ac:dyDescent="0.2">
      <c r="AB283" s="12"/>
      <c r="AF283" s="13"/>
    </row>
    <row r="284" spans="28:32" ht="12.75" x14ac:dyDescent="0.2">
      <c r="AB284" s="12"/>
      <c r="AF284" s="13"/>
    </row>
    <row r="285" spans="28:32" ht="12.75" x14ac:dyDescent="0.2">
      <c r="AB285" s="12"/>
      <c r="AF285" s="13"/>
    </row>
    <row r="286" spans="28:32" ht="12.75" x14ac:dyDescent="0.2">
      <c r="AB286" s="12"/>
      <c r="AF286" s="13"/>
    </row>
    <row r="287" spans="28:32" ht="12.75" x14ac:dyDescent="0.2">
      <c r="AB287" s="12"/>
      <c r="AF287" s="13"/>
    </row>
    <row r="288" spans="28:32" ht="12.75" x14ac:dyDescent="0.2">
      <c r="AB288" s="12"/>
      <c r="AF288" s="13"/>
    </row>
    <row r="289" spans="28:32" ht="12.75" x14ac:dyDescent="0.2">
      <c r="AB289" s="12"/>
      <c r="AF289" s="13"/>
    </row>
    <row r="290" spans="28:32" ht="12.75" x14ac:dyDescent="0.2">
      <c r="AB290" s="12"/>
      <c r="AF290" s="13"/>
    </row>
    <row r="291" spans="28:32" ht="12.75" x14ac:dyDescent="0.2">
      <c r="AB291" s="12"/>
      <c r="AF291" s="13"/>
    </row>
    <row r="292" spans="28:32" ht="12.75" x14ac:dyDescent="0.2">
      <c r="AB292" s="12"/>
      <c r="AF292" s="13"/>
    </row>
    <row r="293" spans="28:32" ht="12.75" x14ac:dyDescent="0.2">
      <c r="AB293" s="12"/>
      <c r="AF293" s="13"/>
    </row>
    <row r="294" spans="28:32" ht="12.75" x14ac:dyDescent="0.2">
      <c r="AB294" s="12"/>
      <c r="AF294" s="13"/>
    </row>
    <row r="295" spans="28:32" ht="12.75" x14ac:dyDescent="0.2">
      <c r="AB295" s="12"/>
      <c r="AF295" s="13"/>
    </row>
    <row r="296" spans="28:32" ht="12.75" x14ac:dyDescent="0.2">
      <c r="AB296" s="12"/>
      <c r="AF296" s="13"/>
    </row>
    <row r="297" spans="28:32" ht="12.75" x14ac:dyDescent="0.2">
      <c r="AB297" s="12"/>
      <c r="AF297" s="13"/>
    </row>
    <row r="298" spans="28:32" ht="12.75" x14ac:dyDescent="0.2">
      <c r="AB298" s="12"/>
      <c r="AF298" s="13"/>
    </row>
    <row r="299" spans="28:32" ht="12.75" x14ac:dyDescent="0.2">
      <c r="AB299" s="12"/>
      <c r="AF299" s="13"/>
    </row>
    <row r="300" spans="28:32" ht="12.75" x14ac:dyDescent="0.2">
      <c r="AB300" s="12"/>
      <c r="AF300" s="13"/>
    </row>
    <row r="301" spans="28:32" ht="12.75" x14ac:dyDescent="0.2">
      <c r="AB301" s="12"/>
      <c r="AF301" s="13"/>
    </row>
    <row r="302" spans="28:32" ht="12.75" x14ac:dyDescent="0.2">
      <c r="AB302" s="12"/>
      <c r="AF302" s="13"/>
    </row>
    <row r="303" spans="28:32" ht="12.75" x14ac:dyDescent="0.2">
      <c r="AB303" s="12"/>
      <c r="AF303" s="13"/>
    </row>
    <row r="304" spans="28:32" ht="12.75" x14ac:dyDescent="0.2">
      <c r="AB304" s="12"/>
      <c r="AF304" s="13"/>
    </row>
    <row r="305" spans="28:32" ht="12.75" x14ac:dyDescent="0.2">
      <c r="AB305" s="12"/>
      <c r="AF305" s="13"/>
    </row>
    <row r="306" spans="28:32" ht="12.75" x14ac:dyDescent="0.2">
      <c r="AB306" s="12"/>
      <c r="AF306" s="13"/>
    </row>
    <row r="307" spans="28:32" ht="12.75" x14ac:dyDescent="0.2">
      <c r="AB307" s="12"/>
      <c r="AF307" s="13"/>
    </row>
    <row r="308" spans="28:32" ht="12.75" x14ac:dyDescent="0.2">
      <c r="AB308" s="12"/>
      <c r="AF308" s="13"/>
    </row>
    <row r="309" spans="28:32" ht="12.75" x14ac:dyDescent="0.2">
      <c r="AB309" s="12"/>
      <c r="AF309" s="13"/>
    </row>
    <row r="310" spans="28:32" ht="12.75" x14ac:dyDescent="0.2">
      <c r="AB310" s="12"/>
      <c r="AF310" s="13"/>
    </row>
    <row r="311" spans="28:32" ht="12.75" x14ac:dyDescent="0.2">
      <c r="AB311" s="12"/>
      <c r="AF311" s="13"/>
    </row>
    <row r="312" spans="28:32" ht="12.75" x14ac:dyDescent="0.2">
      <c r="AB312" s="12"/>
      <c r="AF312" s="13"/>
    </row>
    <row r="313" spans="28:32" ht="12.75" x14ac:dyDescent="0.2">
      <c r="AB313" s="12"/>
      <c r="AF313" s="13"/>
    </row>
    <row r="314" spans="28:32" ht="12.75" x14ac:dyDescent="0.2">
      <c r="AB314" s="12"/>
      <c r="AF314" s="13"/>
    </row>
    <row r="315" spans="28:32" ht="12.75" x14ac:dyDescent="0.2">
      <c r="AB315" s="12"/>
      <c r="AF315" s="13"/>
    </row>
    <row r="316" spans="28:32" ht="12.75" x14ac:dyDescent="0.2">
      <c r="AB316" s="12"/>
      <c r="AF316" s="13"/>
    </row>
    <row r="317" spans="28:32" ht="12.75" x14ac:dyDescent="0.2">
      <c r="AB317" s="12"/>
      <c r="AF317" s="13"/>
    </row>
    <row r="318" spans="28:32" ht="12.75" x14ac:dyDescent="0.2">
      <c r="AB318" s="12"/>
      <c r="AF318" s="13"/>
    </row>
    <row r="319" spans="28:32" ht="12.75" x14ac:dyDescent="0.2">
      <c r="AB319" s="12"/>
      <c r="AF319" s="13"/>
    </row>
    <row r="320" spans="28:32" ht="12.75" x14ac:dyDescent="0.2">
      <c r="AB320" s="12"/>
      <c r="AF320" s="13"/>
    </row>
    <row r="321" spans="28:32" ht="12.75" x14ac:dyDescent="0.2">
      <c r="AB321" s="12"/>
      <c r="AF321" s="13"/>
    </row>
    <row r="322" spans="28:32" ht="12.75" x14ac:dyDescent="0.2">
      <c r="AB322" s="12"/>
      <c r="AF322" s="13"/>
    </row>
    <row r="323" spans="28:32" ht="12.75" x14ac:dyDescent="0.2">
      <c r="AB323" s="12"/>
      <c r="AF323" s="13"/>
    </row>
    <row r="324" spans="28:32" ht="12.75" x14ac:dyDescent="0.2">
      <c r="AB324" s="12"/>
      <c r="AF324" s="13"/>
    </row>
    <row r="325" spans="28:32" ht="12.75" x14ac:dyDescent="0.2">
      <c r="AB325" s="12"/>
      <c r="AF325" s="13"/>
    </row>
    <row r="326" spans="28:32" ht="12.75" x14ac:dyDescent="0.2">
      <c r="AB326" s="12"/>
      <c r="AF326" s="13"/>
    </row>
    <row r="327" spans="28:32" ht="12.75" x14ac:dyDescent="0.2">
      <c r="AB327" s="12"/>
      <c r="AF327" s="13"/>
    </row>
    <row r="328" spans="28:32" ht="12.75" x14ac:dyDescent="0.2">
      <c r="AB328" s="12"/>
      <c r="AF328" s="13"/>
    </row>
    <row r="329" spans="28:32" ht="12.75" x14ac:dyDescent="0.2">
      <c r="AB329" s="12"/>
      <c r="AF329" s="13"/>
    </row>
    <row r="330" spans="28:32" ht="12.75" x14ac:dyDescent="0.2">
      <c r="AB330" s="12"/>
      <c r="AF330" s="13"/>
    </row>
    <row r="331" spans="28:32" ht="12.75" x14ac:dyDescent="0.2">
      <c r="AB331" s="12"/>
      <c r="AF331" s="13"/>
    </row>
    <row r="332" spans="28:32" ht="12.75" x14ac:dyDescent="0.2">
      <c r="AB332" s="12"/>
      <c r="AF332" s="13"/>
    </row>
    <row r="333" spans="28:32" ht="12.75" x14ac:dyDescent="0.2">
      <c r="AB333" s="12"/>
      <c r="AF333" s="13"/>
    </row>
    <row r="334" spans="28:32" ht="12.75" x14ac:dyDescent="0.2">
      <c r="AB334" s="12"/>
      <c r="AF334" s="13"/>
    </row>
    <row r="335" spans="28:32" ht="12.75" x14ac:dyDescent="0.2">
      <c r="AB335" s="12"/>
      <c r="AF335" s="13"/>
    </row>
    <row r="336" spans="28:32" ht="12.75" x14ac:dyDescent="0.2">
      <c r="AB336" s="12"/>
      <c r="AF336" s="13"/>
    </row>
    <row r="337" spans="28:32" ht="12.75" x14ac:dyDescent="0.2">
      <c r="AB337" s="12"/>
      <c r="AF337" s="13"/>
    </row>
    <row r="338" spans="28:32" ht="12.75" x14ac:dyDescent="0.2">
      <c r="AB338" s="12"/>
      <c r="AF338" s="13"/>
    </row>
    <row r="339" spans="28:32" ht="12.75" x14ac:dyDescent="0.2">
      <c r="AB339" s="12"/>
      <c r="AF339" s="13"/>
    </row>
    <row r="340" spans="28:32" ht="12.75" x14ac:dyDescent="0.2">
      <c r="AB340" s="12"/>
      <c r="AF340" s="13"/>
    </row>
    <row r="341" spans="28:32" ht="12.75" x14ac:dyDescent="0.2">
      <c r="AB341" s="12"/>
      <c r="AF341" s="13"/>
    </row>
    <row r="342" spans="28:32" ht="12.75" x14ac:dyDescent="0.2">
      <c r="AB342" s="12"/>
      <c r="AF342" s="13"/>
    </row>
    <row r="343" spans="28:32" ht="12.75" x14ac:dyDescent="0.2">
      <c r="AB343" s="12"/>
      <c r="AF343" s="13"/>
    </row>
    <row r="344" spans="28:32" ht="12.75" x14ac:dyDescent="0.2">
      <c r="AB344" s="12"/>
      <c r="AF344" s="13"/>
    </row>
    <row r="345" spans="28:32" ht="12.75" x14ac:dyDescent="0.2">
      <c r="AB345" s="12"/>
      <c r="AF345" s="13"/>
    </row>
    <row r="346" spans="28:32" ht="12.75" x14ac:dyDescent="0.2">
      <c r="AB346" s="12"/>
      <c r="AF346" s="13"/>
    </row>
    <row r="347" spans="28:32" ht="12.75" x14ac:dyDescent="0.2">
      <c r="AB347" s="12"/>
      <c r="AF347" s="13"/>
    </row>
    <row r="348" spans="28:32" ht="12.75" x14ac:dyDescent="0.2">
      <c r="AB348" s="12"/>
      <c r="AF348" s="13"/>
    </row>
    <row r="349" spans="28:32" ht="12.75" x14ac:dyDescent="0.2">
      <c r="AB349" s="12"/>
      <c r="AF349" s="13"/>
    </row>
    <row r="350" spans="28:32" ht="12.75" x14ac:dyDescent="0.2">
      <c r="AB350" s="12"/>
      <c r="AF350" s="13"/>
    </row>
    <row r="351" spans="28:32" ht="12.75" x14ac:dyDescent="0.2">
      <c r="AB351" s="12"/>
      <c r="AF351" s="13"/>
    </row>
    <row r="352" spans="28:32" ht="12.75" x14ac:dyDescent="0.2">
      <c r="AB352" s="12"/>
      <c r="AF352" s="13"/>
    </row>
    <row r="353" spans="28:32" ht="12.75" x14ac:dyDescent="0.2">
      <c r="AB353" s="12"/>
      <c r="AF353" s="13"/>
    </row>
    <row r="354" spans="28:32" ht="12.75" x14ac:dyDescent="0.2">
      <c r="AB354" s="12"/>
      <c r="AF354" s="13"/>
    </row>
    <row r="355" spans="28:32" ht="12.75" x14ac:dyDescent="0.2">
      <c r="AB355" s="12"/>
      <c r="AF355" s="13"/>
    </row>
    <row r="356" spans="28:32" ht="12.75" x14ac:dyDescent="0.2">
      <c r="AB356" s="12"/>
      <c r="AF356" s="13"/>
    </row>
    <row r="357" spans="28:32" ht="12.75" x14ac:dyDescent="0.2">
      <c r="AB357" s="12"/>
      <c r="AF357" s="13"/>
    </row>
    <row r="358" spans="28:32" ht="12.75" x14ac:dyDescent="0.2">
      <c r="AB358" s="12"/>
      <c r="AF358" s="13"/>
    </row>
    <row r="359" spans="28:32" ht="12.75" x14ac:dyDescent="0.2">
      <c r="AB359" s="12"/>
      <c r="AF359" s="13"/>
    </row>
    <row r="360" spans="28:32" ht="12.75" x14ac:dyDescent="0.2">
      <c r="AB360" s="12"/>
      <c r="AF360" s="13"/>
    </row>
    <row r="361" spans="28:32" ht="12.75" x14ac:dyDescent="0.2">
      <c r="AB361" s="12"/>
      <c r="AF361" s="13"/>
    </row>
    <row r="362" spans="28:32" ht="12.75" x14ac:dyDescent="0.2">
      <c r="AB362" s="12"/>
      <c r="AF362" s="13"/>
    </row>
    <row r="363" spans="28:32" ht="12.75" x14ac:dyDescent="0.2">
      <c r="AB363" s="12"/>
      <c r="AF363" s="13"/>
    </row>
    <row r="364" spans="28:32" ht="12.75" x14ac:dyDescent="0.2">
      <c r="AB364" s="12"/>
      <c r="AF364" s="13"/>
    </row>
    <row r="365" spans="28:32" ht="12.75" x14ac:dyDescent="0.2">
      <c r="AB365" s="12"/>
      <c r="AF365" s="13"/>
    </row>
    <row r="366" spans="28:32" ht="12.75" x14ac:dyDescent="0.2">
      <c r="AB366" s="12"/>
      <c r="AF366" s="13"/>
    </row>
    <row r="367" spans="28:32" ht="12.75" x14ac:dyDescent="0.2">
      <c r="AB367" s="12"/>
      <c r="AF367" s="13"/>
    </row>
    <row r="368" spans="28:32" ht="12.75" x14ac:dyDescent="0.2">
      <c r="AB368" s="12"/>
      <c r="AF368" s="13"/>
    </row>
    <row r="369" spans="28:32" ht="12.75" x14ac:dyDescent="0.2">
      <c r="AB369" s="12"/>
      <c r="AF369" s="13"/>
    </row>
    <row r="370" spans="28:32" ht="12.75" x14ac:dyDescent="0.2">
      <c r="AB370" s="12"/>
      <c r="AF370" s="13"/>
    </row>
    <row r="371" spans="28:32" ht="12.75" x14ac:dyDescent="0.2">
      <c r="AB371" s="12"/>
      <c r="AF371" s="13"/>
    </row>
    <row r="372" spans="28:32" ht="12.75" x14ac:dyDescent="0.2">
      <c r="AB372" s="12"/>
      <c r="AF372" s="13"/>
    </row>
    <row r="373" spans="28:32" ht="12.75" x14ac:dyDescent="0.2">
      <c r="AB373" s="12"/>
      <c r="AF373" s="13"/>
    </row>
    <row r="374" spans="28:32" ht="12.75" x14ac:dyDescent="0.2">
      <c r="AB374" s="12"/>
      <c r="AF374" s="13"/>
    </row>
    <row r="375" spans="28:32" ht="12.75" x14ac:dyDescent="0.2">
      <c r="AB375" s="12"/>
      <c r="AF375" s="13"/>
    </row>
    <row r="376" spans="28:32" ht="12.75" x14ac:dyDescent="0.2">
      <c r="AB376" s="12"/>
      <c r="AF376" s="13"/>
    </row>
    <row r="377" spans="28:32" ht="12.75" x14ac:dyDescent="0.2">
      <c r="AB377" s="12"/>
      <c r="AF377" s="13"/>
    </row>
    <row r="378" spans="28:32" ht="12.75" x14ac:dyDescent="0.2">
      <c r="AB378" s="12"/>
      <c r="AF378" s="13"/>
    </row>
    <row r="379" spans="28:32" ht="12.75" x14ac:dyDescent="0.2">
      <c r="AB379" s="12"/>
      <c r="AF379" s="13"/>
    </row>
    <row r="380" spans="28:32" ht="12.75" x14ac:dyDescent="0.2">
      <c r="AB380" s="12"/>
      <c r="AF380" s="13"/>
    </row>
    <row r="381" spans="28:32" ht="12.75" x14ac:dyDescent="0.2">
      <c r="AB381" s="12"/>
      <c r="AF381" s="13"/>
    </row>
    <row r="382" spans="28:32" ht="12.75" x14ac:dyDescent="0.2">
      <c r="AB382" s="12"/>
      <c r="AF382" s="13"/>
    </row>
    <row r="383" spans="28:32" ht="12.75" x14ac:dyDescent="0.2">
      <c r="AB383" s="12"/>
      <c r="AF383" s="13"/>
    </row>
    <row r="384" spans="28:32" ht="12.75" x14ac:dyDescent="0.2">
      <c r="AB384" s="12"/>
      <c r="AF384" s="13"/>
    </row>
    <row r="385" spans="28:32" ht="12.75" x14ac:dyDescent="0.2">
      <c r="AB385" s="12"/>
      <c r="AF385" s="13"/>
    </row>
    <row r="386" spans="28:32" ht="12.75" x14ac:dyDescent="0.2">
      <c r="AB386" s="12"/>
      <c r="AF386" s="13"/>
    </row>
    <row r="387" spans="28:32" ht="12.75" x14ac:dyDescent="0.2">
      <c r="AB387" s="12"/>
      <c r="AF387" s="13"/>
    </row>
    <row r="388" spans="28:32" ht="12.75" x14ac:dyDescent="0.2">
      <c r="AB388" s="12"/>
      <c r="AF388" s="13"/>
    </row>
    <row r="389" spans="28:32" ht="12.75" x14ac:dyDescent="0.2">
      <c r="AB389" s="12"/>
      <c r="AF389" s="13"/>
    </row>
    <row r="390" spans="28:32" ht="12.75" x14ac:dyDescent="0.2">
      <c r="AB390" s="12"/>
      <c r="AF390" s="13"/>
    </row>
    <row r="391" spans="28:32" ht="12.75" x14ac:dyDescent="0.2">
      <c r="AB391" s="12"/>
      <c r="AF391" s="13"/>
    </row>
    <row r="392" spans="28:32" ht="12.75" x14ac:dyDescent="0.2">
      <c r="AB392" s="12"/>
      <c r="AF392" s="13"/>
    </row>
    <row r="393" spans="28:32" ht="12.75" x14ac:dyDescent="0.2">
      <c r="AB393" s="12"/>
      <c r="AF393" s="13"/>
    </row>
    <row r="394" spans="28:32" ht="12.75" x14ac:dyDescent="0.2">
      <c r="AB394" s="12"/>
      <c r="AF394" s="13"/>
    </row>
    <row r="395" spans="28:32" ht="12.75" x14ac:dyDescent="0.2">
      <c r="AB395" s="12"/>
      <c r="AF395" s="13"/>
    </row>
    <row r="396" spans="28:32" ht="12.75" x14ac:dyDescent="0.2">
      <c r="AB396" s="12"/>
      <c r="AF396" s="13"/>
    </row>
    <row r="397" spans="28:32" ht="12.75" x14ac:dyDescent="0.2">
      <c r="AB397" s="12"/>
      <c r="AF397" s="13"/>
    </row>
    <row r="398" spans="28:32" ht="12.75" x14ac:dyDescent="0.2">
      <c r="AB398" s="12"/>
      <c r="AF398" s="13"/>
    </row>
    <row r="399" spans="28:32" ht="12.75" x14ac:dyDescent="0.2">
      <c r="AB399" s="12"/>
      <c r="AF399" s="13"/>
    </row>
    <row r="400" spans="28:32" ht="12.75" x14ac:dyDescent="0.2">
      <c r="AB400" s="12"/>
      <c r="AF400" s="13"/>
    </row>
    <row r="401" spans="28:32" ht="12.75" x14ac:dyDescent="0.2">
      <c r="AB401" s="12"/>
      <c r="AF401" s="13"/>
    </row>
    <row r="402" spans="28:32" ht="12.75" x14ac:dyDescent="0.2">
      <c r="AB402" s="12"/>
      <c r="AF402" s="13"/>
    </row>
    <row r="403" spans="28:32" ht="12.75" x14ac:dyDescent="0.2">
      <c r="AB403" s="12"/>
      <c r="AF403" s="13"/>
    </row>
    <row r="404" spans="28:32" ht="12.75" x14ac:dyDescent="0.2">
      <c r="AB404" s="12"/>
      <c r="AF404" s="13"/>
    </row>
    <row r="405" spans="28:32" ht="12.75" x14ac:dyDescent="0.2">
      <c r="AB405" s="12"/>
      <c r="AF405" s="13"/>
    </row>
    <row r="406" spans="28:32" ht="12.75" x14ac:dyDescent="0.2">
      <c r="AB406" s="12"/>
      <c r="AF406" s="13"/>
    </row>
    <row r="407" spans="28:32" ht="12.75" x14ac:dyDescent="0.2">
      <c r="AB407" s="12"/>
      <c r="AF407" s="13"/>
    </row>
    <row r="408" spans="28:32" ht="12.75" x14ac:dyDescent="0.2">
      <c r="AB408" s="12"/>
      <c r="AF408" s="13"/>
    </row>
    <row r="409" spans="28:32" ht="12.75" x14ac:dyDescent="0.2">
      <c r="AB409" s="12"/>
      <c r="AF409" s="13"/>
    </row>
    <row r="410" spans="28:32" ht="12.75" x14ac:dyDescent="0.2">
      <c r="AB410" s="12"/>
      <c r="AF410" s="13"/>
    </row>
    <row r="411" spans="28:32" ht="12.75" x14ac:dyDescent="0.2">
      <c r="AB411" s="12"/>
      <c r="AF411" s="13"/>
    </row>
    <row r="412" spans="28:32" ht="12.75" x14ac:dyDescent="0.2">
      <c r="AB412" s="12"/>
      <c r="AF412" s="13"/>
    </row>
    <row r="413" spans="28:32" ht="12.75" x14ac:dyDescent="0.2">
      <c r="AB413" s="12"/>
      <c r="AF413" s="13"/>
    </row>
    <row r="414" spans="28:32" ht="12.75" x14ac:dyDescent="0.2">
      <c r="AB414" s="12"/>
      <c r="AF414" s="13"/>
    </row>
    <row r="415" spans="28:32" ht="12.75" x14ac:dyDescent="0.2">
      <c r="AB415" s="12"/>
      <c r="AF415" s="13"/>
    </row>
    <row r="416" spans="28:32" ht="12.75" x14ac:dyDescent="0.2">
      <c r="AB416" s="12"/>
      <c r="AF416" s="13"/>
    </row>
    <row r="417" spans="28:32" ht="12.75" x14ac:dyDescent="0.2">
      <c r="AB417" s="12"/>
      <c r="AF417" s="13"/>
    </row>
    <row r="418" spans="28:32" ht="12.75" x14ac:dyDescent="0.2">
      <c r="AB418" s="12"/>
      <c r="AF418" s="13"/>
    </row>
    <row r="419" spans="28:32" ht="12.75" x14ac:dyDescent="0.2">
      <c r="AB419" s="12"/>
      <c r="AF419" s="13"/>
    </row>
    <row r="420" spans="28:32" ht="12.75" x14ac:dyDescent="0.2">
      <c r="AB420" s="12"/>
      <c r="AF420" s="13"/>
    </row>
    <row r="421" spans="28:32" ht="12.75" x14ac:dyDescent="0.2">
      <c r="AB421" s="12"/>
      <c r="AF421" s="13"/>
    </row>
    <row r="422" spans="28:32" ht="12.75" x14ac:dyDescent="0.2">
      <c r="AB422" s="12"/>
      <c r="AF422" s="13"/>
    </row>
    <row r="423" spans="28:32" ht="12.75" x14ac:dyDescent="0.2">
      <c r="AB423" s="12"/>
      <c r="AF423" s="13"/>
    </row>
    <row r="424" spans="28:32" ht="12.75" x14ac:dyDescent="0.2">
      <c r="AB424" s="12"/>
      <c r="AF424" s="13"/>
    </row>
    <row r="425" spans="28:32" ht="12.75" x14ac:dyDescent="0.2">
      <c r="AB425" s="12"/>
      <c r="AF425" s="13"/>
    </row>
    <row r="426" spans="28:32" ht="12.75" x14ac:dyDescent="0.2">
      <c r="AB426" s="12"/>
      <c r="AF426" s="13"/>
    </row>
    <row r="427" spans="28:32" ht="12.75" x14ac:dyDescent="0.2">
      <c r="AB427" s="12"/>
      <c r="AF427" s="13"/>
    </row>
    <row r="428" spans="28:32" ht="12.75" x14ac:dyDescent="0.2">
      <c r="AB428" s="12"/>
      <c r="AF428" s="13"/>
    </row>
    <row r="429" spans="28:32" ht="12.75" x14ac:dyDescent="0.2">
      <c r="AB429" s="12"/>
      <c r="AF429" s="13"/>
    </row>
    <row r="430" spans="28:32" ht="12.75" x14ac:dyDescent="0.2">
      <c r="AB430" s="12"/>
      <c r="AF430" s="13"/>
    </row>
    <row r="431" spans="28:32" ht="12.75" x14ac:dyDescent="0.2">
      <c r="AB431" s="12"/>
      <c r="AF431" s="13"/>
    </row>
    <row r="432" spans="28:32" ht="12.75" x14ac:dyDescent="0.2">
      <c r="AB432" s="12"/>
      <c r="AF432" s="13"/>
    </row>
    <row r="433" spans="28:32" ht="12.75" x14ac:dyDescent="0.2">
      <c r="AB433" s="12"/>
      <c r="AF433" s="13"/>
    </row>
    <row r="434" spans="28:32" ht="12.75" x14ac:dyDescent="0.2">
      <c r="AB434" s="12"/>
      <c r="AF434" s="13"/>
    </row>
    <row r="435" spans="28:32" ht="12.75" x14ac:dyDescent="0.2">
      <c r="AB435" s="12"/>
      <c r="AF435" s="13"/>
    </row>
    <row r="436" spans="28:32" ht="12.75" x14ac:dyDescent="0.2">
      <c r="AB436" s="12"/>
      <c r="AF436" s="13"/>
    </row>
    <row r="437" spans="28:32" ht="12.75" x14ac:dyDescent="0.2">
      <c r="AB437" s="12"/>
      <c r="AF437" s="13"/>
    </row>
    <row r="438" spans="28:32" ht="12.75" x14ac:dyDescent="0.2">
      <c r="AB438" s="12"/>
      <c r="AF438" s="13"/>
    </row>
    <row r="439" spans="28:32" ht="12.75" x14ac:dyDescent="0.2">
      <c r="AB439" s="12"/>
      <c r="AF439" s="13"/>
    </row>
    <row r="440" spans="28:32" ht="12.75" x14ac:dyDescent="0.2">
      <c r="AB440" s="12"/>
      <c r="AF440" s="13"/>
    </row>
    <row r="441" spans="28:32" ht="12.75" x14ac:dyDescent="0.2">
      <c r="AB441" s="12"/>
      <c r="AF441" s="13"/>
    </row>
    <row r="442" spans="28:32" ht="12.75" x14ac:dyDescent="0.2">
      <c r="AB442" s="12"/>
      <c r="AF442" s="13"/>
    </row>
    <row r="443" spans="28:32" ht="12.75" x14ac:dyDescent="0.2">
      <c r="AB443" s="12"/>
      <c r="AF443" s="13"/>
    </row>
    <row r="444" spans="28:32" ht="12.75" x14ac:dyDescent="0.2">
      <c r="AB444" s="12"/>
      <c r="AF444" s="13"/>
    </row>
    <row r="445" spans="28:32" ht="12.75" x14ac:dyDescent="0.2">
      <c r="AB445" s="12"/>
      <c r="AF445" s="13"/>
    </row>
    <row r="446" spans="28:32" ht="12.75" x14ac:dyDescent="0.2">
      <c r="AB446" s="12"/>
      <c r="AF446" s="13"/>
    </row>
    <row r="447" spans="28:32" ht="12.75" x14ac:dyDescent="0.2">
      <c r="AB447" s="12"/>
      <c r="AF447" s="13"/>
    </row>
    <row r="448" spans="28:32" ht="12.75" x14ac:dyDescent="0.2">
      <c r="AB448" s="12"/>
      <c r="AF448" s="13"/>
    </row>
    <row r="449" spans="28:32" ht="12.75" x14ac:dyDescent="0.2">
      <c r="AB449" s="12"/>
      <c r="AF449" s="13"/>
    </row>
    <row r="450" spans="28:32" ht="12.75" x14ac:dyDescent="0.2">
      <c r="AB450" s="12"/>
      <c r="AF450" s="13"/>
    </row>
    <row r="451" spans="28:32" ht="12.75" x14ac:dyDescent="0.2">
      <c r="AB451" s="12"/>
      <c r="AF451" s="13"/>
    </row>
    <row r="452" spans="28:32" ht="12.75" x14ac:dyDescent="0.2">
      <c r="AB452" s="12"/>
      <c r="AF452" s="13"/>
    </row>
    <row r="453" spans="28:32" ht="12.75" x14ac:dyDescent="0.2">
      <c r="AB453" s="12"/>
      <c r="AF453" s="13"/>
    </row>
    <row r="454" spans="28:32" ht="12.75" x14ac:dyDescent="0.2">
      <c r="AB454" s="12"/>
      <c r="AF454" s="13"/>
    </row>
    <row r="455" spans="28:32" ht="12.75" x14ac:dyDescent="0.2">
      <c r="AB455" s="12"/>
      <c r="AF455" s="13"/>
    </row>
    <row r="456" spans="28:32" ht="12.75" x14ac:dyDescent="0.2">
      <c r="AB456" s="12"/>
      <c r="AF456" s="13"/>
    </row>
    <row r="457" spans="28:32" ht="12.75" x14ac:dyDescent="0.2">
      <c r="AB457" s="12"/>
      <c r="AF457" s="13"/>
    </row>
    <row r="458" spans="28:32" ht="12.75" x14ac:dyDescent="0.2">
      <c r="AB458" s="12"/>
      <c r="AF458" s="13"/>
    </row>
    <row r="459" spans="28:32" ht="12.75" x14ac:dyDescent="0.2">
      <c r="AB459" s="12"/>
      <c r="AF459" s="13"/>
    </row>
    <row r="460" spans="28:32" ht="12.75" x14ac:dyDescent="0.2">
      <c r="AB460" s="12"/>
      <c r="AF460" s="13"/>
    </row>
    <row r="461" spans="28:32" ht="12.75" x14ac:dyDescent="0.2">
      <c r="AB461" s="12"/>
      <c r="AF461" s="13"/>
    </row>
    <row r="462" spans="28:32" ht="12.75" x14ac:dyDescent="0.2">
      <c r="AB462" s="12"/>
      <c r="AF462" s="13"/>
    </row>
    <row r="463" spans="28:32" ht="12.75" x14ac:dyDescent="0.2">
      <c r="AB463" s="12"/>
      <c r="AF463" s="13"/>
    </row>
    <row r="464" spans="28:32" ht="12.75" x14ac:dyDescent="0.2">
      <c r="AB464" s="12"/>
      <c r="AF464" s="13"/>
    </row>
    <row r="465" spans="28:32" ht="12.75" x14ac:dyDescent="0.2">
      <c r="AB465" s="12"/>
      <c r="AF465" s="13"/>
    </row>
    <row r="466" spans="28:32" ht="12.75" x14ac:dyDescent="0.2">
      <c r="AB466" s="12"/>
      <c r="AF466" s="13"/>
    </row>
    <row r="467" spans="28:32" ht="12.75" x14ac:dyDescent="0.2">
      <c r="AB467" s="12"/>
      <c r="AF467" s="13"/>
    </row>
    <row r="468" spans="28:32" ht="12.75" x14ac:dyDescent="0.2">
      <c r="AB468" s="12"/>
      <c r="AF468" s="13"/>
    </row>
    <row r="469" spans="28:32" ht="12.75" x14ac:dyDescent="0.2">
      <c r="AB469" s="12"/>
      <c r="AF469" s="13"/>
    </row>
    <row r="470" spans="28:32" ht="12.75" x14ac:dyDescent="0.2">
      <c r="AB470" s="12"/>
      <c r="AF470" s="13"/>
    </row>
    <row r="471" spans="28:32" ht="12.75" x14ac:dyDescent="0.2">
      <c r="AB471" s="12"/>
      <c r="AF471" s="13"/>
    </row>
    <row r="472" spans="28:32" ht="12.75" x14ac:dyDescent="0.2">
      <c r="AB472" s="12"/>
      <c r="AF472" s="13"/>
    </row>
    <row r="473" spans="28:32" ht="12.75" x14ac:dyDescent="0.2">
      <c r="AB473" s="12"/>
      <c r="AF473" s="13"/>
    </row>
    <row r="474" spans="28:32" ht="12.75" x14ac:dyDescent="0.2">
      <c r="AB474" s="12"/>
      <c r="AF474" s="13"/>
    </row>
    <row r="475" spans="28:32" ht="12.75" x14ac:dyDescent="0.2">
      <c r="AB475" s="12"/>
      <c r="AF475" s="13"/>
    </row>
    <row r="476" spans="28:32" ht="12.75" x14ac:dyDescent="0.2">
      <c r="AB476" s="12"/>
      <c r="AF476" s="13"/>
    </row>
    <row r="477" spans="28:32" ht="12.75" x14ac:dyDescent="0.2">
      <c r="AB477" s="12"/>
      <c r="AF477" s="13"/>
    </row>
    <row r="478" spans="28:32" ht="12.75" x14ac:dyDescent="0.2">
      <c r="AB478" s="12"/>
      <c r="AF478" s="13"/>
    </row>
    <row r="479" spans="28:32" ht="12.75" x14ac:dyDescent="0.2">
      <c r="AB479" s="12"/>
      <c r="AF479" s="13"/>
    </row>
    <row r="480" spans="28:32" ht="12.75" x14ac:dyDescent="0.2">
      <c r="AB480" s="12"/>
      <c r="AF480" s="13"/>
    </row>
    <row r="481" spans="28:32" ht="12.75" x14ac:dyDescent="0.2">
      <c r="AB481" s="12"/>
      <c r="AF481" s="13"/>
    </row>
    <row r="482" spans="28:32" ht="12.75" x14ac:dyDescent="0.2">
      <c r="AB482" s="12"/>
      <c r="AF482" s="13"/>
    </row>
    <row r="483" spans="28:32" ht="12.75" x14ac:dyDescent="0.2">
      <c r="AB483" s="12"/>
      <c r="AF483" s="13"/>
    </row>
    <row r="484" spans="28:32" ht="12.75" x14ac:dyDescent="0.2">
      <c r="AB484" s="12"/>
      <c r="AF484" s="13"/>
    </row>
    <row r="485" spans="28:32" ht="12.75" x14ac:dyDescent="0.2">
      <c r="AB485" s="12"/>
      <c r="AF485" s="13"/>
    </row>
    <row r="486" spans="28:32" ht="12.75" x14ac:dyDescent="0.2">
      <c r="AB486" s="12"/>
      <c r="AF486" s="13"/>
    </row>
    <row r="487" spans="28:32" ht="12.75" x14ac:dyDescent="0.2">
      <c r="AB487" s="12"/>
      <c r="AF487" s="13"/>
    </row>
    <row r="488" spans="28:32" ht="12.75" x14ac:dyDescent="0.2">
      <c r="AB488" s="12"/>
      <c r="AF488" s="13"/>
    </row>
    <row r="489" spans="28:32" ht="12.75" x14ac:dyDescent="0.2">
      <c r="AB489" s="12"/>
      <c r="AF489" s="13"/>
    </row>
    <row r="490" spans="28:32" ht="12.75" x14ac:dyDescent="0.2">
      <c r="AB490" s="12"/>
      <c r="AF490" s="13"/>
    </row>
    <row r="491" spans="28:32" ht="12.75" x14ac:dyDescent="0.2">
      <c r="AB491" s="12"/>
      <c r="AF491" s="13"/>
    </row>
    <row r="492" spans="28:32" ht="12.75" x14ac:dyDescent="0.2">
      <c r="AB492" s="12"/>
      <c r="AF492" s="13"/>
    </row>
    <row r="493" spans="28:32" ht="12.75" x14ac:dyDescent="0.2">
      <c r="AB493" s="12"/>
      <c r="AF493" s="13"/>
    </row>
    <row r="494" spans="28:32" ht="12.75" x14ac:dyDescent="0.2">
      <c r="AB494" s="12"/>
      <c r="AF494" s="13"/>
    </row>
    <row r="495" spans="28:32" ht="12.75" x14ac:dyDescent="0.2">
      <c r="AB495" s="12"/>
      <c r="AF495" s="13"/>
    </row>
    <row r="496" spans="28:32" ht="12.75" x14ac:dyDescent="0.2">
      <c r="AB496" s="12"/>
      <c r="AF496" s="13"/>
    </row>
    <row r="497" spans="28:32" ht="12.75" x14ac:dyDescent="0.2">
      <c r="AB497" s="12"/>
      <c r="AF497" s="13"/>
    </row>
    <row r="498" spans="28:32" ht="12.75" x14ac:dyDescent="0.2">
      <c r="AB498" s="12"/>
      <c r="AF498" s="13"/>
    </row>
    <row r="499" spans="28:32" ht="12.75" x14ac:dyDescent="0.2">
      <c r="AB499" s="12"/>
      <c r="AF499" s="13"/>
    </row>
    <row r="500" spans="28:32" ht="12.75" x14ac:dyDescent="0.2">
      <c r="AB500" s="12"/>
      <c r="AF500" s="13"/>
    </row>
    <row r="501" spans="28:32" ht="12.75" x14ac:dyDescent="0.2">
      <c r="AB501" s="12"/>
      <c r="AF501" s="13"/>
    </row>
    <row r="502" spans="28:32" ht="12.75" x14ac:dyDescent="0.2">
      <c r="AB502" s="12"/>
      <c r="AF502" s="13"/>
    </row>
    <row r="503" spans="28:32" ht="12.75" x14ac:dyDescent="0.2">
      <c r="AB503" s="12"/>
      <c r="AF503" s="13"/>
    </row>
    <row r="504" spans="28:32" ht="12.75" x14ac:dyDescent="0.2">
      <c r="AB504" s="12"/>
      <c r="AF504" s="13"/>
    </row>
    <row r="505" spans="28:32" ht="12.75" x14ac:dyDescent="0.2">
      <c r="AB505" s="12"/>
      <c r="AF505" s="13"/>
    </row>
    <row r="506" spans="28:32" ht="12.75" x14ac:dyDescent="0.2">
      <c r="AB506" s="12"/>
      <c r="AF506" s="13"/>
    </row>
    <row r="507" spans="28:32" ht="12.75" x14ac:dyDescent="0.2">
      <c r="AB507" s="12"/>
      <c r="AF507" s="13"/>
    </row>
    <row r="508" spans="28:32" ht="12.75" x14ac:dyDescent="0.2">
      <c r="AB508" s="12"/>
      <c r="AF508" s="13"/>
    </row>
    <row r="509" spans="28:32" ht="12.75" x14ac:dyDescent="0.2">
      <c r="AB509" s="12"/>
      <c r="AF509" s="13"/>
    </row>
    <row r="510" spans="28:32" ht="12.75" x14ac:dyDescent="0.2">
      <c r="AB510" s="12"/>
      <c r="AF510" s="13"/>
    </row>
    <row r="511" spans="28:32" ht="12.75" x14ac:dyDescent="0.2">
      <c r="AB511" s="12"/>
      <c r="AF511" s="13"/>
    </row>
    <row r="512" spans="28:32" ht="12.75" x14ac:dyDescent="0.2">
      <c r="AB512" s="12"/>
      <c r="AF512" s="13"/>
    </row>
    <row r="513" spans="28:32" ht="12.75" x14ac:dyDescent="0.2">
      <c r="AB513" s="12"/>
      <c r="AF513" s="13"/>
    </row>
    <row r="514" spans="28:32" ht="12.75" x14ac:dyDescent="0.2">
      <c r="AB514" s="12"/>
      <c r="AF514" s="13"/>
    </row>
    <row r="515" spans="28:32" ht="12.75" x14ac:dyDescent="0.2">
      <c r="AB515" s="12"/>
      <c r="AF515" s="13"/>
    </row>
    <row r="516" spans="28:32" ht="12.75" x14ac:dyDescent="0.2">
      <c r="AB516" s="12"/>
      <c r="AF516" s="13"/>
    </row>
    <row r="517" spans="28:32" ht="12.75" x14ac:dyDescent="0.2">
      <c r="AB517" s="12"/>
      <c r="AF517" s="13"/>
    </row>
    <row r="518" spans="28:32" ht="12.75" x14ac:dyDescent="0.2">
      <c r="AB518" s="12"/>
      <c r="AF518" s="13"/>
    </row>
    <row r="519" spans="28:32" ht="12.75" x14ac:dyDescent="0.2">
      <c r="AB519" s="12"/>
      <c r="AF519" s="13"/>
    </row>
    <row r="520" spans="28:32" ht="12.75" x14ac:dyDescent="0.2">
      <c r="AB520" s="12"/>
      <c r="AF520" s="13"/>
    </row>
    <row r="521" spans="28:32" ht="12.75" x14ac:dyDescent="0.2">
      <c r="AB521" s="12"/>
      <c r="AF521" s="13"/>
    </row>
    <row r="522" spans="28:32" ht="12.75" x14ac:dyDescent="0.2">
      <c r="AB522" s="12"/>
      <c r="AF522" s="13"/>
    </row>
    <row r="523" spans="28:32" ht="12.75" x14ac:dyDescent="0.2">
      <c r="AB523" s="12"/>
      <c r="AF523" s="13"/>
    </row>
    <row r="524" spans="28:32" ht="12.75" x14ac:dyDescent="0.2">
      <c r="AB524" s="12"/>
      <c r="AF524" s="13"/>
    </row>
    <row r="525" spans="28:32" ht="12.75" x14ac:dyDescent="0.2">
      <c r="AB525" s="12"/>
      <c r="AF525" s="13"/>
    </row>
    <row r="526" spans="28:32" ht="12.75" x14ac:dyDescent="0.2">
      <c r="AB526" s="12"/>
      <c r="AF526" s="13"/>
    </row>
    <row r="527" spans="28:32" ht="12.75" x14ac:dyDescent="0.2">
      <c r="AB527" s="12"/>
      <c r="AF527" s="13"/>
    </row>
    <row r="528" spans="28:32" ht="12.75" x14ac:dyDescent="0.2">
      <c r="AB528" s="12"/>
      <c r="AF528" s="13"/>
    </row>
    <row r="529" spans="28:32" ht="12.75" x14ac:dyDescent="0.2">
      <c r="AB529" s="12"/>
      <c r="AF529" s="13"/>
    </row>
    <row r="530" spans="28:32" ht="12.75" x14ac:dyDescent="0.2">
      <c r="AB530" s="12"/>
      <c r="AF530" s="13"/>
    </row>
    <row r="531" spans="28:32" ht="12.75" x14ac:dyDescent="0.2">
      <c r="AB531" s="12"/>
      <c r="AF531" s="13"/>
    </row>
    <row r="532" spans="28:32" ht="12.75" x14ac:dyDescent="0.2">
      <c r="AB532" s="12"/>
      <c r="AF532" s="13"/>
    </row>
    <row r="533" spans="28:32" ht="12.75" x14ac:dyDescent="0.2">
      <c r="AB533" s="12"/>
      <c r="AF533" s="13"/>
    </row>
    <row r="534" spans="28:32" ht="12.75" x14ac:dyDescent="0.2">
      <c r="AB534" s="12"/>
      <c r="AF534" s="13"/>
    </row>
    <row r="535" spans="28:32" ht="12.75" x14ac:dyDescent="0.2">
      <c r="AB535" s="12"/>
      <c r="AF535" s="13"/>
    </row>
    <row r="536" spans="28:32" ht="12.75" x14ac:dyDescent="0.2">
      <c r="AB536" s="12"/>
      <c r="AF536" s="13"/>
    </row>
    <row r="537" spans="28:32" ht="12.75" x14ac:dyDescent="0.2">
      <c r="AB537" s="12"/>
      <c r="AF537" s="13"/>
    </row>
    <row r="538" spans="28:32" ht="12.75" x14ac:dyDescent="0.2">
      <c r="AB538" s="12"/>
      <c r="AF538" s="13"/>
    </row>
    <row r="539" spans="28:32" ht="12.75" x14ac:dyDescent="0.2">
      <c r="AB539" s="12"/>
      <c r="AF539" s="13"/>
    </row>
    <row r="540" spans="28:32" ht="12.75" x14ac:dyDescent="0.2">
      <c r="AB540" s="12"/>
      <c r="AF540" s="13"/>
    </row>
    <row r="541" spans="28:32" ht="12.75" x14ac:dyDescent="0.2">
      <c r="AB541" s="12"/>
      <c r="AF541" s="13"/>
    </row>
    <row r="542" spans="28:32" ht="12.75" x14ac:dyDescent="0.2">
      <c r="AB542" s="12"/>
      <c r="AF542" s="13"/>
    </row>
    <row r="543" spans="28:32" ht="12.75" x14ac:dyDescent="0.2">
      <c r="AB543" s="12"/>
      <c r="AF543" s="13"/>
    </row>
    <row r="544" spans="28:32" ht="12.75" x14ac:dyDescent="0.2">
      <c r="AB544" s="12"/>
      <c r="AF544" s="13"/>
    </row>
    <row r="545" spans="28:32" ht="12.75" x14ac:dyDescent="0.2">
      <c r="AB545" s="12"/>
      <c r="AF545" s="13"/>
    </row>
    <row r="546" spans="28:32" ht="12.75" x14ac:dyDescent="0.2">
      <c r="AB546" s="12"/>
      <c r="AF546" s="13"/>
    </row>
    <row r="547" spans="28:32" ht="12.75" x14ac:dyDescent="0.2">
      <c r="AB547" s="12"/>
      <c r="AF547" s="13"/>
    </row>
    <row r="548" spans="28:32" ht="12.75" x14ac:dyDescent="0.2">
      <c r="AB548" s="12"/>
      <c r="AF548" s="13"/>
    </row>
    <row r="549" spans="28:32" ht="12.75" x14ac:dyDescent="0.2">
      <c r="AB549" s="12"/>
      <c r="AF549" s="13"/>
    </row>
    <row r="550" spans="28:32" ht="12.75" x14ac:dyDescent="0.2">
      <c r="AB550" s="12"/>
      <c r="AF550" s="13"/>
    </row>
    <row r="551" spans="28:32" ht="12.75" x14ac:dyDescent="0.2">
      <c r="AB551" s="12"/>
      <c r="AF551" s="13"/>
    </row>
    <row r="552" spans="28:32" ht="12.75" x14ac:dyDescent="0.2">
      <c r="AB552" s="12"/>
      <c r="AF552" s="13"/>
    </row>
    <row r="553" spans="28:32" ht="12.75" x14ac:dyDescent="0.2">
      <c r="AB553" s="12"/>
      <c r="AF553" s="13"/>
    </row>
    <row r="554" spans="28:32" ht="12.75" x14ac:dyDescent="0.2">
      <c r="AB554" s="12"/>
      <c r="AF554" s="13"/>
    </row>
    <row r="555" spans="28:32" ht="12.75" x14ac:dyDescent="0.2">
      <c r="AB555" s="12"/>
      <c r="AF555" s="13"/>
    </row>
    <row r="556" spans="28:32" ht="12.75" x14ac:dyDescent="0.2">
      <c r="AB556" s="12"/>
      <c r="AF556" s="13"/>
    </row>
    <row r="557" spans="28:32" ht="12.75" x14ac:dyDescent="0.2">
      <c r="AB557" s="12"/>
      <c r="AF557" s="13"/>
    </row>
    <row r="558" spans="28:32" ht="12.75" x14ac:dyDescent="0.2">
      <c r="AB558" s="12"/>
      <c r="AF558" s="13"/>
    </row>
    <row r="559" spans="28:32" ht="12.75" x14ac:dyDescent="0.2">
      <c r="AB559" s="12"/>
      <c r="AF559" s="13"/>
    </row>
    <row r="560" spans="28:32" ht="12.75" x14ac:dyDescent="0.2">
      <c r="AB560" s="12"/>
      <c r="AF560" s="13"/>
    </row>
    <row r="561" spans="28:32" ht="12.75" x14ac:dyDescent="0.2">
      <c r="AB561" s="12"/>
      <c r="AF561" s="13"/>
    </row>
    <row r="562" spans="28:32" ht="12.75" x14ac:dyDescent="0.2">
      <c r="AB562" s="12"/>
      <c r="AF562" s="13"/>
    </row>
    <row r="563" spans="28:32" ht="12.75" x14ac:dyDescent="0.2">
      <c r="AB563" s="12"/>
      <c r="AF563" s="13"/>
    </row>
    <row r="564" spans="28:32" ht="12.75" x14ac:dyDescent="0.2">
      <c r="AB564" s="12"/>
      <c r="AF564" s="13"/>
    </row>
    <row r="565" spans="28:32" ht="12.75" x14ac:dyDescent="0.2">
      <c r="AB565" s="12"/>
      <c r="AF565" s="13"/>
    </row>
    <row r="566" spans="28:32" ht="12.75" x14ac:dyDescent="0.2">
      <c r="AB566" s="12"/>
      <c r="AF566" s="13"/>
    </row>
    <row r="567" spans="28:32" ht="12.75" x14ac:dyDescent="0.2">
      <c r="AB567" s="12"/>
      <c r="AF567" s="13"/>
    </row>
    <row r="568" spans="28:32" ht="12.75" x14ac:dyDescent="0.2">
      <c r="AB568" s="12"/>
      <c r="AF568" s="13"/>
    </row>
    <row r="569" spans="28:32" ht="12.75" x14ac:dyDescent="0.2">
      <c r="AB569" s="12"/>
      <c r="AF569" s="13"/>
    </row>
    <row r="570" spans="28:32" ht="12.75" x14ac:dyDescent="0.2">
      <c r="AB570" s="12"/>
      <c r="AF570" s="13"/>
    </row>
    <row r="571" spans="28:32" ht="12.75" x14ac:dyDescent="0.2">
      <c r="AB571" s="12"/>
      <c r="AF571" s="13"/>
    </row>
    <row r="572" spans="28:32" ht="12.75" x14ac:dyDescent="0.2">
      <c r="AB572" s="12"/>
      <c r="AF572" s="13"/>
    </row>
    <row r="573" spans="28:32" ht="12.75" x14ac:dyDescent="0.2">
      <c r="AB573" s="12"/>
      <c r="AF573" s="13"/>
    </row>
    <row r="574" spans="28:32" ht="12.75" x14ac:dyDescent="0.2">
      <c r="AB574" s="12"/>
      <c r="AF574" s="13"/>
    </row>
    <row r="575" spans="28:32" ht="12.75" x14ac:dyDescent="0.2">
      <c r="AB575" s="12"/>
      <c r="AF575" s="13"/>
    </row>
    <row r="576" spans="28:32" ht="12.75" x14ac:dyDescent="0.2">
      <c r="AB576" s="12"/>
      <c r="AF576" s="13"/>
    </row>
    <row r="577" spans="28:32" ht="12.75" x14ac:dyDescent="0.2">
      <c r="AB577" s="12"/>
      <c r="AF577" s="13"/>
    </row>
    <row r="578" spans="28:32" ht="12.75" x14ac:dyDescent="0.2">
      <c r="AB578" s="12"/>
      <c r="AF578" s="13"/>
    </row>
    <row r="579" spans="28:32" ht="12.75" x14ac:dyDescent="0.2">
      <c r="AB579" s="12"/>
      <c r="AF579" s="13"/>
    </row>
    <row r="580" spans="28:32" ht="12.75" x14ac:dyDescent="0.2">
      <c r="AB580" s="12"/>
      <c r="AF580" s="13"/>
    </row>
    <row r="581" spans="28:32" ht="12.75" x14ac:dyDescent="0.2">
      <c r="AB581" s="12"/>
      <c r="AF581" s="13"/>
    </row>
    <row r="582" spans="28:32" ht="12.75" x14ac:dyDescent="0.2">
      <c r="AB582" s="12"/>
      <c r="AF582" s="13"/>
    </row>
    <row r="583" spans="28:32" ht="12.75" x14ac:dyDescent="0.2">
      <c r="AB583" s="12"/>
      <c r="AF583" s="13"/>
    </row>
    <row r="584" spans="28:32" ht="12.75" x14ac:dyDescent="0.2">
      <c r="AB584" s="12"/>
      <c r="AF584" s="13"/>
    </row>
    <row r="585" spans="28:32" ht="12.75" x14ac:dyDescent="0.2">
      <c r="AB585" s="12"/>
      <c r="AF585" s="13"/>
    </row>
    <row r="586" spans="28:32" ht="12.75" x14ac:dyDescent="0.2">
      <c r="AB586" s="12"/>
      <c r="AF586" s="13"/>
    </row>
    <row r="587" spans="28:32" ht="12.75" x14ac:dyDescent="0.2">
      <c r="AB587" s="12"/>
      <c r="AF587" s="13"/>
    </row>
    <row r="588" spans="28:32" ht="12.75" x14ac:dyDescent="0.2">
      <c r="AB588" s="12"/>
      <c r="AF588" s="13"/>
    </row>
    <row r="589" spans="28:32" ht="12.75" x14ac:dyDescent="0.2">
      <c r="AB589" s="12"/>
      <c r="AF589" s="13"/>
    </row>
    <row r="590" spans="28:32" ht="12.75" x14ac:dyDescent="0.2">
      <c r="AB590" s="12"/>
      <c r="AF590" s="13"/>
    </row>
    <row r="591" spans="28:32" ht="12.75" x14ac:dyDescent="0.2">
      <c r="AB591" s="12"/>
      <c r="AF591" s="13"/>
    </row>
    <row r="592" spans="28:32" ht="12.75" x14ac:dyDescent="0.2">
      <c r="AB592" s="12"/>
      <c r="AF592" s="13"/>
    </row>
    <row r="593" spans="28:32" ht="12.75" x14ac:dyDescent="0.2">
      <c r="AB593" s="12"/>
      <c r="AF593" s="13"/>
    </row>
    <row r="594" spans="28:32" ht="12.75" x14ac:dyDescent="0.2">
      <c r="AB594" s="12"/>
      <c r="AF594" s="13"/>
    </row>
    <row r="595" spans="28:32" ht="12.75" x14ac:dyDescent="0.2">
      <c r="AB595" s="12"/>
      <c r="AF595" s="13"/>
    </row>
    <row r="596" spans="28:32" ht="12.75" x14ac:dyDescent="0.2">
      <c r="AB596" s="12"/>
      <c r="AF596" s="13"/>
    </row>
    <row r="597" spans="28:32" ht="12.75" x14ac:dyDescent="0.2">
      <c r="AB597" s="12"/>
      <c r="AF597" s="13"/>
    </row>
    <row r="598" spans="28:32" ht="12.75" x14ac:dyDescent="0.2">
      <c r="AB598" s="12"/>
      <c r="AF598" s="13"/>
    </row>
    <row r="599" spans="28:32" ht="12.75" x14ac:dyDescent="0.2">
      <c r="AB599" s="12"/>
      <c r="AF599" s="13"/>
    </row>
    <row r="600" spans="28:32" ht="12.75" x14ac:dyDescent="0.2">
      <c r="AB600" s="12"/>
      <c r="AF600" s="13"/>
    </row>
    <row r="601" spans="28:32" ht="12.75" x14ac:dyDescent="0.2">
      <c r="AB601" s="12"/>
      <c r="AF601" s="13"/>
    </row>
    <row r="602" spans="28:32" ht="12.75" x14ac:dyDescent="0.2">
      <c r="AB602" s="12"/>
      <c r="AF602" s="13"/>
    </row>
    <row r="603" spans="28:32" ht="12.75" x14ac:dyDescent="0.2">
      <c r="AB603" s="12"/>
      <c r="AF603" s="13"/>
    </row>
    <row r="604" spans="28:32" ht="12.75" x14ac:dyDescent="0.2">
      <c r="AB604" s="12"/>
      <c r="AF604" s="13"/>
    </row>
    <row r="605" spans="28:32" ht="12.75" x14ac:dyDescent="0.2">
      <c r="AB605" s="12"/>
      <c r="AF605" s="13"/>
    </row>
    <row r="606" spans="28:32" ht="12.75" x14ac:dyDescent="0.2">
      <c r="AB606" s="12"/>
      <c r="AF606" s="13"/>
    </row>
    <row r="607" spans="28:32" ht="12.75" x14ac:dyDescent="0.2">
      <c r="AB607" s="12"/>
      <c r="AF607" s="13"/>
    </row>
    <row r="608" spans="28:32" ht="12.75" x14ac:dyDescent="0.2">
      <c r="AB608" s="12"/>
      <c r="AF608" s="13"/>
    </row>
    <row r="609" spans="28:32" ht="12.75" x14ac:dyDescent="0.2">
      <c r="AB609" s="12"/>
      <c r="AF609" s="13"/>
    </row>
    <row r="610" spans="28:32" ht="12.75" x14ac:dyDescent="0.2">
      <c r="AB610" s="12"/>
      <c r="AF610" s="13"/>
    </row>
    <row r="611" spans="28:32" ht="12.75" x14ac:dyDescent="0.2">
      <c r="AB611" s="12"/>
      <c r="AF611" s="13"/>
    </row>
    <row r="612" spans="28:32" ht="12.75" x14ac:dyDescent="0.2">
      <c r="AB612" s="12"/>
      <c r="AF612" s="13"/>
    </row>
    <row r="613" spans="28:32" ht="12.75" x14ac:dyDescent="0.2">
      <c r="AB613" s="12"/>
      <c r="AF613" s="13"/>
    </row>
    <row r="614" spans="28:32" ht="12.75" x14ac:dyDescent="0.2">
      <c r="AB614" s="12"/>
      <c r="AF614" s="13"/>
    </row>
    <row r="615" spans="28:32" ht="12.75" x14ac:dyDescent="0.2">
      <c r="AB615" s="12"/>
      <c r="AF615" s="13"/>
    </row>
    <row r="616" spans="28:32" ht="12.75" x14ac:dyDescent="0.2">
      <c r="AB616" s="12"/>
      <c r="AF616" s="13"/>
    </row>
    <row r="617" spans="28:32" ht="12.75" x14ac:dyDescent="0.2">
      <c r="AB617" s="12"/>
      <c r="AF617" s="13"/>
    </row>
    <row r="618" spans="28:32" ht="12.75" x14ac:dyDescent="0.2">
      <c r="AB618" s="12"/>
      <c r="AF618" s="13"/>
    </row>
    <row r="619" spans="28:32" ht="12.75" x14ac:dyDescent="0.2">
      <c r="AB619" s="12"/>
      <c r="AF619" s="13"/>
    </row>
    <row r="620" spans="28:32" ht="12.75" x14ac:dyDescent="0.2">
      <c r="AB620" s="12"/>
      <c r="AF620" s="13"/>
    </row>
    <row r="621" spans="28:32" ht="12.75" x14ac:dyDescent="0.2">
      <c r="AB621" s="12"/>
      <c r="AF621" s="13"/>
    </row>
    <row r="622" spans="28:32" ht="12.75" x14ac:dyDescent="0.2">
      <c r="AB622" s="12"/>
      <c r="AF622" s="13"/>
    </row>
    <row r="623" spans="28:32" ht="12.75" x14ac:dyDescent="0.2">
      <c r="AB623" s="12"/>
      <c r="AF623" s="13"/>
    </row>
    <row r="624" spans="28:32" ht="12.75" x14ac:dyDescent="0.2">
      <c r="AB624" s="12"/>
      <c r="AF624" s="13"/>
    </row>
    <row r="625" spans="28:32" ht="12.75" x14ac:dyDescent="0.2">
      <c r="AB625" s="12"/>
      <c r="AF625" s="13"/>
    </row>
    <row r="626" spans="28:32" ht="12.75" x14ac:dyDescent="0.2">
      <c r="AB626" s="12"/>
      <c r="AF626" s="13"/>
    </row>
    <row r="627" spans="28:32" ht="12.75" x14ac:dyDescent="0.2">
      <c r="AB627" s="12"/>
      <c r="AF627" s="13"/>
    </row>
    <row r="628" spans="28:32" ht="12.75" x14ac:dyDescent="0.2">
      <c r="AB628" s="12"/>
      <c r="AF628" s="13"/>
    </row>
    <row r="629" spans="28:32" ht="12.75" x14ac:dyDescent="0.2">
      <c r="AB629" s="12"/>
      <c r="AF629" s="13"/>
    </row>
    <row r="630" spans="28:32" ht="12.75" x14ac:dyDescent="0.2">
      <c r="AB630" s="12"/>
      <c r="AF630" s="13"/>
    </row>
    <row r="631" spans="28:32" ht="12.75" x14ac:dyDescent="0.2">
      <c r="AB631" s="12"/>
      <c r="AF631" s="13"/>
    </row>
    <row r="632" spans="28:32" ht="12.75" x14ac:dyDescent="0.2">
      <c r="AB632" s="12"/>
      <c r="AF632" s="13"/>
    </row>
    <row r="633" spans="28:32" ht="12.75" x14ac:dyDescent="0.2">
      <c r="AB633" s="12"/>
      <c r="AF633" s="13"/>
    </row>
    <row r="634" spans="28:32" ht="12.75" x14ac:dyDescent="0.2">
      <c r="AB634" s="12"/>
      <c r="AF634" s="13"/>
    </row>
    <row r="635" spans="28:32" ht="12.75" x14ac:dyDescent="0.2">
      <c r="AB635" s="12"/>
      <c r="AF635" s="13"/>
    </row>
    <row r="636" spans="28:32" ht="12.75" x14ac:dyDescent="0.2">
      <c r="AB636" s="12"/>
      <c r="AF636" s="13"/>
    </row>
    <row r="637" spans="28:32" ht="12.75" x14ac:dyDescent="0.2">
      <c r="AB637" s="12"/>
      <c r="AF637" s="13"/>
    </row>
    <row r="638" spans="28:32" ht="12.75" x14ac:dyDescent="0.2">
      <c r="AB638" s="12"/>
      <c r="AF638" s="13"/>
    </row>
    <row r="639" spans="28:32" ht="12.75" x14ac:dyDescent="0.2">
      <c r="AB639" s="12"/>
      <c r="AF639" s="13"/>
    </row>
    <row r="640" spans="28:32" ht="12.75" x14ac:dyDescent="0.2">
      <c r="AB640" s="12"/>
      <c r="AF640" s="13"/>
    </row>
    <row r="641" spans="28:32" ht="12.75" x14ac:dyDescent="0.2">
      <c r="AB641" s="12"/>
      <c r="AF641" s="13"/>
    </row>
    <row r="642" spans="28:32" ht="12.75" x14ac:dyDescent="0.2">
      <c r="AB642" s="12"/>
      <c r="AF642" s="13"/>
    </row>
    <row r="643" spans="28:32" ht="12.75" x14ac:dyDescent="0.2">
      <c r="AB643" s="12"/>
      <c r="AF643" s="13"/>
    </row>
    <row r="644" spans="28:32" ht="12.75" x14ac:dyDescent="0.2">
      <c r="AB644" s="12"/>
      <c r="AF644" s="13"/>
    </row>
    <row r="645" spans="28:32" ht="12.75" x14ac:dyDescent="0.2">
      <c r="AB645" s="12"/>
      <c r="AF645" s="13"/>
    </row>
    <row r="646" spans="28:32" ht="12.75" x14ac:dyDescent="0.2">
      <c r="AB646" s="12"/>
      <c r="AF646" s="13"/>
    </row>
    <row r="647" spans="28:32" ht="12.75" x14ac:dyDescent="0.2">
      <c r="AB647" s="12"/>
      <c r="AF647" s="13"/>
    </row>
    <row r="648" spans="28:32" ht="12.75" x14ac:dyDescent="0.2">
      <c r="AB648" s="12"/>
      <c r="AF648" s="13"/>
    </row>
    <row r="649" spans="28:32" ht="12.75" x14ac:dyDescent="0.2">
      <c r="AB649" s="12"/>
      <c r="AF649" s="13"/>
    </row>
    <row r="650" spans="28:32" ht="12.75" x14ac:dyDescent="0.2">
      <c r="AB650" s="12"/>
      <c r="AF650" s="13"/>
    </row>
    <row r="651" spans="28:32" ht="12.75" x14ac:dyDescent="0.2">
      <c r="AB651" s="12"/>
      <c r="AF651" s="13"/>
    </row>
    <row r="652" spans="28:32" ht="12.75" x14ac:dyDescent="0.2">
      <c r="AB652" s="12"/>
      <c r="AF652" s="13"/>
    </row>
    <row r="653" spans="28:32" ht="12.75" x14ac:dyDescent="0.2">
      <c r="AB653" s="12"/>
      <c r="AF653" s="13"/>
    </row>
    <row r="654" spans="28:32" ht="12.75" x14ac:dyDescent="0.2">
      <c r="AB654" s="12"/>
      <c r="AF654" s="13"/>
    </row>
    <row r="655" spans="28:32" ht="12.75" x14ac:dyDescent="0.2">
      <c r="AB655" s="12"/>
      <c r="AF655" s="13"/>
    </row>
    <row r="656" spans="28:32" ht="12.75" x14ac:dyDescent="0.2">
      <c r="AB656" s="12"/>
      <c r="AF656" s="13"/>
    </row>
    <row r="657" spans="28:32" ht="12.75" x14ac:dyDescent="0.2">
      <c r="AB657" s="12"/>
      <c r="AF657" s="13"/>
    </row>
    <row r="658" spans="28:32" ht="12.75" x14ac:dyDescent="0.2">
      <c r="AB658" s="12"/>
      <c r="AF658" s="13"/>
    </row>
    <row r="659" spans="28:32" ht="12.75" x14ac:dyDescent="0.2">
      <c r="AB659" s="12"/>
      <c r="AF659" s="13"/>
    </row>
    <row r="660" spans="28:32" ht="12.75" x14ac:dyDescent="0.2">
      <c r="AB660" s="12"/>
      <c r="AF660" s="13"/>
    </row>
    <row r="661" spans="28:32" ht="12.75" x14ac:dyDescent="0.2">
      <c r="AB661" s="12"/>
      <c r="AF661" s="13"/>
    </row>
    <row r="662" spans="28:32" ht="12.75" x14ac:dyDescent="0.2">
      <c r="AB662" s="12"/>
      <c r="AF662" s="13"/>
    </row>
    <row r="663" spans="28:32" ht="12.75" x14ac:dyDescent="0.2">
      <c r="AB663" s="12"/>
      <c r="AF663" s="13"/>
    </row>
    <row r="664" spans="28:32" ht="12.75" x14ac:dyDescent="0.2">
      <c r="AB664" s="12"/>
      <c r="AF664" s="13"/>
    </row>
    <row r="665" spans="28:32" ht="12.75" x14ac:dyDescent="0.2">
      <c r="AB665" s="12"/>
      <c r="AF665" s="13"/>
    </row>
    <row r="666" spans="28:32" ht="12.75" x14ac:dyDescent="0.2">
      <c r="AB666" s="12"/>
      <c r="AF666" s="13"/>
    </row>
    <row r="667" spans="28:32" ht="12.75" x14ac:dyDescent="0.2">
      <c r="AB667" s="12"/>
      <c r="AF667" s="13"/>
    </row>
    <row r="668" spans="28:32" ht="12.75" x14ac:dyDescent="0.2">
      <c r="AB668" s="12"/>
      <c r="AF668" s="13"/>
    </row>
    <row r="669" spans="28:32" ht="12.75" x14ac:dyDescent="0.2">
      <c r="AB669" s="12"/>
      <c r="AF669" s="13"/>
    </row>
    <row r="670" spans="28:32" ht="12.75" x14ac:dyDescent="0.2">
      <c r="AB670" s="12"/>
      <c r="AF670" s="13"/>
    </row>
    <row r="671" spans="28:32" ht="12.75" x14ac:dyDescent="0.2">
      <c r="AB671" s="12"/>
      <c r="AF671" s="13"/>
    </row>
    <row r="672" spans="28:32" ht="12.75" x14ac:dyDescent="0.2">
      <c r="AB672" s="12"/>
      <c r="AF672" s="13"/>
    </row>
    <row r="673" spans="28:32" ht="12.75" x14ac:dyDescent="0.2">
      <c r="AB673" s="12"/>
      <c r="AF673" s="13"/>
    </row>
    <row r="674" spans="28:32" ht="12.75" x14ac:dyDescent="0.2">
      <c r="AB674" s="12"/>
      <c r="AF674" s="13"/>
    </row>
    <row r="675" spans="28:32" ht="12.75" x14ac:dyDescent="0.2">
      <c r="AB675" s="12"/>
      <c r="AF675" s="13"/>
    </row>
    <row r="676" spans="28:32" ht="12.75" x14ac:dyDescent="0.2">
      <c r="AB676" s="12"/>
      <c r="AF676" s="13"/>
    </row>
    <row r="677" spans="28:32" ht="12.75" x14ac:dyDescent="0.2">
      <c r="AB677" s="12"/>
      <c r="AF677" s="13"/>
    </row>
    <row r="678" spans="28:32" ht="12.75" x14ac:dyDescent="0.2">
      <c r="AB678" s="12"/>
      <c r="AF678" s="13"/>
    </row>
    <row r="679" spans="28:32" ht="12.75" x14ac:dyDescent="0.2">
      <c r="AB679" s="12"/>
      <c r="AF679" s="13"/>
    </row>
    <row r="680" spans="28:32" ht="12.75" x14ac:dyDescent="0.2">
      <c r="AB680" s="12"/>
      <c r="AF680" s="13"/>
    </row>
    <row r="681" spans="28:32" ht="12.75" x14ac:dyDescent="0.2">
      <c r="AB681" s="12"/>
      <c r="AF681" s="13"/>
    </row>
    <row r="682" spans="28:32" ht="12.75" x14ac:dyDescent="0.2">
      <c r="AB682" s="12"/>
      <c r="AF682" s="13"/>
    </row>
    <row r="683" spans="28:32" ht="12.75" x14ac:dyDescent="0.2">
      <c r="AB683" s="12"/>
      <c r="AF683" s="13"/>
    </row>
    <row r="684" spans="28:32" ht="12.75" x14ac:dyDescent="0.2">
      <c r="AB684" s="12"/>
      <c r="AF684" s="13"/>
    </row>
    <row r="685" spans="28:32" ht="12.75" x14ac:dyDescent="0.2">
      <c r="AB685" s="12"/>
      <c r="AF685" s="13"/>
    </row>
    <row r="686" spans="28:32" ht="12.75" x14ac:dyDescent="0.2">
      <c r="AB686" s="12"/>
      <c r="AF686" s="13"/>
    </row>
    <row r="687" spans="28:32" ht="12.75" x14ac:dyDescent="0.2">
      <c r="AB687" s="12"/>
      <c r="AF687" s="13"/>
    </row>
    <row r="688" spans="28:32" ht="12.75" x14ac:dyDescent="0.2">
      <c r="AB688" s="12"/>
      <c r="AF688" s="13"/>
    </row>
    <row r="689" spans="28:32" ht="12.75" x14ac:dyDescent="0.2">
      <c r="AB689" s="12"/>
      <c r="AF689" s="13"/>
    </row>
    <row r="690" spans="28:32" ht="12.75" x14ac:dyDescent="0.2">
      <c r="AB690" s="12"/>
      <c r="AF690" s="13"/>
    </row>
    <row r="691" spans="28:32" ht="12.75" x14ac:dyDescent="0.2">
      <c r="AB691" s="12"/>
      <c r="AF691" s="13"/>
    </row>
    <row r="692" spans="28:32" ht="12.75" x14ac:dyDescent="0.2">
      <c r="AB692" s="12"/>
      <c r="AF692" s="13"/>
    </row>
    <row r="693" spans="28:32" ht="12.75" x14ac:dyDescent="0.2">
      <c r="AB693" s="12"/>
      <c r="AF693" s="13"/>
    </row>
    <row r="694" spans="28:32" ht="12.75" x14ac:dyDescent="0.2">
      <c r="AB694" s="12"/>
      <c r="AF694" s="13"/>
    </row>
    <row r="695" spans="28:32" ht="12.75" x14ac:dyDescent="0.2">
      <c r="AB695" s="12"/>
      <c r="AF695" s="13"/>
    </row>
    <row r="696" spans="28:32" ht="12.75" x14ac:dyDescent="0.2">
      <c r="AB696" s="12"/>
      <c r="AF696" s="13"/>
    </row>
    <row r="697" spans="28:32" ht="12.75" x14ac:dyDescent="0.2">
      <c r="AB697" s="12"/>
      <c r="AF697" s="13"/>
    </row>
    <row r="698" spans="28:32" ht="12.75" x14ac:dyDescent="0.2">
      <c r="AB698" s="12"/>
      <c r="AF698" s="13"/>
    </row>
    <row r="699" spans="28:32" ht="12.75" x14ac:dyDescent="0.2">
      <c r="AB699" s="12"/>
      <c r="AF699" s="13"/>
    </row>
    <row r="700" spans="28:32" ht="12.75" x14ac:dyDescent="0.2">
      <c r="AB700" s="12"/>
      <c r="AF700" s="13"/>
    </row>
    <row r="701" spans="28:32" ht="12.75" x14ac:dyDescent="0.2">
      <c r="AB701" s="12"/>
      <c r="AF701" s="13"/>
    </row>
    <row r="702" spans="28:32" ht="12.75" x14ac:dyDescent="0.2">
      <c r="AB702" s="12"/>
      <c r="AF702" s="13"/>
    </row>
    <row r="703" spans="28:32" ht="12.75" x14ac:dyDescent="0.2">
      <c r="AB703" s="12"/>
      <c r="AF703" s="13"/>
    </row>
    <row r="704" spans="28:32" ht="12.75" x14ac:dyDescent="0.2">
      <c r="AB704" s="12"/>
      <c r="AF704" s="13"/>
    </row>
    <row r="705" spans="28:32" ht="12.75" x14ac:dyDescent="0.2">
      <c r="AB705" s="12"/>
      <c r="AF705" s="13"/>
    </row>
    <row r="706" spans="28:32" ht="12.75" x14ac:dyDescent="0.2">
      <c r="AB706" s="12"/>
      <c r="AF706" s="13"/>
    </row>
    <row r="707" spans="28:32" ht="12.75" x14ac:dyDescent="0.2">
      <c r="AB707" s="12"/>
      <c r="AF707" s="13"/>
    </row>
    <row r="708" spans="28:32" ht="12.75" x14ac:dyDescent="0.2">
      <c r="AB708" s="12"/>
      <c r="AF708" s="13"/>
    </row>
    <row r="709" spans="28:32" ht="12.75" x14ac:dyDescent="0.2">
      <c r="AB709" s="12"/>
      <c r="AF709" s="13"/>
    </row>
    <row r="710" spans="28:32" ht="12.75" x14ac:dyDescent="0.2">
      <c r="AB710" s="12"/>
      <c r="AF710" s="13"/>
    </row>
    <row r="711" spans="28:32" ht="12.75" x14ac:dyDescent="0.2">
      <c r="AB711" s="12"/>
      <c r="AF711" s="13"/>
    </row>
    <row r="712" spans="28:32" ht="12.75" x14ac:dyDescent="0.2">
      <c r="AB712" s="12"/>
      <c r="AF712" s="13"/>
    </row>
    <row r="713" spans="28:32" ht="12.75" x14ac:dyDescent="0.2">
      <c r="AB713" s="12"/>
      <c r="AF713" s="13"/>
    </row>
    <row r="714" spans="28:32" ht="12.75" x14ac:dyDescent="0.2">
      <c r="AB714" s="12"/>
      <c r="AF714" s="13"/>
    </row>
    <row r="715" spans="28:32" ht="12.75" x14ac:dyDescent="0.2">
      <c r="AB715" s="12"/>
      <c r="AF715" s="13"/>
    </row>
    <row r="716" spans="28:32" ht="12.75" x14ac:dyDescent="0.2">
      <c r="AB716" s="12"/>
      <c r="AF716" s="13"/>
    </row>
    <row r="717" spans="28:32" ht="12.75" x14ac:dyDescent="0.2">
      <c r="AB717" s="12"/>
      <c r="AF717" s="13"/>
    </row>
    <row r="718" spans="28:32" ht="12.75" x14ac:dyDescent="0.2">
      <c r="AB718" s="12"/>
      <c r="AF718" s="13"/>
    </row>
    <row r="719" spans="28:32" ht="12.75" x14ac:dyDescent="0.2">
      <c r="AB719" s="12"/>
      <c r="AF719" s="13"/>
    </row>
    <row r="720" spans="28:32" ht="12.75" x14ac:dyDescent="0.2">
      <c r="AB720" s="12"/>
      <c r="AF720" s="13"/>
    </row>
    <row r="721" spans="28:32" ht="12.75" x14ac:dyDescent="0.2">
      <c r="AB721" s="12"/>
      <c r="AF721" s="13"/>
    </row>
    <row r="722" spans="28:32" ht="12.75" x14ac:dyDescent="0.2">
      <c r="AB722" s="12"/>
      <c r="AF722" s="13"/>
    </row>
    <row r="723" spans="28:32" ht="12.75" x14ac:dyDescent="0.2">
      <c r="AB723" s="12"/>
      <c r="AF723" s="13"/>
    </row>
    <row r="724" spans="28:32" ht="12.75" x14ac:dyDescent="0.2">
      <c r="AB724" s="12"/>
      <c r="AF724" s="13"/>
    </row>
    <row r="725" spans="28:32" ht="12.75" x14ac:dyDescent="0.2">
      <c r="AB725" s="12"/>
      <c r="AF725" s="13"/>
    </row>
    <row r="726" spans="28:32" ht="12.75" x14ac:dyDescent="0.2">
      <c r="AB726" s="12"/>
      <c r="AF726" s="13"/>
    </row>
    <row r="727" spans="28:32" ht="12.75" x14ac:dyDescent="0.2">
      <c r="AB727" s="12"/>
      <c r="AF727" s="13"/>
    </row>
    <row r="728" spans="28:32" ht="12.75" x14ac:dyDescent="0.2">
      <c r="AB728" s="12"/>
      <c r="AF728" s="13"/>
    </row>
    <row r="729" spans="28:32" ht="12.75" x14ac:dyDescent="0.2">
      <c r="AB729" s="12"/>
      <c r="AF729" s="13"/>
    </row>
    <row r="730" spans="28:32" ht="12.75" x14ac:dyDescent="0.2">
      <c r="AB730" s="12"/>
      <c r="AF730" s="13"/>
    </row>
    <row r="731" spans="28:32" ht="12.75" x14ac:dyDescent="0.2">
      <c r="AB731" s="12"/>
      <c r="AF731" s="13"/>
    </row>
    <row r="732" spans="28:32" ht="12.75" x14ac:dyDescent="0.2">
      <c r="AB732" s="12"/>
      <c r="AF732" s="13"/>
    </row>
    <row r="733" spans="28:32" ht="12.75" x14ac:dyDescent="0.2">
      <c r="AB733" s="12"/>
      <c r="AF733" s="13"/>
    </row>
    <row r="734" spans="28:32" ht="12.75" x14ac:dyDescent="0.2">
      <c r="AB734" s="12"/>
      <c r="AF734" s="13"/>
    </row>
    <row r="735" spans="28:32" ht="12.75" x14ac:dyDescent="0.2">
      <c r="AB735" s="12"/>
      <c r="AF735" s="13"/>
    </row>
    <row r="736" spans="28:32" ht="12.75" x14ac:dyDescent="0.2">
      <c r="AB736" s="12"/>
      <c r="AF736" s="13"/>
    </row>
    <row r="737" spans="28:32" ht="12.75" x14ac:dyDescent="0.2">
      <c r="AB737" s="12"/>
      <c r="AF737" s="13"/>
    </row>
    <row r="738" spans="28:32" ht="12.75" x14ac:dyDescent="0.2">
      <c r="AB738" s="12"/>
      <c r="AF738" s="13"/>
    </row>
    <row r="739" spans="28:32" ht="12.75" x14ac:dyDescent="0.2">
      <c r="AB739" s="12"/>
      <c r="AF739" s="13"/>
    </row>
    <row r="740" spans="28:32" ht="12.75" x14ac:dyDescent="0.2">
      <c r="AB740" s="12"/>
      <c r="AF740" s="13"/>
    </row>
    <row r="741" spans="28:32" ht="12.75" x14ac:dyDescent="0.2">
      <c r="AB741" s="12"/>
      <c r="AF741" s="13"/>
    </row>
    <row r="742" spans="28:32" ht="12.75" x14ac:dyDescent="0.2">
      <c r="AB742" s="12"/>
      <c r="AF742" s="13"/>
    </row>
    <row r="743" spans="28:32" ht="12.75" x14ac:dyDescent="0.2">
      <c r="AB743" s="12"/>
      <c r="AF743" s="13"/>
    </row>
    <row r="744" spans="28:32" ht="12.75" x14ac:dyDescent="0.2">
      <c r="AB744" s="12"/>
      <c r="AF744" s="13"/>
    </row>
    <row r="745" spans="28:32" ht="12.75" x14ac:dyDescent="0.2">
      <c r="AB745" s="12"/>
      <c r="AF745" s="13"/>
    </row>
    <row r="746" spans="28:32" ht="12.75" x14ac:dyDescent="0.2">
      <c r="AB746" s="12"/>
      <c r="AF746" s="13"/>
    </row>
    <row r="747" spans="28:32" ht="12.75" x14ac:dyDescent="0.2">
      <c r="AB747" s="12"/>
      <c r="AF747" s="13"/>
    </row>
    <row r="748" spans="28:32" ht="12.75" x14ac:dyDescent="0.2">
      <c r="AB748" s="12"/>
      <c r="AF748" s="13"/>
    </row>
    <row r="749" spans="28:32" ht="12.75" x14ac:dyDescent="0.2">
      <c r="AB749" s="12"/>
      <c r="AF749" s="13"/>
    </row>
    <row r="750" spans="28:32" ht="12.75" x14ac:dyDescent="0.2">
      <c r="AB750" s="12"/>
      <c r="AF750" s="13"/>
    </row>
    <row r="751" spans="28:32" ht="12.75" x14ac:dyDescent="0.2">
      <c r="AB751" s="12"/>
      <c r="AF751" s="13"/>
    </row>
    <row r="752" spans="28:32" ht="12.75" x14ac:dyDescent="0.2">
      <c r="AB752" s="12"/>
      <c r="AF752" s="13"/>
    </row>
    <row r="753" spans="28:32" ht="12.75" x14ac:dyDescent="0.2">
      <c r="AB753" s="12"/>
      <c r="AF753" s="13"/>
    </row>
    <row r="754" spans="28:32" ht="12.75" x14ac:dyDescent="0.2">
      <c r="AB754" s="12"/>
      <c r="AF754" s="13"/>
    </row>
    <row r="755" spans="28:32" ht="12.75" x14ac:dyDescent="0.2">
      <c r="AB755" s="12"/>
      <c r="AF755" s="13"/>
    </row>
    <row r="756" spans="28:32" ht="12.75" x14ac:dyDescent="0.2">
      <c r="AB756" s="12"/>
      <c r="AF756" s="13"/>
    </row>
    <row r="757" spans="28:32" ht="12.75" x14ac:dyDescent="0.2">
      <c r="AB757" s="12"/>
      <c r="AF757" s="13"/>
    </row>
    <row r="758" spans="28:32" ht="12.75" x14ac:dyDescent="0.2">
      <c r="AB758" s="12"/>
      <c r="AF758" s="13"/>
    </row>
    <row r="759" spans="28:32" ht="12.75" x14ac:dyDescent="0.2">
      <c r="AB759" s="12"/>
      <c r="AF759" s="13"/>
    </row>
    <row r="760" spans="28:32" ht="12.75" x14ac:dyDescent="0.2">
      <c r="AB760" s="12"/>
      <c r="AF760" s="13"/>
    </row>
    <row r="761" spans="28:32" ht="12.75" x14ac:dyDescent="0.2">
      <c r="AB761" s="12"/>
      <c r="AF761" s="13"/>
    </row>
    <row r="762" spans="28:32" ht="12.75" x14ac:dyDescent="0.2">
      <c r="AB762" s="12"/>
      <c r="AF762" s="13"/>
    </row>
    <row r="763" spans="28:32" ht="12.75" x14ac:dyDescent="0.2">
      <c r="AB763" s="12"/>
      <c r="AF763" s="13"/>
    </row>
    <row r="764" spans="28:32" ht="12.75" x14ac:dyDescent="0.2">
      <c r="AB764" s="12"/>
      <c r="AF764" s="13"/>
    </row>
    <row r="765" spans="28:32" ht="12.75" x14ac:dyDescent="0.2">
      <c r="AB765" s="12"/>
      <c r="AF765" s="13"/>
    </row>
    <row r="766" spans="28:32" ht="12.75" x14ac:dyDescent="0.2">
      <c r="AB766" s="12"/>
      <c r="AF766" s="13"/>
    </row>
    <row r="767" spans="28:32" ht="12.75" x14ac:dyDescent="0.2">
      <c r="AB767" s="12"/>
      <c r="AF767" s="13"/>
    </row>
    <row r="768" spans="28:32" ht="12.75" x14ac:dyDescent="0.2">
      <c r="AB768" s="12"/>
      <c r="AF768" s="13"/>
    </row>
    <row r="769" spans="28:32" ht="12.75" x14ac:dyDescent="0.2">
      <c r="AB769" s="12"/>
      <c r="AF769" s="13"/>
    </row>
    <row r="770" spans="28:32" ht="12.75" x14ac:dyDescent="0.2">
      <c r="AB770" s="12"/>
      <c r="AF770" s="13"/>
    </row>
    <row r="771" spans="28:32" ht="12.75" x14ac:dyDescent="0.2">
      <c r="AB771" s="12"/>
      <c r="AF771" s="13"/>
    </row>
    <row r="772" spans="28:32" ht="12.75" x14ac:dyDescent="0.2">
      <c r="AB772" s="12"/>
      <c r="AF772" s="13"/>
    </row>
    <row r="773" spans="28:32" ht="12.75" x14ac:dyDescent="0.2">
      <c r="AB773" s="12"/>
      <c r="AF773" s="13"/>
    </row>
    <row r="774" spans="28:32" ht="12.75" x14ac:dyDescent="0.2">
      <c r="AB774" s="12"/>
      <c r="AF774" s="13"/>
    </row>
    <row r="775" spans="28:32" ht="12.75" x14ac:dyDescent="0.2">
      <c r="AB775" s="12"/>
      <c r="AF775" s="13"/>
    </row>
    <row r="776" spans="28:32" ht="12.75" x14ac:dyDescent="0.2">
      <c r="AB776" s="12"/>
      <c r="AF776" s="13"/>
    </row>
    <row r="777" spans="28:32" ht="12.75" x14ac:dyDescent="0.2">
      <c r="AB777" s="12"/>
      <c r="AF777" s="13"/>
    </row>
    <row r="778" spans="28:32" ht="12.75" x14ac:dyDescent="0.2">
      <c r="AB778" s="12"/>
      <c r="AF778" s="13"/>
    </row>
    <row r="779" spans="28:32" ht="12.75" x14ac:dyDescent="0.2">
      <c r="AB779" s="12"/>
      <c r="AF779" s="13"/>
    </row>
    <row r="780" spans="28:32" ht="12.75" x14ac:dyDescent="0.2">
      <c r="AB780" s="12"/>
      <c r="AF780" s="13"/>
    </row>
    <row r="781" spans="28:32" ht="12.75" x14ac:dyDescent="0.2">
      <c r="AB781" s="12"/>
      <c r="AF781" s="13"/>
    </row>
    <row r="782" spans="28:32" ht="12.75" x14ac:dyDescent="0.2">
      <c r="AB782" s="12"/>
      <c r="AF782" s="13"/>
    </row>
    <row r="783" spans="28:32" ht="12.75" x14ac:dyDescent="0.2">
      <c r="AB783" s="12"/>
      <c r="AF783" s="13"/>
    </row>
    <row r="784" spans="28:32" ht="12.75" x14ac:dyDescent="0.2">
      <c r="AB784" s="12"/>
      <c r="AF784" s="13"/>
    </row>
    <row r="785" spans="28:32" ht="12.75" x14ac:dyDescent="0.2">
      <c r="AB785" s="12"/>
      <c r="AF785" s="13"/>
    </row>
    <row r="786" spans="28:32" ht="12.75" x14ac:dyDescent="0.2">
      <c r="AB786" s="12"/>
      <c r="AF786" s="13"/>
    </row>
    <row r="787" spans="28:32" ht="12.75" x14ac:dyDescent="0.2">
      <c r="AB787" s="12"/>
      <c r="AF787" s="13"/>
    </row>
    <row r="788" spans="28:32" ht="12.75" x14ac:dyDescent="0.2">
      <c r="AB788" s="12"/>
      <c r="AF788" s="13"/>
    </row>
    <row r="789" spans="28:32" ht="12.75" x14ac:dyDescent="0.2">
      <c r="AB789" s="12"/>
      <c r="AF789" s="13"/>
    </row>
    <row r="790" spans="28:32" ht="12.75" x14ac:dyDescent="0.2">
      <c r="AB790" s="12"/>
      <c r="AF790" s="13"/>
    </row>
    <row r="791" spans="28:32" ht="12.75" x14ac:dyDescent="0.2">
      <c r="AB791" s="12"/>
      <c r="AF791" s="13"/>
    </row>
    <row r="792" spans="28:32" ht="12.75" x14ac:dyDescent="0.2">
      <c r="AB792" s="12"/>
      <c r="AF792" s="13"/>
    </row>
    <row r="793" spans="28:32" ht="12.75" x14ac:dyDescent="0.2">
      <c r="AB793" s="12"/>
      <c r="AF793" s="13"/>
    </row>
    <row r="794" spans="28:32" ht="12.75" x14ac:dyDescent="0.2">
      <c r="AB794" s="12"/>
      <c r="AF794" s="13"/>
    </row>
    <row r="795" spans="28:32" ht="12.75" x14ac:dyDescent="0.2">
      <c r="AB795" s="12"/>
      <c r="AF795" s="13"/>
    </row>
    <row r="796" spans="28:32" ht="12.75" x14ac:dyDescent="0.2">
      <c r="AB796" s="12"/>
      <c r="AF796" s="13"/>
    </row>
    <row r="797" spans="28:32" ht="12.75" x14ac:dyDescent="0.2">
      <c r="AB797" s="12"/>
      <c r="AF797" s="13"/>
    </row>
    <row r="798" spans="28:32" ht="12.75" x14ac:dyDescent="0.2">
      <c r="AB798" s="12"/>
      <c r="AF798" s="13"/>
    </row>
    <row r="799" spans="28:32" ht="12.75" x14ac:dyDescent="0.2">
      <c r="AB799" s="12"/>
      <c r="AF799" s="13"/>
    </row>
    <row r="800" spans="28:32" ht="12.75" x14ac:dyDescent="0.2">
      <c r="AB800" s="12"/>
      <c r="AF800" s="13"/>
    </row>
    <row r="801" spans="28:32" ht="12.75" x14ac:dyDescent="0.2">
      <c r="AB801" s="12"/>
      <c r="AF801" s="13"/>
    </row>
    <row r="802" spans="28:32" ht="12.75" x14ac:dyDescent="0.2">
      <c r="AB802" s="12"/>
      <c r="AF802" s="13"/>
    </row>
    <row r="803" spans="28:32" ht="12.75" x14ac:dyDescent="0.2">
      <c r="AB803" s="12"/>
      <c r="AF803" s="13"/>
    </row>
    <row r="804" spans="28:32" ht="12.75" x14ac:dyDescent="0.2">
      <c r="AB804" s="12"/>
      <c r="AF804" s="13"/>
    </row>
    <row r="805" spans="28:32" ht="12.75" x14ac:dyDescent="0.2">
      <c r="AB805" s="12"/>
      <c r="AF805" s="13"/>
    </row>
    <row r="806" spans="28:32" ht="12.75" x14ac:dyDescent="0.2">
      <c r="AB806" s="12"/>
      <c r="AF806" s="13"/>
    </row>
    <row r="807" spans="28:32" ht="12.75" x14ac:dyDescent="0.2">
      <c r="AB807" s="12"/>
      <c r="AF807" s="13"/>
    </row>
    <row r="808" spans="28:32" ht="12.75" x14ac:dyDescent="0.2">
      <c r="AB808" s="12"/>
      <c r="AF808" s="13"/>
    </row>
    <row r="809" spans="28:32" ht="12.75" x14ac:dyDescent="0.2">
      <c r="AB809" s="12"/>
      <c r="AF809" s="13"/>
    </row>
    <row r="810" spans="28:32" ht="12.75" x14ac:dyDescent="0.2">
      <c r="AB810" s="12"/>
      <c r="AF810" s="13"/>
    </row>
    <row r="811" spans="28:32" ht="12.75" x14ac:dyDescent="0.2">
      <c r="AB811" s="12"/>
      <c r="AF811" s="13"/>
    </row>
    <row r="812" spans="28:32" ht="12.75" x14ac:dyDescent="0.2">
      <c r="AB812" s="12"/>
      <c r="AF812" s="13"/>
    </row>
    <row r="813" spans="28:32" ht="12.75" x14ac:dyDescent="0.2">
      <c r="AB813" s="12"/>
      <c r="AF813" s="13"/>
    </row>
    <row r="814" spans="28:32" ht="12.75" x14ac:dyDescent="0.2">
      <c r="AB814" s="12"/>
      <c r="AF814" s="13"/>
    </row>
    <row r="815" spans="28:32" ht="12.75" x14ac:dyDescent="0.2">
      <c r="AB815" s="12"/>
      <c r="AF815" s="13"/>
    </row>
    <row r="816" spans="28:32" ht="12.75" x14ac:dyDescent="0.2">
      <c r="AB816" s="12"/>
      <c r="AF816" s="13"/>
    </row>
    <row r="817" spans="28:32" ht="12.75" x14ac:dyDescent="0.2">
      <c r="AB817" s="12"/>
      <c r="AF817" s="13"/>
    </row>
    <row r="818" spans="28:32" ht="12.75" x14ac:dyDescent="0.2">
      <c r="AB818" s="12"/>
      <c r="AF818" s="13"/>
    </row>
    <row r="819" spans="28:32" ht="12.75" x14ac:dyDescent="0.2">
      <c r="AB819" s="12"/>
      <c r="AF819" s="13"/>
    </row>
    <row r="820" spans="28:32" ht="12.75" x14ac:dyDescent="0.2">
      <c r="AB820" s="12"/>
      <c r="AF820" s="13"/>
    </row>
    <row r="821" spans="28:32" ht="12.75" x14ac:dyDescent="0.2">
      <c r="AB821" s="12"/>
      <c r="AF821" s="13"/>
    </row>
    <row r="822" spans="28:32" ht="12.75" x14ac:dyDescent="0.2">
      <c r="AB822" s="12"/>
      <c r="AF822" s="13"/>
    </row>
    <row r="823" spans="28:32" ht="12.75" x14ac:dyDescent="0.2">
      <c r="AB823" s="12"/>
      <c r="AF823" s="13"/>
    </row>
    <row r="824" spans="28:32" ht="12.75" x14ac:dyDescent="0.2">
      <c r="AB824" s="12"/>
      <c r="AF824" s="13"/>
    </row>
    <row r="825" spans="28:32" ht="12.75" x14ac:dyDescent="0.2">
      <c r="AB825" s="12"/>
      <c r="AF825" s="13"/>
    </row>
    <row r="826" spans="28:32" ht="12.75" x14ac:dyDescent="0.2">
      <c r="AB826" s="12"/>
      <c r="AF826" s="13"/>
    </row>
    <row r="827" spans="28:32" ht="12.75" x14ac:dyDescent="0.2">
      <c r="AB827" s="12"/>
      <c r="AF827" s="13"/>
    </row>
    <row r="828" spans="28:32" ht="12.75" x14ac:dyDescent="0.2">
      <c r="AB828" s="12"/>
      <c r="AF828" s="13"/>
    </row>
    <row r="829" spans="28:32" ht="12.75" x14ac:dyDescent="0.2">
      <c r="AB829" s="12"/>
      <c r="AF829" s="13"/>
    </row>
    <row r="830" spans="28:32" ht="12.75" x14ac:dyDescent="0.2">
      <c r="AB830" s="12"/>
      <c r="AF830" s="13"/>
    </row>
    <row r="831" spans="28:32" ht="12.75" x14ac:dyDescent="0.2">
      <c r="AB831" s="12"/>
      <c r="AF831" s="13"/>
    </row>
    <row r="832" spans="28:32" ht="12.75" x14ac:dyDescent="0.2">
      <c r="AB832" s="12"/>
      <c r="AF832" s="13"/>
    </row>
    <row r="833" spans="28:32" ht="12.75" x14ac:dyDescent="0.2">
      <c r="AB833" s="12"/>
      <c r="AF833" s="13"/>
    </row>
    <row r="834" spans="28:32" ht="12.75" x14ac:dyDescent="0.2">
      <c r="AB834" s="12"/>
      <c r="AF834" s="13"/>
    </row>
    <row r="835" spans="28:32" ht="12.75" x14ac:dyDescent="0.2">
      <c r="AB835" s="12"/>
      <c r="AF835" s="13"/>
    </row>
    <row r="836" spans="28:32" ht="12.75" x14ac:dyDescent="0.2">
      <c r="AB836" s="12"/>
      <c r="AF836" s="13"/>
    </row>
    <row r="837" spans="28:32" ht="12.75" x14ac:dyDescent="0.2">
      <c r="AB837" s="12"/>
      <c r="AF837" s="13"/>
    </row>
    <row r="838" spans="28:32" ht="12.75" x14ac:dyDescent="0.2">
      <c r="AB838" s="12"/>
      <c r="AF838" s="13"/>
    </row>
    <row r="839" spans="28:32" ht="12.75" x14ac:dyDescent="0.2">
      <c r="AB839" s="12"/>
      <c r="AF839" s="13"/>
    </row>
    <row r="840" spans="28:32" ht="12.75" x14ac:dyDescent="0.2">
      <c r="AB840" s="12"/>
      <c r="AF840" s="13"/>
    </row>
    <row r="841" spans="28:32" ht="12.75" x14ac:dyDescent="0.2">
      <c r="AB841" s="12"/>
      <c r="AF841" s="13"/>
    </row>
    <row r="842" spans="28:32" ht="12.75" x14ac:dyDescent="0.2">
      <c r="AB842" s="12"/>
      <c r="AF842" s="13"/>
    </row>
    <row r="843" spans="28:32" ht="12.75" x14ac:dyDescent="0.2">
      <c r="AB843" s="12"/>
      <c r="AF843" s="13"/>
    </row>
    <row r="844" spans="28:32" ht="12.75" x14ac:dyDescent="0.2">
      <c r="AB844" s="12"/>
      <c r="AF844" s="13"/>
    </row>
    <row r="845" spans="28:32" ht="12.75" x14ac:dyDescent="0.2">
      <c r="AB845" s="12"/>
      <c r="AF845" s="13"/>
    </row>
    <row r="846" spans="28:32" ht="12.75" x14ac:dyDescent="0.2">
      <c r="AB846" s="12"/>
      <c r="AF846" s="13"/>
    </row>
    <row r="847" spans="28:32" ht="12.75" x14ac:dyDescent="0.2">
      <c r="AB847" s="12"/>
      <c r="AF847" s="13"/>
    </row>
    <row r="848" spans="28:32" ht="12.75" x14ac:dyDescent="0.2">
      <c r="AB848" s="12"/>
      <c r="AF848" s="13"/>
    </row>
    <row r="849" spans="28:32" ht="12.75" x14ac:dyDescent="0.2">
      <c r="AB849" s="12"/>
      <c r="AF849" s="13"/>
    </row>
    <row r="850" spans="28:32" ht="12.75" x14ac:dyDescent="0.2">
      <c r="AB850" s="12"/>
      <c r="AF850" s="13"/>
    </row>
    <row r="851" spans="28:32" ht="12.75" x14ac:dyDescent="0.2">
      <c r="AB851" s="12"/>
      <c r="AF851" s="13"/>
    </row>
    <row r="852" spans="28:32" ht="12.75" x14ac:dyDescent="0.2">
      <c r="AB852" s="12"/>
      <c r="AF852" s="13"/>
    </row>
    <row r="853" spans="28:32" ht="12.75" x14ac:dyDescent="0.2">
      <c r="AB853" s="12"/>
      <c r="AF853" s="13"/>
    </row>
    <row r="854" spans="28:32" ht="12.75" x14ac:dyDescent="0.2">
      <c r="AB854" s="12"/>
      <c r="AF854" s="13"/>
    </row>
    <row r="855" spans="28:32" ht="12.75" x14ac:dyDescent="0.2">
      <c r="AB855" s="12"/>
      <c r="AF855" s="13"/>
    </row>
    <row r="856" spans="28:32" ht="12.75" x14ac:dyDescent="0.2">
      <c r="AB856" s="12"/>
      <c r="AF856" s="13"/>
    </row>
    <row r="857" spans="28:32" ht="12.75" x14ac:dyDescent="0.2">
      <c r="AB857" s="12"/>
      <c r="AF857" s="13"/>
    </row>
    <row r="858" spans="28:32" ht="12.75" x14ac:dyDescent="0.2">
      <c r="AB858" s="12"/>
      <c r="AF858" s="13"/>
    </row>
    <row r="859" spans="28:32" ht="12.75" x14ac:dyDescent="0.2">
      <c r="AB859" s="12"/>
      <c r="AF859" s="13"/>
    </row>
    <row r="860" spans="28:32" ht="12.75" x14ac:dyDescent="0.2">
      <c r="AB860" s="12"/>
      <c r="AF860" s="13"/>
    </row>
    <row r="861" spans="28:32" ht="12.75" x14ac:dyDescent="0.2">
      <c r="AB861" s="12"/>
      <c r="AF861" s="13"/>
    </row>
    <row r="862" spans="28:32" ht="12.75" x14ac:dyDescent="0.2">
      <c r="AB862" s="12"/>
      <c r="AF862" s="13"/>
    </row>
    <row r="863" spans="28:32" ht="12.75" x14ac:dyDescent="0.2">
      <c r="AB863" s="12"/>
      <c r="AF863" s="13"/>
    </row>
    <row r="864" spans="28:32" ht="12.75" x14ac:dyDescent="0.2">
      <c r="AB864" s="12"/>
      <c r="AF864" s="13"/>
    </row>
    <row r="865" spans="28:32" ht="12.75" x14ac:dyDescent="0.2">
      <c r="AB865" s="12"/>
      <c r="AF865" s="13"/>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M37"/>
  <sheetViews>
    <sheetView tabSelected="1" workbookViewId="0">
      <pane ySplit="1" topLeftCell="A2" activePane="bottomLeft" state="frozen"/>
      <selection pane="bottomLeft"/>
    </sheetView>
  </sheetViews>
  <sheetFormatPr defaultColWidth="12.5703125" defaultRowHeight="15.75" customHeight="1" x14ac:dyDescent="0.2"/>
  <cols>
    <col min="1" max="1" width="2.7109375" customWidth="1"/>
    <col min="2" max="2" width="13.5703125" customWidth="1"/>
    <col min="3" max="3" width="23.5703125" customWidth="1"/>
    <col min="4" max="39" width="2.85546875" customWidth="1"/>
  </cols>
  <sheetData>
    <row r="1" spans="1:39" ht="75.75" customHeight="1" x14ac:dyDescent="0.2">
      <c r="A1" s="15" t="s">
        <v>27</v>
      </c>
      <c r="B1" s="15" t="s">
        <v>28</v>
      </c>
      <c r="C1" s="15" t="s">
        <v>29</v>
      </c>
      <c r="D1" s="16" t="s">
        <v>30</v>
      </c>
      <c r="E1" s="16" t="s">
        <v>31</v>
      </c>
      <c r="F1" s="16" t="s">
        <v>32</v>
      </c>
      <c r="G1" s="16" t="s">
        <v>33</v>
      </c>
      <c r="H1" s="16" t="s">
        <v>34</v>
      </c>
      <c r="I1" s="17" t="s">
        <v>35</v>
      </c>
      <c r="J1" s="17" t="s">
        <v>36</v>
      </c>
      <c r="K1" s="18" t="s">
        <v>30</v>
      </c>
      <c r="L1" s="18" t="s">
        <v>37</v>
      </c>
      <c r="M1" s="18" t="s">
        <v>38</v>
      </c>
      <c r="N1" s="18" t="s">
        <v>39</v>
      </c>
      <c r="O1" s="19" t="s">
        <v>40</v>
      </c>
      <c r="P1" s="20" t="s">
        <v>41</v>
      </c>
      <c r="Q1" s="21" t="s">
        <v>42</v>
      </c>
      <c r="R1" s="20" t="s">
        <v>43</v>
      </c>
      <c r="S1" s="21" t="s">
        <v>44</v>
      </c>
      <c r="T1" s="20" t="s">
        <v>45</v>
      </c>
      <c r="U1" s="21" t="s">
        <v>46</v>
      </c>
      <c r="V1" s="20" t="s">
        <v>47</v>
      </c>
      <c r="W1" s="21" t="s">
        <v>48</v>
      </c>
      <c r="X1" s="20" t="s">
        <v>49</v>
      </c>
      <c r="Y1" s="21" t="s">
        <v>50</v>
      </c>
      <c r="Z1" s="22" t="s">
        <v>51</v>
      </c>
      <c r="AA1" s="23" t="s">
        <v>52</v>
      </c>
      <c r="AB1" s="22" t="s">
        <v>53</v>
      </c>
      <c r="AC1" s="23" t="s">
        <v>54</v>
      </c>
      <c r="AD1" s="22" t="s">
        <v>41</v>
      </c>
      <c r="AE1" s="23" t="s">
        <v>42</v>
      </c>
      <c r="AF1" s="22" t="s">
        <v>55</v>
      </c>
      <c r="AG1" s="23" t="s">
        <v>56</v>
      </c>
      <c r="AH1" s="22" t="s">
        <v>57</v>
      </c>
      <c r="AI1" s="23" t="s">
        <v>58</v>
      </c>
      <c r="AJ1" s="22" t="s">
        <v>59</v>
      </c>
      <c r="AK1" s="23" t="s">
        <v>60</v>
      </c>
      <c r="AL1" s="22" t="s">
        <v>61</v>
      </c>
      <c r="AM1" s="23" t="s">
        <v>62</v>
      </c>
    </row>
    <row r="2" spans="1:39" ht="12.75" x14ac:dyDescent="0.2">
      <c r="A2" s="7">
        <v>1</v>
      </c>
      <c r="B2" s="24" t="s">
        <v>402</v>
      </c>
      <c r="C2" s="7"/>
      <c r="D2" s="6"/>
      <c r="E2" s="6"/>
      <c r="F2" s="6"/>
      <c r="G2" s="6"/>
      <c r="H2" s="6"/>
      <c r="I2" s="6"/>
      <c r="J2" s="6"/>
      <c r="K2" s="6"/>
      <c r="L2" s="6"/>
      <c r="M2" s="6"/>
      <c r="N2" s="6"/>
      <c r="O2" s="6"/>
      <c r="P2" s="25" t="str">
        <f t="array" ref="P2">IF(D2=1,MAX(IF(B2=Rozvrh!$C$2:$C$9864,ROW(Rozvrh!$C$2:$C$9864),0)),"")</f>
        <v/>
      </c>
      <c r="Q2" s="26" t="str">
        <f t="shared" ref="Q2:Q3" si="0">IF(D2=1,(RANK(P2,$P$4:$P$10000,1)+COUNTIF($P2:P$4,P2)-1),"")</f>
        <v/>
      </c>
      <c r="R2" s="25" t="str">
        <f t="array" ref="R2">IF(E2=1,MAX(IF(B2=Rozvrh!$AA$2:$AA$9864,ROW(Rozvrh!$AA$2:$AA$9864),0)),"")</f>
        <v/>
      </c>
      <c r="S2" s="26" t="str">
        <f t="shared" ref="S2:S3" si="1">IF(E2=1,(RANK(R2,$R$4:$R$10000,1)+COUNTIF($R2:R$4,R2)-1),"")</f>
        <v/>
      </c>
      <c r="T2" s="25" t="str">
        <f t="array" ref="T2">IF(F2=1,MAX(IF(B2=Rozvrh!$E$2:$E$9864,ROW(Rozvrh!$E$2:$E$9864),0)),"")</f>
        <v/>
      </c>
      <c r="U2" s="26" t="str">
        <f t="shared" ref="U2:U3" si="2">IF(F2=1,(RANK(T2,$T$4:$T$10000,1)+COUNTIF($T2:T$4,T2)-1),"")</f>
        <v/>
      </c>
      <c r="V2" s="25" t="str">
        <f t="array" ref="V2">IF(G2=1,MAX(IF(B2=Rozvrh!$F$2:$F$9864,ROW(Rozvrh!$F$2:$F$9864),0)),"")</f>
        <v/>
      </c>
      <c r="W2" s="26" t="str">
        <f t="shared" ref="W2:W3" si="3">IF(G2=1,(RANK(V2,$V$4:$V$10000,1)+COUNTIF($V2:V$4,V2)-1),"")</f>
        <v/>
      </c>
      <c r="X2" s="25" t="str">
        <f t="array" ref="X2">IF(H2=1,MAX(IF(B2=Rozvrh!$V$2:$W$9864,ROW(Rozvrh!$V$2:$W$9864),0)),"")</f>
        <v/>
      </c>
      <c r="Y2" s="26" t="str">
        <f t="shared" ref="Y2:Y3" si="4">IF(H2=1,(RANK(X2,$X$4:$X$10000,1)+COUNTIF($X2:X$4,X2)-1),"")</f>
        <v/>
      </c>
      <c r="Z2" s="25" t="str">
        <f t="array" ref="Z2">IF(I2=1,MAX(IF(B2=Rozvrh!$X$2:$X$9864,ROW(Rozvrh!$X$2:$X$9864),0)),"")</f>
        <v/>
      </c>
      <c r="AA2" s="26" t="str">
        <f t="shared" ref="AA2:AA3" si="5">IF(I2=1,(RANK(Z2,$Z$4:$Z$10000,1)+COUNTIF($Z2:Z$4,Z2)-1),"")</f>
        <v/>
      </c>
      <c r="AB2" s="25" t="str">
        <f t="array" ref="AB2">IF(J2=1,MAX(IF(B2=Rozvrh!$Y$2:$Y$9864,ROW(Rozvrh!$Y$2:$Y$9864),0)),"")</f>
        <v/>
      </c>
      <c r="AC2" s="26" t="str">
        <f t="shared" ref="AC2:AC3" si="6">IF(J2=1,(RANK(AB2,$AB$4:$AB$10000,1)+COUNTIF($AB2:AB$4,AB2)-1),"")</f>
        <v/>
      </c>
      <c r="AD2" s="25" t="str">
        <f t="array" ref="AD2">IF(K2=1,MAX(IF(B2=Rozvrh!$AD$2:$AD$9864,ROW(Rozvrh!$AD$2:$AD$9864),0)),"")</f>
        <v/>
      </c>
      <c r="AE2" s="26" t="str">
        <f t="shared" ref="AE2:AE3" si="7">IF(K2=1,(RANK(AD2,$AD$4:$AD$10000,1)+COUNTIF($AD2:AD$4,AD2)-1),"")</f>
        <v/>
      </c>
      <c r="AF2" s="25" t="str">
        <f t="array" ref="AF2">IF(L2=1,MAX(IF(B2=Rozvrh!$AG$2:$AG$9864,ROW(Rozvrh!$AG$2:$AG$9864),0)),"")</f>
        <v/>
      </c>
      <c r="AG2" s="26" t="str">
        <f t="shared" ref="AG2:AG3" si="8">IF(L2=1,(RANK(AF2,$AF$4:$AF$10000,1)+COUNTIF($AF2:AF$4,AF2)-1),"")</f>
        <v/>
      </c>
      <c r="AH2" s="25" t="str">
        <f t="array" ref="AH2">IF(M2=1,MAX(IF(B2=Rozvrh!$AI$2:$AI$9864,ROW(Rozvrh!$AI$2:$AI$9864),0)),"")</f>
        <v/>
      </c>
      <c r="AI2" s="26" t="str">
        <f t="shared" ref="AI2:AI3" si="9">IF(M2=1,(RANK(AH2,$AH$4:$AH$10000,1)+COUNTIF($AH2:AH$4,AH2)-1),"")</f>
        <v/>
      </c>
      <c r="AJ2" s="25" t="str">
        <f t="array" ref="AJ2">IF(N2=1,MAX(IF(B2=Rozvrh!$AL$2:$AM$9864,ROW(Rozvrh!$AL$2:$AM$9864),0)),"")</f>
        <v/>
      </c>
      <c r="AK2" s="26" t="str">
        <f t="shared" ref="AK2:AK3" si="10">IF(N2=1,(RANK(AJ2,$AJ$4:$AJ$10000,1)+COUNTIF($AJ2:AJ$4,AJ2)-1),"")</f>
        <v/>
      </c>
      <c r="AL2" s="25" t="str">
        <f t="array" ref="AL2">IF(O2=1,MAX(IF(B2=Rozvrh!$AN$2:$AN$9864,ROW(Rozvrh!$AN$2:$AN$9864),0)),"")</f>
        <v/>
      </c>
      <c r="AM2" s="26" t="str">
        <f t="shared" ref="AM2:AM3" si="11">IF(O2=1,(RANK(AL2,$AL$4:$AL$10000,1)+COUNTIF($AL2:AL$4,AL2)-1),"")</f>
        <v/>
      </c>
    </row>
    <row r="3" spans="1:39" ht="12.75" x14ac:dyDescent="0.2">
      <c r="A3" s="7">
        <v>2</v>
      </c>
      <c r="B3" s="24" t="s">
        <v>403</v>
      </c>
      <c r="C3" s="7"/>
      <c r="D3" s="6"/>
      <c r="E3" s="6"/>
      <c r="F3" s="6"/>
      <c r="G3" s="6"/>
      <c r="H3" s="6"/>
      <c r="I3" s="6"/>
      <c r="J3" s="6"/>
      <c r="K3" s="6"/>
      <c r="L3" s="6"/>
      <c r="M3" s="6"/>
      <c r="N3" s="6"/>
      <c r="O3" s="6"/>
      <c r="P3" s="25" t="str">
        <f t="array" ref="P3">IF(D3=1,MAX(IF(B3=Rozvrh!$C$2:$C$9864,ROW(Rozvrh!$C$2:$C$9864),0)),"")</f>
        <v/>
      </c>
      <c r="Q3" s="26" t="str">
        <f t="shared" si="0"/>
        <v/>
      </c>
      <c r="R3" s="25" t="str">
        <f t="array" ref="R3">IF(E3=1,MAX(IF(B3=Rozvrh!$AA$2:$AA$9864,ROW(Rozvrh!$AA$2:$AA$9864),0)),"")</f>
        <v/>
      </c>
      <c r="S3" s="26" t="str">
        <f t="shared" si="1"/>
        <v/>
      </c>
      <c r="T3" s="25" t="str">
        <f t="array" ref="T3">IF(F3=1,MAX(IF(B3=Rozvrh!$E$2:$E$9864,ROW(Rozvrh!$E$2:$E$9864),0)),"")</f>
        <v/>
      </c>
      <c r="U3" s="26" t="str">
        <f t="shared" si="2"/>
        <v/>
      </c>
      <c r="V3" s="25" t="str">
        <f t="array" ref="V3">IF(G3=1,MAX(IF(B3=Rozvrh!$F$2:$F$9864,ROW(Rozvrh!$F$2:$F$9864),0)),"")</f>
        <v/>
      </c>
      <c r="W3" s="26" t="str">
        <f t="shared" si="3"/>
        <v/>
      </c>
      <c r="X3" s="25" t="str">
        <f t="array" ref="X3">IF(H3=1,MAX(IF(B3=Rozvrh!$V$2:$W$9864,ROW(Rozvrh!$V$2:$W$9864),0)),"")</f>
        <v/>
      </c>
      <c r="Y3" s="26" t="str">
        <f t="shared" si="4"/>
        <v/>
      </c>
      <c r="Z3" s="25" t="str">
        <f t="array" ref="Z3">IF(I3=1,MAX(IF(B3=Rozvrh!$X$2:$X$9864,ROW(Rozvrh!$X$2:$X$9864),0)),"")</f>
        <v/>
      </c>
      <c r="AA3" s="26" t="str">
        <f t="shared" si="5"/>
        <v/>
      </c>
      <c r="AB3" s="25" t="str">
        <f t="array" ref="AB3">IF(J3=1,MAX(IF(B3=Rozvrh!$Y$2:$Y$9864,ROW(Rozvrh!$Y$2:$Y$9864),0)),"")</f>
        <v/>
      </c>
      <c r="AC3" s="26" t="str">
        <f t="shared" si="6"/>
        <v/>
      </c>
      <c r="AD3" s="25" t="str">
        <f t="array" ref="AD3">IF(K3=1,MAX(IF(B3=Rozvrh!$AD$2:$AD$9864,ROW(Rozvrh!$AD$2:$AD$9864),0)),"")</f>
        <v/>
      </c>
      <c r="AE3" s="26" t="str">
        <f t="shared" si="7"/>
        <v/>
      </c>
      <c r="AF3" s="25" t="str">
        <f t="array" ref="AF3">IF(L3=1,MAX(IF(B3=Rozvrh!$AG$2:$AG$9864,ROW(Rozvrh!$AG$2:$AG$9864),0)),"")</f>
        <v/>
      </c>
      <c r="AG3" s="26" t="str">
        <f t="shared" si="8"/>
        <v/>
      </c>
      <c r="AH3" s="25" t="str">
        <f t="array" ref="AH3">IF(M3=1,MAX(IF(B3=Rozvrh!$AI$2:$AI$9864,ROW(Rozvrh!$AI$2:$AI$9864),0)),"")</f>
        <v/>
      </c>
      <c r="AI3" s="26" t="str">
        <f t="shared" si="9"/>
        <v/>
      </c>
      <c r="AJ3" s="25" t="str">
        <f t="array" ref="AJ3">IF(N3=1,MAX(IF(B3=Rozvrh!$AL$2:$AM$9864,ROW(Rozvrh!$AL$2:$AM$9864),0)),"")</f>
        <v/>
      </c>
      <c r="AK3" s="26" t="str">
        <f t="shared" si="10"/>
        <v/>
      </c>
      <c r="AL3" s="25" t="str">
        <f t="array" ref="AL3">IF(O3=1,MAX(IF(B3=Rozvrh!$AN$2:$AN$9864,ROW(Rozvrh!$AN$2:$AN$9864),0)),"")</f>
        <v/>
      </c>
      <c r="AM3" s="26" t="str">
        <f t="shared" si="11"/>
        <v/>
      </c>
    </row>
    <row r="4" spans="1:39" ht="12.75" x14ac:dyDescent="0.2">
      <c r="A4" s="7">
        <v>3</v>
      </c>
      <c r="B4" s="24" t="s">
        <v>404</v>
      </c>
      <c r="C4" s="7"/>
      <c r="D4" s="6"/>
      <c r="E4" s="6"/>
      <c r="F4" s="6"/>
      <c r="G4" s="6"/>
      <c r="H4" s="6"/>
      <c r="I4" s="6"/>
      <c r="J4" s="6"/>
      <c r="K4" s="6"/>
      <c r="L4" s="6"/>
      <c r="M4" s="6"/>
      <c r="N4" s="6"/>
      <c r="O4" s="6"/>
      <c r="P4" s="25" t="str">
        <f t="array" ref="P4">IF(D4=1,MAX(IF(B4=Rozvrh!$C$2:$C$9864,ROW(Rozvrh!$C$2:$C$9864),0)),"")</f>
        <v/>
      </c>
      <c r="Q4" s="26" t="str">
        <f t="shared" ref="Q4:Q8" si="12">IF(D4=1,(RANK(P4,$P$4:$P$10000,1)+COUNTIF($P$4:P4,P4)-1),"")</f>
        <v/>
      </c>
      <c r="R4" s="25" t="str">
        <f t="array" ref="R4">IF(E4=1,MAX(IF(B4=Rozvrh!$AA$2:$AA$9864,ROW(Rozvrh!$AA$2:$AA$9864),0)),"")</f>
        <v/>
      </c>
      <c r="S4" s="26" t="str">
        <f t="shared" ref="S4:S8" si="13">IF(E4=1,(RANK(R4,$R$4:$R$10000,1)+COUNTIF($R$4:R4,R4)-1),"")</f>
        <v/>
      </c>
      <c r="T4" s="25" t="str">
        <f t="array" ref="T4">IF(F4=1,MAX(IF(B4=Rozvrh!$E$2:$E$9864,ROW(Rozvrh!$E$2:$E$9864),0)),"")</f>
        <v/>
      </c>
      <c r="U4" s="26" t="str">
        <f t="shared" ref="U4:U8" si="14">IF(F4=1,(RANK(T4,$T$4:$T$10000,1)+COUNTIF($T$4:T4,T4)-1),"")</f>
        <v/>
      </c>
      <c r="V4" s="25" t="str">
        <f t="array" ref="V4">IF(G4=1,MAX(IF(B4=Rozvrh!$F$2:$F$9864,ROW(Rozvrh!$F$2:$F$9864),0)),"")</f>
        <v/>
      </c>
      <c r="W4" s="26" t="str">
        <f t="shared" ref="W4:W8" si="15">IF(G4=1,(RANK(V4,$V$4:$V$10000,1)+COUNTIF($V$4:V4,V4)-1),"")</f>
        <v/>
      </c>
      <c r="X4" s="25" t="str">
        <f t="array" ref="X4">IF(H4=1,MAX(IF(B4=Rozvrh!$V$2:$W$9864,ROW(Rozvrh!$V$2:$W$9864),0)),"")</f>
        <v/>
      </c>
      <c r="Y4" s="26" t="str">
        <f t="shared" ref="Y4:Y8" si="16">IF(H4=1,(RANK(X4,$X$4:$X$10000,1)+COUNTIF($X$4:X4,X4)-1),"")</f>
        <v/>
      </c>
      <c r="Z4" s="25" t="str">
        <f t="array" ref="Z4">IF(I4=1,MAX(IF(B4=Rozvrh!$X$2:$X$9864,ROW(Rozvrh!$X$2:$X$9864),0)),"")</f>
        <v/>
      </c>
      <c r="AA4" s="26" t="str">
        <f t="shared" ref="AA4:AA8" si="17">IF(I4=1,(RANK(Z4,$Z$4:$Z$10000,1)+COUNTIF($Z$4:Z4,Z4)-1),"")</f>
        <v/>
      </c>
      <c r="AB4" s="25" t="str">
        <f t="array" ref="AB4">IF(J4=1,MAX(IF(B4=Rozvrh!$Y$2:$Y$9864,ROW(Rozvrh!$Y$2:$Y$9864),0)),"")</f>
        <v/>
      </c>
      <c r="AC4" s="26" t="str">
        <f t="shared" ref="AC4:AC8" si="18">IF(J4=1,(RANK(AB4,$AB$4:$AB$10000,1)+COUNTIF($AB$4:AB4,AB4)-1),"")</f>
        <v/>
      </c>
      <c r="AD4" s="25" t="str">
        <f t="array" ref="AD4">IF(K4=1,MAX(IF(B4=Rozvrh!$AD$2:$AD$9864,ROW(Rozvrh!$AD$2:$AD$9864),0)),"")</f>
        <v/>
      </c>
      <c r="AE4" s="26" t="str">
        <f t="shared" ref="AE4:AE8" si="19">IF(K4=1,(RANK(AD4,$AD$4:$AD$10000,1)+COUNTIF($AD$4:AD4,AD4)-1),"")</f>
        <v/>
      </c>
      <c r="AF4" s="25" t="str">
        <f t="array" ref="AF4">IF(L4=1,MAX(IF(B4=Rozvrh!$AG$2:$AG$9864,ROW(Rozvrh!$AG$2:$AG$9864),0)),"")</f>
        <v/>
      </c>
      <c r="AG4" s="26" t="str">
        <f t="shared" ref="AG4:AG8" si="20">IF(L4=1,(RANK(AF4,$AF$4:$AF$10000,1)+COUNTIF($AF$4:AF4,AF4)-1),"")</f>
        <v/>
      </c>
      <c r="AH4" s="25" t="str">
        <f t="array" ref="AH4">IF(M4=1,MAX(IF(B4=Rozvrh!$AI$2:$AI$9864,ROW(Rozvrh!$AI$2:$AI$9864),0)),"")</f>
        <v/>
      </c>
      <c r="AI4" s="26" t="str">
        <f t="shared" ref="AI4:AI8" si="21">IF(M4=1,(RANK(AH4,$AH$4:$AH$10000,1)+COUNTIF($AH$4:AH4,AH4)-1),"")</f>
        <v/>
      </c>
      <c r="AJ4" s="25" t="str">
        <f t="array" ref="AJ4">IF(N4=1,MAX(IF(B4=Rozvrh!$AL$2:$AM$9864,ROW(Rozvrh!$AL$2:$AM$9864),0)),"")</f>
        <v/>
      </c>
      <c r="AK4" s="26" t="str">
        <f t="shared" ref="AK4:AK8" si="22">IF(N4=1,(RANK(AJ4,$AJ$4:$AJ$10000,1)+COUNTIF($AJ$4:AJ4,AJ4)-1),"")</f>
        <v/>
      </c>
      <c r="AL4" s="25" t="str">
        <f t="array" ref="AL4">IF(O4=1,MAX(IF(B4=Rozvrh!$AN$2:$AN$9864,ROW(Rozvrh!$AN$2:$AN$9864),0)),"")</f>
        <v/>
      </c>
      <c r="AM4" s="26" t="str">
        <f t="shared" ref="AM4:AM8" si="23">IF(O4=1,(RANK(AL4,$AL$4:$AL$10000,1)+COUNTIF($AL$4:AL4,AL4)-1),"")</f>
        <v/>
      </c>
    </row>
    <row r="5" spans="1:39" ht="12.75" x14ac:dyDescent="0.2">
      <c r="A5" s="7">
        <v>4</v>
      </c>
      <c r="B5" s="24" t="s">
        <v>405</v>
      </c>
      <c r="C5" s="7"/>
      <c r="D5" s="6">
        <v>1</v>
      </c>
      <c r="E5" s="6">
        <v>1</v>
      </c>
      <c r="F5" s="6">
        <v>1</v>
      </c>
      <c r="G5" s="6">
        <v>1</v>
      </c>
      <c r="H5" s="6">
        <v>1</v>
      </c>
      <c r="I5" s="6">
        <v>1</v>
      </c>
      <c r="J5" s="6"/>
      <c r="K5" s="6">
        <v>1</v>
      </c>
      <c r="L5" s="6">
        <v>1</v>
      </c>
      <c r="M5" s="6"/>
      <c r="N5" s="6"/>
      <c r="O5" s="6">
        <v>1</v>
      </c>
      <c r="P5" s="25">
        <f t="array" ref="P5">IF(D5=1,MAX(IF(B5=Rozvrh!$C$2:$C$9864,ROW(Rozvrh!$C$2:$C$9864),0)),"")</f>
        <v>0</v>
      </c>
      <c r="Q5" s="26">
        <f t="shared" si="12"/>
        <v>1</v>
      </c>
      <c r="R5" s="25">
        <f t="array" ref="R5">IF(E5=1,MAX(IF(B5=Rozvrh!$AA$2:$AA$9864,ROW(Rozvrh!$AA$2:$AA$9864),0)),"")</f>
        <v>0</v>
      </c>
      <c r="S5" s="26">
        <f t="shared" si="13"/>
        <v>1</v>
      </c>
      <c r="T5" s="25">
        <f t="array" ref="T5">IF(F5=1,MAX(IF(B5=Rozvrh!$E$2:$E$9864,ROW(Rozvrh!$E$2:$E$9864),0)),"")</f>
        <v>0</v>
      </c>
      <c r="U5" s="26">
        <f t="shared" si="14"/>
        <v>1</v>
      </c>
      <c r="V5" s="25">
        <f t="array" ref="V5">IF(G5=1,MAX(IF(B5=Rozvrh!$F$2:$F$9864,ROW(Rozvrh!$F$2:$F$9864),0)),"")</f>
        <v>0</v>
      </c>
      <c r="W5" s="26">
        <f t="shared" si="15"/>
        <v>1</v>
      </c>
      <c r="X5" s="25">
        <f t="array" ref="X5">IF(H5=1,MAX(IF(B5=Rozvrh!$V$2:$W$9864,ROW(Rozvrh!$V$2:$W$9864),0)),"")</f>
        <v>0</v>
      </c>
      <c r="Y5" s="26">
        <f t="shared" si="16"/>
        <v>1</v>
      </c>
      <c r="Z5" s="25">
        <f t="array" ref="Z5">IF(I5=1,MAX(IF(B5=Rozvrh!$X$2:$X$9864,ROW(Rozvrh!$X$2:$X$9864),0)),"")</f>
        <v>0</v>
      </c>
      <c r="AA5" s="26">
        <f t="shared" si="17"/>
        <v>1</v>
      </c>
      <c r="AB5" s="25" t="str">
        <f t="array" ref="AB5">IF(J5=1,MAX(IF(B5=Rozvrh!$Y$2:$Y$9864,ROW(Rozvrh!$Y$2:$Y$9864),0)),"")</f>
        <v/>
      </c>
      <c r="AC5" s="26" t="str">
        <f t="shared" si="18"/>
        <v/>
      </c>
      <c r="AD5" s="25">
        <f t="array" ref="AD5">IF(K5=1,MAX(IF(B5=Rozvrh!$AD$2:$AD$9864,ROW(Rozvrh!$AD$2:$AD$9864),0)),"")</f>
        <v>0</v>
      </c>
      <c r="AE5" s="26">
        <f t="shared" si="19"/>
        <v>1</v>
      </c>
      <c r="AF5" s="25">
        <f t="array" ref="AF5">IF(L5=1,MAX(IF(B5=Rozvrh!$AG$2:$AG$9864,ROW(Rozvrh!$AG$2:$AG$9864),0)),"")</f>
        <v>0</v>
      </c>
      <c r="AG5" s="26">
        <f t="shared" si="20"/>
        <v>1</v>
      </c>
      <c r="AH5" s="25" t="str">
        <f t="array" ref="AH5">IF(M5=1,MAX(IF(B5=Rozvrh!$AI$2:$AI$9864,ROW(Rozvrh!$AI$2:$AI$9864),0)),"")</f>
        <v/>
      </c>
      <c r="AI5" s="26" t="str">
        <f t="shared" si="21"/>
        <v/>
      </c>
      <c r="AJ5" s="25" t="str">
        <f t="array" ref="AJ5">IF(N5=1,MAX(IF(B5=Rozvrh!$AL$2:$AM$9864,ROW(Rozvrh!$AL$2:$AM$9864),0)),"")</f>
        <v/>
      </c>
      <c r="AK5" s="26" t="str">
        <f t="shared" si="22"/>
        <v/>
      </c>
      <c r="AL5" s="25">
        <f t="array" ref="AL5">IF(O5=1,MAX(IF(B5=Rozvrh!$AN$2:$AN$9864,ROW(Rozvrh!$AN$2:$AN$9864),0)),"")</f>
        <v>0</v>
      </c>
      <c r="AM5" s="26">
        <f t="shared" si="23"/>
        <v>1</v>
      </c>
    </row>
    <row r="6" spans="1:39" ht="12.75" x14ac:dyDescent="0.2">
      <c r="A6" s="7">
        <v>5</v>
      </c>
      <c r="B6" s="24" t="s">
        <v>402</v>
      </c>
      <c r="C6" s="7"/>
      <c r="D6" s="6"/>
      <c r="E6" s="6"/>
      <c r="F6" s="6"/>
      <c r="G6" s="6"/>
      <c r="H6" s="6"/>
      <c r="I6" s="6"/>
      <c r="J6" s="6"/>
      <c r="K6" s="6"/>
      <c r="L6" s="6"/>
      <c r="M6" s="6"/>
      <c r="N6" s="6"/>
      <c r="O6" s="6"/>
      <c r="P6" s="25" t="str">
        <f t="array" ref="P6">IF(D6=1,MAX(IF(B6=Rozvrh!$C$2:$C$9864,ROW(Rozvrh!$C$2:$C$9864),0)),"")</f>
        <v/>
      </c>
      <c r="Q6" s="26" t="str">
        <f t="shared" si="12"/>
        <v/>
      </c>
      <c r="R6" s="25" t="str">
        <f t="array" ref="R6">IF(E6=1,MAX(IF(B6=Rozvrh!$AA$2:$AA$9864,ROW(Rozvrh!$AA$2:$AA$9864),0)),"")</f>
        <v/>
      </c>
      <c r="S6" s="26" t="str">
        <f t="shared" si="13"/>
        <v/>
      </c>
      <c r="T6" s="25" t="str">
        <f t="array" ref="T6">IF(F6=1,MAX(IF(B6=Rozvrh!$E$2:$E$9864,ROW(Rozvrh!$E$2:$E$9864),0)),"")</f>
        <v/>
      </c>
      <c r="U6" s="26" t="str">
        <f t="shared" si="14"/>
        <v/>
      </c>
      <c r="V6" s="25" t="str">
        <f t="array" ref="V6">IF(G6=1,MAX(IF(B6=Rozvrh!$F$2:$F$9864,ROW(Rozvrh!$F$2:$F$9864),0)),"")</f>
        <v/>
      </c>
      <c r="W6" s="26" t="str">
        <f t="shared" si="15"/>
        <v/>
      </c>
      <c r="X6" s="25" t="str">
        <f t="array" ref="X6">IF(H6=1,MAX(IF(B6=Rozvrh!$V$2:$W$9864,ROW(Rozvrh!$V$2:$W$9864),0)),"")</f>
        <v/>
      </c>
      <c r="Y6" s="26" t="str">
        <f t="shared" si="16"/>
        <v/>
      </c>
      <c r="Z6" s="25" t="str">
        <f t="array" ref="Z6">IF(I6=1,MAX(IF(B6=Rozvrh!$X$2:$X$9864,ROW(Rozvrh!$X$2:$X$9864),0)),"")</f>
        <v/>
      </c>
      <c r="AA6" s="26" t="str">
        <f t="shared" si="17"/>
        <v/>
      </c>
      <c r="AB6" s="25" t="str">
        <f t="array" ref="AB6">IF(J6=1,MAX(IF(B6=Rozvrh!$Y$2:$Y$9864,ROW(Rozvrh!$Y$2:$Y$9864),0)),"")</f>
        <v/>
      </c>
      <c r="AC6" s="26" t="str">
        <f t="shared" si="18"/>
        <v/>
      </c>
      <c r="AD6" s="25" t="str">
        <f t="array" ref="AD6">IF(K6=1,MAX(IF(B6=Rozvrh!$AD$2:$AD$9864,ROW(Rozvrh!$AD$2:$AD$9864),0)),"")</f>
        <v/>
      </c>
      <c r="AE6" s="26" t="str">
        <f t="shared" si="19"/>
        <v/>
      </c>
      <c r="AF6" s="25" t="str">
        <f t="array" ref="AF6">IF(L6=1,MAX(IF(B6=Rozvrh!$AG$2:$AG$9864,ROW(Rozvrh!$AG$2:$AG$9864),0)),"")</f>
        <v/>
      </c>
      <c r="AG6" s="26" t="str">
        <f t="shared" si="20"/>
        <v/>
      </c>
      <c r="AH6" s="25" t="str">
        <f t="array" ref="AH6">IF(M6=1,MAX(IF(B6=Rozvrh!$AI$2:$AI$9864,ROW(Rozvrh!$AI$2:$AI$9864),0)),"")</f>
        <v/>
      </c>
      <c r="AI6" s="26" t="str">
        <f t="shared" si="21"/>
        <v/>
      </c>
      <c r="AJ6" s="25" t="str">
        <f t="array" ref="AJ6">IF(N6=1,MAX(IF(B6=Rozvrh!$AL$2:$AM$9864,ROW(Rozvrh!$AL$2:$AM$9864),0)),"")</f>
        <v/>
      </c>
      <c r="AK6" s="26" t="str">
        <f t="shared" si="22"/>
        <v/>
      </c>
      <c r="AL6" s="25" t="str">
        <f t="array" ref="AL6">IF(O6=1,MAX(IF(B6=Rozvrh!$AN$2:$AN$9864,ROW(Rozvrh!$AN$2:$AN$9864),0)),"")</f>
        <v/>
      </c>
      <c r="AM6" s="26" t="str">
        <f t="shared" si="23"/>
        <v/>
      </c>
    </row>
    <row r="7" spans="1:39" ht="12.75" x14ac:dyDescent="0.2">
      <c r="A7" s="7">
        <v>6</v>
      </c>
      <c r="B7" s="24" t="s">
        <v>403</v>
      </c>
      <c r="C7" s="7"/>
      <c r="D7" s="6"/>
      <c r="E7" s="6"/>
      <c r="F7" s="6"/>
      <c r="G7" s="6">
        <v>1</v>
      </c>
      <c r="H7" s="6">
        <v>1</v>
      </c>
      <c r="I7" s="6">
        <v>1</v>
      </c>
      <c r="J7" s="6"/>
      <c r="K7" s="6"/>
      <c r="L7" s="6"/>
      <c r="M7" s="6"/>
      <c r="N7" s="6"/>
      <c r="O7" s="6"/>
      <c r="P7" s="25" t="str">
        <f t="array" ref="P7">IF(D7=1,MAX(IF(B7=Rozvrh!$C$2:$C$9864,ROW(Rozvrh!$C$2:$C$9864),0)),"")</f>
        <v/>
      </c>
      <c r="Q7" s="26" t="str">
        <f t="shared" si="12"/>
        <v/>
      </c>
      <c r="R7" s="25" t="str">
        <f t="array" ref="R7">IF(E7=1,MAX(IF(B7=Rozvrh!$AA$2:$AA$9864,ROW(Rozvrh!$AA$2:$AA$9864),0)),"")</f>
        <v/>
      </c>
      <c r="S7" s="26" t="str">
        <f t="shared" si="13"/>
        <v/>
      </c>
      <c r="T7" s="25" t="str">
        <f t="array" ref="T7">IF(F7=1,MAX(IF(B7=Rozvrh!$E$2:$E$9864,ROW(Rozvrh!$E$2:$E$9864),0)),"")</f>
        <v/>
      </c>
      <c r="U7" s="26" t="str">
        <f t="shared" si="14"/>
        <v/>
      </c>
      <c r="V7" s="25">
        <f t="array" ref="V7">IF(G7=1,MAX(IF(B7=Rozvrh!$F$2:$F$9864,ROW(Rozvrh!$F$2:$F$9864),0)),"")</f>
        <v>0</v>
      </c>
      <c r="W7" s="26">
        <f t="shared" si="15"/>
        <v>2</v>
      </c>
      <c r="X7" s="25">
        <f t="array" ref="X7">IF(H7=1,MAX(IF(B7=Rozvrh!$V$2:$W$9864,ROW(Rozvrh!$V$2:$W$9864),0)),"")</f>
        <v>0</v>
      </c>
      <c r="Y7" s="26">
        <f t="shared" si="16"/>
        <v>2</v>
      </c>
      <c r="Z7" s="25">
        <f t="array" ref="Z7">IF(I7=1,MAX(IF(B7=Rozvrh!$X$2:$X$9864,ROW(Rozvrh!$X$2:$X$9864),0)),"")</f>
        <v>0</v>
      </c>
      <c r="AA7" s="26">
        <f t="shared" si="17"/>
        <v>2</v>
      </c>
      <c r="AB7" s="25" t="str">
        <f t="array" ref="AB7">IF(J7=1,MAX(IF(B7=Rozvrh!$Y$2:$Y$9864,ROW(Rozvrh!$Y$2:$Y$9864),0)),"")</f>
        <v/>
      </c>
      <c r="AC7" s="26" t="str">
        <f t="shared" si="18"/>
        <v/>
      </c>
      <c r="AD7" s="25" t="str">
        <f t="array" ref="AD7">IF(K7=1,MAX(IF(B7=Rozvrh!$AD$2:$AD$9864,ROW(Rozvrh!$AD$2:$AD$9864),0)),"")</f>
        <v/>
      </c>
      <c r="AE7" s="26" t="str">
        <f t="shared" si="19"/>
        <v/>
      </c>
      <c r="AF7" s="25" t="str">
        <f t="array" ref="AF7">IF(L7=1,MAX(IF(B7=Rozvrh!$AG$2:$AG$9864,ROW(Rozvrh!$AG$2:$AG$9864),0)),"")</f>
        <v/>
      </c>
      <c r="AG7" s="26" t="str">
        <f t="shared" si="20"/>
        <v/>
      </c>
      <c r="AH7" s="25" t="str">
        <f t="array" ref="AH7">IF(M7=1,MAX(IF(B7=Rozvrh!$AI$2:$AI$9864,ROW(Rozvrh!$AI$2:$AI$9864),0)),"")</f>
        <v/>
      </c>
      <c r="AI7" s="26" t="str">
        <f t="shared" si="21"/>
        <v/>
      </c>
      <c r="AJ7" s="25" t="str">
        <f t="array" ref="AJ7">IF(N7=1,MAX(IF(B7=Rozvrh!$AL$2:$AM$9864,ROW(Rozvrh!$AL$2:$AM$9864),0)),"")</f>
        <v/>
      </c>
      <c r="AK7" s="26" t="str">
        <f t="shared" si="22"/>
        <v/>
      </c>
      <c r="AL7" s="25" t="str">
        <f t="array" ref="AL7">IF(O7=1,MAX(IF(B7=Rozvrh!$AN$2:$AN$9864,ROW(Rozvrh!$AN$2:$AN$9864),0)),"")</f>
        <v/>
      </c>
      <c r="AM7" s="26" t="str">
        <f t="shared" si="23"/>
        <v/>
      </c>
    </row>
    <row r="8" spans="1:39" ht="12.75" x14ac:dyDescent="0.2">
      <c r="A8" s="7">
        <v>7</v>
      </c>
      <c r="B8" s="24" t="s">
        <v>404</v>
      </c>
      <c r="C8" s="7"/>
      <c r="D8" s="6"/>
      <c r="E8" s="6">
        <v>1</v>
      </c>
      <c r="F8" s="6"/>
      <c r="G8" s="6"/>
      <c r="H8" s="6"/>
      <c r="I8" s="6"/>
      <c r="J8" s="6">
        <v>1</v>
      </c>
      <c r="K8" s="6"/>
      <c r="L8" s="6"/>
      <c r="M8" s="6"/>
      <c r="N8" s="6">
        <v>1</v>
      </c>
      <c r="O8" s="6"/>
      <c r="P8" s="25" t="str">
        <f t="array" ref="P8">IF(D8=1,MAX(IF(B8=Rozvrh!$C$2:$C$9864,ROW(Rozvrh!$C$2:$C$9864),0)),"")</f>
        <v/>
      </c>
      <c r="Q8" s="26" t="str">
        <f t="shared" si="12"/>
        <v/>
      </c>
      <c r="R8" s="25">
        <f t="array" ref="R8">IF(E8=1,MAX(IF(B8=Rozvrh!$AA$2:$AA$9864,ROW(Rozvrh!$AA$2:$AA$9864),0)),"")</f>
        <v>0</v>
      </c>
      <c r="S8" s="26">
        <f t="shared" si="13"/>
        <v>2</v>
      </c>
      <c r="T8" s="25" t="str">
        <f t="array" ref="T8">IF(F8=1,MAX(IF(B8=Rozvrh!$E$2:$E$9864,ROW(Rozvrh!$E$2:$E$9864),0)),"")</f>
        <v/>
      </c>
      <c r="U8" s="26" t="str">
        <f t="shared" si="14"/>
        <v/>
      </c>
      <c r="V8" s="25" t="str">
        <f t="array" ref="V8">IF(G8=1,MAX(IF(B8=Rozvrh!$F$2:$F$9864,ROW(Rozvrh!$F$2:$F$9864),0)),"")</f>
        <v/>
      </c>
      <c r="W8" s="26" t="str">
        <f t="shared" si="15"/>
        <v/>
      </c>
      <c r="X8" s="25" t="str">
        <f t="array" ref="X8">IF(H8=1,MAX(IF(B8=Rozvrh!$V$2:$W$9864,ROW(Rozvrh!$V$2:$W$9864),0)),"")</f>
        <v/>
      </c>
      <c r="Y8" s="26" t="str">
        <f t="shared" si="16"/>
        <v/>
      </c>
      <c r="Z8" s="25" t="str">
        <f t="array" ref="Z8">IF(I8=1,MAX(IF(B8=Rozvrh!$X$2:$X$9864,ROW(Rozvrh!$X$2:$X$9864),0)),"")</f>
        <v/>
      </c>
      <c r="AA8" s="26" t="str">
        <f t="shared" si="17"/>
        <v/>
      </c>
      <c r="AB8" s="25">
        <f t="array" ref="AB8">IF(J8=1,MAX(IF(B8=Rozvrh!$Y$2:$Y$9864,ROW(Rozvrh!$Y$2:$Y$9864),0)),"")</f>
        <v>0</v>
      </c>
      <c r="AC8" s="26">
        <f t="shared" si="18"/>
        <v>1</v>
      </c>
      <c r="AD8" s="25" t="str">
        <f t="array" ref="AD8">IF(K8=1,MAX(IF(B8=Rozvrh!$AD$2:$AD$9864,ROW(Rozvrh!$AD$2:$AD$9864),0)),"")</f>
        <v/>
      </c>
      <c r="AE8" s="26" t="str">
        <f t="shared" si="19"/>
        <v/>
      </c>
      <c r="AF8" s="25" t="str">
        <f t="array" ref="AF8">IF(L8=1,MAX(IF(B8=Rozvrh!$AG$2:$AG$9864,ROW(Rozvrh!$AG$2:$AG$9864),0)),"")</f>
        <v/>
      </c>
      <c r="AG8" s="26" t="str">
        <f t="shared" si="20"/>
        <v/>
      </c>
      <c r="AH8" s="25" t="str">
        <f t="array" ref="AH8">IF(M8=1,MAX(IF(B8=Rozvrh!$AI$2:$AI$9864,ROW(Rozvrh!$AI$2:$AI$9864),0)),"")</f>
        <v/>
      </c>
      <c r="AI8" s="26" t="str">
        <f t="shared" si="21"/>
        <v/>
      </c>
      <c r="AJ8" s="25">
        <f t="array" ref="AJ8">IF(N8=1,MAX(IF(B8=Rozvrh!$AL$2:$AM$9864,ROW(Rozvrh!$AL$2:$AM$9864),0)),"")</f>
        <v>0</v>
      </c>
      <c r="AK8" s="26">
        <f t="shared" si="22"/>
        <v>1</v>
      </c>
      <c r="AL8" s="25" t="str">
        <f t="array" ref="AL8">IF(O8=1,MAX(IF(B8=Rozvrh!$AN$2:$AN$9864,ROW(Rozvrh!$AN$2:$AN$9864),0)),"")</f>
        <v/>
      </c>
      <c r="AM8" s="26" t="str">
        <f t="shared" si="23"/>
        <v/>
      </c>
    </row>
    <row r="9" spans="1:39" ht="12.75" x14ac:dyDescent="0.2">
      <c r="A9" s="7">
        <v>8</v>
      </c>
      <c r="B9" s="24" t="s">
        <v>405</v>
      </c>
      <c r="C9" s="7"/>
      <c r="D9" s="6"/>
      <c r="E9" s="6"/>
      <c r="F9" s="6"/>
      <c r="G9" s="6"/>
      <c r="H9" s="6"/>
      <c r="I9" s="6"/>
      <c r="J9" s="6"/>
      <c r="K9" s="6"/>
      <c r="L9" s="6"/>
      <c r="M9" s="6"/>
      <c r="N9" s="6"/>
      <c r="O9" s="6"/>
      <c r="P9" s="25"/>
      <c r="Q9" s="26"/>
      <c r="R9" s="25"/>
      <c r="S9" s="26"/>
      <c r="T9" s="25"/>
      <c r="U9" s="26"/>
      <c r="V9" s="25"/>
      <c r="W9" s="26"/>
      <c r="X9" s="25"/>
      <c r="Y9" s="26"/>
      <c r="Z9" s="25"/>
      <c r="AA9" s="26"/>
      <c r="AB9" s="25"/>
      <c r="AC9" s="26"/>
      <c r="AD9" s="25"/>
      <c r="AE9" s="26"/>
      <c r="AF9" s="25"/>
      <c r="AG9" s="26"/>
      <c r="AH9" s="25"/>
      <c r="AI9" s="26"/>
      <c r="AJ9" s="25"/>
      <c r="AK9" s="26"/>
      <c r="AL9" s="25"/>
      <c r="AM9" s="26"/>
    </row>
    <row r="10" spans="1:39" ht="12.75" x14ac:dyDescent="0.2">
      <c r="A10" s="7">
        <v>9</v>
      </c>
      <c r="B10" s="24" t="s">
        <v>402</v>
      </c>
      <c r="C10" s="7"/>
      <c r="D10" s="6"/>
      <c r="E10" s="6"/>
      <c r="F10" s="6"/>
      <c r="G10" s="6"/>
      <c r="H10" s="6"/>
      <c r="I10" s="6"/>
      <c r="J10" s="6"/>
      <c r="K10" s="6"/>
      <c r="L10" s="6"/>
      <c r="M10" s="6"/>
      <c r="N10" s="6"/>
      <c r="O10" s="6"/>
      <c r="P10" s="25" t="str">
        <f t="array" ref="P10">IF(D10=1,MAX(IF(B10=Rozvrh!$C$2:$C$9864,ROW(Rozvrh!$C$2:$C$9864),0)),"")</f>
        <v/>
      </c>
      <c r="Q10" s="26" t="str">
        <f t="shared" ref="Q10:Q37" si="24">IF(D10=1,(RANK(P10,$P$4:$P$10000,1)+COUNTIF($P$4:P10,P10)-1),"")</f>
        <v/>
      </c>
      <c r="R10" s="25" t="str">
        <f t="array" ref="R10">IF(E10=1,MAX(IF(B10=Rozvrh!$AA$2:$AA$9864,ROW(Rozvrh!$AA$2:$AA$9864),0)),"")</f>
        <v/>
      </c>
      <c r="S10" s="26" t="str">
        <f t="shared" ref="S10:S37" si="25">IF(E10=1,(RANK(R10,$R$4:$R$10000,1)+COUNTIF($R$4:R10,R10)-1),"")</f>
        <v/>
      </c>
      <c r="T10" s="25" t="str">
        <f t="array" ref="T10">IF(F10=1,MAX(IF(B10=Rozvrh!$E$2:$E$9864,ROW(Rozvrh!$E$2:$E$9864),0)),"")</f>
        <v/>
      </c>
      <c r="U10" s="26" t="str">
        <f t="shared" ref="U10:U37" si="26">IF(F10=1,(RANK(T10,$T$4:$T$10000,1)+COUNTIF($T$4:T10,T10)-1),"")</f>
        <v/>
      </c>
      <c r="V10" s="25" t="str">
        <f t="array" ref="V10">IF(G10=1,MAX(IF(B10=Rozvrh!$F$2:$F$9864,ROW(Rozvrh!$F$2:$F$9864),0)),"")</f>
        <v/>
      </c>
      <c r="W10" s="26" t="str">
        <f t="shared" ref="W10:W37" si="27">IF(G10=1,(RANK(V10,$V$4:$V$10000,1)+COUNTIF($V$4:V10,V10)-1),"")</f>
        <v/>
      </c>
      <c r="X10" s="25" t="str">
        <f t="array" ref="X10">IF(H10=1,MAX(IF(B10=Rozvrh!$V$2:$W$9864,ROW(Rozvrh!$V$2:$W$9864),0)),"")</f>
        <v/>
      </c>
      <c r="Y10" s="26" t="str">
        <f t="shared" ref="Y10:Y37" si="28">IF(H10=1,(RANK(X10,$X$4:$X$10000,1)+COUNTIF($X$4:X10,X10)-1),"")</f>
        <v/>
      </c>
      <c r="Z10" s="25" t="str">
        <f t="array" ref="Z10">IF(I10=1,MAX(IF(B10=Rozvrh!$X$2:$X$9864,ROW(Rozvrh!$X$2:$X$9864),0)),"")</f>
        <v/>
      </c>
      <c r="AA10" s="26" t="str">
        <f t="shared" ref="AA10:AA37" si="29">IF(I10=1,(RANK(Z10,$Z$4:$Z$10000,1)+COUNTIF($Z$4:Z10,Z10)-1),"")</f>
        <v/>
      </c>
      <c r="AB10" s="25" t="str">
        <f t="array" ref="AB10">IF(J10=1,MAX(IF(B10=Rozvrh!$Y$2:$Y$9864,ROW(Rozvrh!$Y$2:$Y$9864),0)),"")</f>
        <v/>
      </c>
      <c r="AC10" s="26" t="str">
        <f t="shared" ref="AC10:AC37" si="30">IF(J10=1,(RANK(AB10,$AB$4:$AB$10000,1)+COUNTIF($AB$4:AB10,AB10)-1),"")</f>
        <v/>
      </c>
      <c r="AD10" s="25" t="str">
        <f t="array" ref="AD10">IF(K10=1,MAX(IF(B10=Rozvrh!$AD$2:$AD$9864,ROW(Rozvrh!$AD$2:$AD$9864),0)),"")</f>
        <v/>
      </c>
      <c r="AE10" s="26" t="str">
        <f t="shared" ref="AE10:AE37" si="31">IF(K10=1,(RANK(AD10,$AD$4:$AD$10000,1)+COUNTIF($AD$4:AD10,AD10)-1),"")</f>
        <v/>
      </c>
      <c r="AF10" s="25" t="str">
        <f t="array" ref="AF10">IF(L10=1,MAX(IF(B10=Rozvrh!$AG$2:$AG$9864,ROW(Rozvrh!$AG$2:$AG$9864),0)),"")</f>
        <v/>
      </c>
      <c r="AG10" s="26" t="str">
        <f t="shared" ref="AG10:AG37" si="32">IF(L10=1,(RANK(AF10,$AF$4:$AF$10000,1)+COUNTIF($AF$4:AF10,AF10)-1),"")</f>
        <v/>
      </c>
      <c r="AH10" s="25" t="str">
        <f t="array" ref="AH10">IF(M10=1,MAX(IF(B10=Rozvrh!$AI$2:$AI$9864,ROW(Rozvrh!$AI$2:$AI$9864),0)),"")</f>
        <v/>
      </c>
      <c r="AI10" s="26" t="str">
        <f t="shared" ref="AI10:AI37" si="33">IF(M10=1,(RANK(AH10,$AH$4:$AH$10000,1)+COUNTIF($AH$4:AH10,AH10)-1),"")</f>
        <v/>
      </c>
      <c r="AJ10" s="25" t="str">
        <f t="array" ref="AJ10">IF(N10=1,MAX(IF(B10=Rozvrh!$AL$2:$AM$9864,ROW(Rozvrh!$AL$2:$AM$9864),0)),"")</f>
        <v/>
      </c>
      <c r="AK10" s="26" t="str">
        <f t="shared" ref="AK10:AK37" si="34">IF(N10=1,(RANK(AJ10,$AJ$4:$AJ$10000,1)+COUNTIF($AJ$4:AJ10,AJ10)-1),"")</f>
        <v/>
      </c>
      <c r="AL10" s="25" t="str">
        <f t="array" ref="AL10">IF(O10=1,MAX(IF(B10=Rozvrh!$AN$2:$AN$9864,ROW(Rozvrh!$AN$2:$AN$9864),0)),"")</f>
        <v/>
      </c>
      <c r="AM10" s="26" t="str">
        <f t="shared" ref="AM10:AM20" si="35">IF(O10=1,(RANK(AL10,$AL$4:$AL$10000,1)+COUNTIF($AL$4:AL10,AL10)-1),"")</f>
        <v/>
      </c>
    </row>
    <row r="11" spans="1:39" ht="12.75" x14ac:dyDescent="0.2">
      <c r="A11" s="7">
        <v>10</v>
      </c>
      <c r="B11" s="24" t="s">
        <v>403</v>
      </c>
      <c r="C11" s="7"/>
      <c r="D11" s="6"/>
      <c r="E11" s="6">
        <v>1</v>
      </c>
      <c r="F11" s="6"/>
      <c r="G11" s="6"/>
      <c r="H11" s="6"/>
      <c r="I11" s="6"/>
      <c r="J11" s="6"/>
      <c r="K11" s="6"/>
      <c r="L11" s="6"/>
      <c r="M11" s="6"/>
      <c r="N11" s="6">
        <v>1</v>
      </c>
      <c r="O11" s="6"/>
      <c r="P11" s="25" t="str">
        <f t="array" ref="P11">IF(D11=1,MAX(IF(B11=Rozvrh!$C$2:$C$9864,ROW(Rozvrh!$C$2:$C$9864),0)),"")</f>
        <v/>
      </c>
      <c r="Q11" s="26" t="str">
        <f t="shared" si="24"/>
        <v/>
      </c>
      <c r="R11" s="25">
        <f t="array" ref="R11">IF(E11=1,MAX(IF(B11=Rozvrh!$AA$2:$AA$9864,ROW(Rozvrh!$AA$2:$AA$9864),0)),"")</f>
        <v>0</v>
      </c>
      <c r="S11" s="26">
        <f t="shared" si="25"/>
        <v>3</v>
      </c>
      <c r="T11" s="25" t="str">
        <f t="array" ref="T11">IF(F11=1,MAX(IF(B11=Rozvrh!$E$2:$E$9864,ROW(Rozvrh!$E$2:$E$9864),0)),"")</f>
        <v/>
      </c>
      <c r="U11" s="26" t="str">
        <f t="shared" si="26"/>
        <v/>
      </c>
      <c r="V11" s="25" t="str">
        <f t="array" ref="V11">IF(G11=1,MAX(IF(B11=Rozvrh!$F$2:$F$9864,ROW(Rozvrh!$F$2:$F$9864),0)),"")</f>
        <v/>
      </c>
      <c r="W11" s="26" t="str">
        <f t="shared" si="27"/>
        <v/>
      </c>
      <c r="X11" s="25" t="str">
        <f t="array" ref="X11">IF(H11=1,MAX(IF(B11=Rozvrh!$V$2:$W$9864,ROW(Rozvrh!$V$2:$W$9864),0)),"")</f>
        <v/>
      </c>
      <c r="Y11" s="26" t="str">
        <f t="shared" si="28"/>
        <v/>
      </c>
      <c r="Z11" s="25" t="str">
        <f t="array" ref="Z11">IF(I11=1,MAX(IF(B11=Rozvrh!$X$2:$X$9864,ROW(Rozvrh!$X$2:$X$9864),0)),"")</f>
        <v/>
      </c>
      <c r="AA11" s="26" t="str">
        <f t="shared" si="29"/>
        <v/>
      </c>
      <c r="AB11" s="25" t="str">
        <f t="array" ref="AB11">IF(J11=1,MAX(IF(B11=Rozvrh!$Y$2:$Y$9864,ROW(Rozvrh!$Y$2:$Y$9864),0)),"")</f>
        <v/>
      </c>
      <c r="AC11" s="26" t="str">
        <f t="shared" si="30"/>
        <v/>
      </c>
      <c r="AD11" s="25" t="str">
        <f t="array" ref="AD11">IF(K11=1,MAX(IF(B11=Rozvrh!$AD$2:$AD$9864,ROW(Rozvrh!$AD$2:$AD$9864),0)),"")</f>
        <v/>
      </c>
      <c r="AE11" s="26" t="str">
        <f t="shared" si="31"/>
        <v/>
      </c>
      <c r="AF11" s="25" t="str">
        <f t="array" ref="AF11">IF(L11=1,MAX(IF(B11=Rozvrh!$AG$2:$AG$9864,ROW(Rozvrh!$AG$2:$AG$9864),0)),"")</f>
        <v/>
      </c>
      <c r="AG11" s="26" t="str">
        <f t="shared" si="32"/>
        <v/>
      </c>
      <c r="AH11" s="25" t="str">
        <f t="array" ref="AH11">IF(M11=1,MAX(IF(B11=Rozvrh!$AI$2:$AI$9864,ROW(Rozvrh!$AI$2:$AI$9864),0)),"")</f>
        <v/>
      </c>
      <c r="AI11" s="26" t="str">
        <f t="shared" si="33"/>
        <v/>
      </c>
      <c r="AJ11" s="25">
        <f t="array" ref="AJ11">IF(N11=1,MAX(IF(B11=Rozvrh!$AL$2:$AM$9864,ROW(Rozvrh!$AL$2:$AM$9864),0)),"")</f>
        <v>0</v>
      </c>
      <c r="AK11" s="26">
        <f t="shared" si="34"/>
        <v>2</v>
      </c>
      <c r="AL11" s="25" t="str">
        <f t="array" ref="AL11">IF(O11=1,MAX(IF(B11=Rozvrh!$AN$2:$AN$9864,ROW(Rozvrh!$AN$2:$AN$9864),0)),"")</f>
        <v/>
      </c>
      <c r="AM11" s="26" t="str">
        <f t="shared" si="35"/>
        <v/>
      </c>
    </row>
    <row r="12" spans="1:39" ht="12.75" x14ac:dyDescent="0.2">
      <c r="A12" s="7">
        <v>11</v>
      </c>
      <c r="B12" s="24" t="s">
        <v>404</v>
      </c>
      <c r="C12" s="7"/>
      <c r="D12" s="6"/>
      <c r="E12" s="6"/>
      <c r="F12" s="6"/>
      <c r="G12" s="6"/>
      <c r="H12" s="6"/>
      <c r="I12" s="6"/>
      <c r="J12" s="6"/>
      <c r="K12" s="6"/>
      <c r="L12" s="6"/>
      <c r="M12" s="6"/>
      <c r="N12" s="6"/>
      <c r="O12" s="6"/>
      <c r="P12" s="25" t="str">
        <f t="array" ref="P12">IF(D12=1,MAX(IF(B12=Rozvrh!$C$2:$C$9864,ROW(Rozvrh!$C$2:$C$9864),0)),"")</f>
        <v/>
      </c>
      <c r="Q12" s="26" t="str">
        <f t="shared" si="24"/>
        <v/>
      </c>
      <c r="R12" s="25" t="str">
        <f t="array" ref="R12">IF(E12=1,MAX(IF(B12=Rozvrh!$AA$2:$AA$9864,ROW(Rozvrh!$AA$2:$AA$9864),0)),"")</f>
        <v/>
      </c>
      <c r="S12" s="26" t="str">
        <f t="shared" si="25"/>
        <v/>
      </c>
      <c r="T12" s="25" t="str">
        <f t="array" ref="T12">IF(F12=1,MAX(IF(B12=Rozvrh!$E$2:$E$9864,ROW(Rozvrh!$E$2:$E$9864),0)),"")</f>
        <v/>
      </c>
      <c r="U12" s="26" t="str">
        <f t="shared" si="26"/>
        <v/>
      </c>
      <c r="V12" s="25" t="str">
        <f t="array" ref="V12">IF(G12=1,MAX(IF(B12=Rozvrh!$F$2:$F$9864,ROW(Rozvrh!$F$2:$F$9864),0)),"")</f>
        <v/>
      </c>
      <c r="W12" s="26" t="str">
        <f t="shared" si="27"/>
        <v/>
      </c>
      <c r="X12" s="25" t="str">
        <f t="array" ref="X12">IF(H12=1,MAX(IF(B12=Rozvrh!$V$2:$W$9864,ROW(Rozvrh!$V$2:$W$9864),0)),"")</f>
        <v/>
      </c>
      <c r="Y12" s="26" t="str">
        <f t="shared" si="28"/>
        <v/>
      </c>
      <c r="Z12" s="25" t="str">
        <f t="array" ref="Z12">IF(I12=1,MAX(IF(B12=Rozvrh!$X$2:$X$9864,ROW(Rozvrh!$X$2:$X$9864),0)),"")</f>
        <v/>
      </c>
      <c r="AA12" s="26" t="str">
        <f t="shared" si="29"/>
        <v/>
      </c>
      <c r="AB12" s="25" t="str">
        <f t="array" ref="AB12">IF(J12=1,MAX(IF(B12=Rozvrh!$Y$2:$Y$9864,ROW(Rozvrh!$Y$2:$Y$9864),0)),"")</f>
        <v/>
      </c>
      <c r="AC12" s="26" t="str">
        <f t="shared" si="30"/>
        <v/>
      </c>
      <c r="AD12" s="25" t="str">
        <f t="array" ref="AD12">IF(K12=1,MAX(IF(B12=Rozvrh!$AD$2:$AD$9864,ROW(Rozvrh!$AD$2:$AD$9864),0)),"")</f>
        <v/>
      </c>
      <c r="AE12" s="26" t="str">
        <f t="shared" si="31"/>
        <v/>
      </c>
      <c r="AF12" s="25" t="str">
        <f t="array" ref="AF12">IF(L12=1,MAX(IF(B12=Rozvrh!$AG$2:$AG$9864,ROW(Rozvrh!$AG$2:$AG$9864),0)),"")</f>
        <v/>
      </c>
      <c r="AG12" s="26" t="str">
        <f t="shared" si="32"/>
        <v/>
      </c>
      <c r="AH12" s="25" t="str">
        <f t="array" ref="AH12">IF(M12=1,MAX(IF(B12=Rozvrh!$AI$2:$AI$9864,ROW(Rozvrh!$AI$2:$AI$9864),0)),"")</f>
        <v/>
      </c>
      <c r="AI12" s="26" t="str">
        <f t="shared" si="33"/>
        <v/>
      </c>
      <c r="AJ12" s="25" t="str">
        <f t="array" ref="AJ12">IF(N12=1,MAX(IF(B12=Rozvrh!$AL$2:$AM$9864,ROW(Rozvrh!$AL$2:$AM$9864),0)),"")</f>
        <v/>
      </c>
      <c r="AK12" s="26" t="str">
        <f t="shared" si="34"/>
        <v/>
      </c>
      <c r="AL12" s="25" t="str">
        <f t="array" ref="AL12">IF(O12=1,MAX(IF(B12=Rozvrh!$AN$2:$AN$9864,ROW(Rozvrh!$AN$2:$AN$9864),0)),"")</f>
        <v/>
      </c>
      <c r="AM12" s="26" t="str">
        <f t="shared" si="35"/>
        <v/>
      </c>
    </row>
    <row r="13" spans="1:39" ht="12.75" x14ac:dyDescent="0.2">
      <c r="A13" s="7">
        <v>12</v>
      </c>
      <c r="B13" s="24" t="s">
        <v>405</v>
      </c>
      <c r="C13" s="7"/>
      <c r="D13" s="6"/>
      <c r="E13" s="6">
        <v>1</v>
      </c>
      <c r="F13" s="6"/>
      <c r="G13" s="6"/>
      <c r="H13" s="6"/>
      <c r="I13" s="6"/>
      <c r="J13" s="6">
        <v>1</v>
      </c>
      <c r="K13" s="6"/>
      <c r="L13" s="6"/>
      <c r="M13" s="6"/>
      <c r="N13" s="6">
        <v>1</v>
      </c>
      <c r="O13" s="6"/>
      <c r="P13" s="25" t="str">
        <f t="array" ref="P13">IF(D13=1,MAX(IF(B13=Rozvrh!$C$2:$C$9864,ROW(Rozvrh!$C$2:$C$9864),0)),"")</f>
        <v/>
      </c>
      <c r="Q13" s="26" t="str">
        <f t="shared" si="24"/>
        <v/>
      </c>
      <c r="R13" s="25">
        <f t="array" ref="R13">IF(E13=1,MAX(IF(B13=Rozvrh!$AA$2:$AA$9864,ROW(Rozvrh!$AA$2:$AA$9864),0)),"")</f>
        <v>0</v>
      </c>
      <c r="S13" s="26">
        <f t="shared" si="25"/>
        <v>4</v>
      </c>
      <c r="T13" s="25" t="str">
        <f t="array" ref="T13">IF(F13=1,MAX(IF(B13=Rozvrh!$E$2:$E$9864,ROW(Rozvrh!$E$2:$E$9864),0)),"")</f>
        <v/>
      </c>
      <c r="U13" s="26" t="str">
        <f t="shared" si="26"/>
        <v/>
      </c>
      <c r="V13" s="25" t="str">
        <f t="array" ref="V13">IF(G13=1,MAX(IF(B13=Rozvrh!$F$2:$F$9864,ROW(Rozvrh!$F$2:$F$9864),0)),"")</f>
        <v/>
      </c>
      <c r="W13" s="26" t="str">
        <f t="shared" si="27"/>
        <v/>
      </c>
      <c r="X13" s="25" t="str">
        <f t="array" ref="X13">IF(H13=1,MAX(IF(B13=Rozvrh!$V$2:$W$9864,ROW(Rozvrh!$V$2:$W$9864),0)),"")</f>
        <v/>
      </c>
      <c r="Y13" s="26" t="str">
        <f t="shared" si="28"/>
        <v/>
      </c>
      <c r="Z13" s="25" t="str">
        <f t="array" ref="Z13">IF(I13=1,MAX(IF(B13=Rozvrh!$X$2:$X$9864,ROW(Rozvrh!$X$2:$X$9864),0)),"")</f>
        <v/>
      </c>
      <c r="AA13" s="26" t="str">
        <f t="shared" si="29"/>
        <v/>
      </c>
      <c r="AB13" s="25">
        <f t="array" ref="AB13">IF(J13=1,MAX(IF(B13=Rozvrh!$Y$2:$Y$9864,ROW(Rozvrh!$Y$2:$Y$9864),0)),"")</f>
        <v>0</v>
      </c>
      <c r="AC13" s="26">
        <f t="shared" si="30"/>
        <v>2</v>
      </c>
      <c r="AD13" s="25" t="str">
        <f t="array" ref="AD13">IF(K13=1,MAX(IF(B13=Rozvrh!$AD$2:$AD$9864,ROW(Rozvrh!$AD$2:$AD$9864),0)),"")</f>
        <v/>
      </c>
      <c r="AE13" s="26" t="str">
        <f t="shared" si="31"/>
        <v/>
      </c>
      <c r="AF13" s="25" t="str">
        <f t="array" ref="AF13">IF(L13=1,MAX(IF(B13=Rozvrh!$AG$2:$AG$9864,ROW(Rozvrh!$AG$2:$AG$9864),0)),"")</f>
        <v/>
      </c>
      <c r="AG13" s="26" t="str">
        <f t="shared" si="32"/>
        <v/>
      </c>
      <c r="AH13" s="25" t="str">
        <f t="array" ref="AH13">IF(M13=1,MAX(IF(B13=Rozvrh!$AI$2:$AI$9864,ROW(Rozvrh!$AI$2:$AI$9864),0)),"")</f>
        <v/>
      </c>
      <c r="AI13" s="26" t="str">
        <f t="shared" si="33"/>
        <v/>
      </c>
      <c r="AJ13" s="25">
        <f t="array" ref="AJ13">IF(N13=1,MAX(IF(B13=Rozvrh!$AL$2:$AM$9864,ROW(Rozvrh!$AL$2:$AM$9864),0)),"")</f>
        <v>0</v>
      </c>
      <c r="AK13" s="26">
        <f t="shared" si="34"/>
        <v>3</v>
      </c>
      <c r="AL13" s="25" t="str">
        <f t="array" ref="AL13">IF(O13=1,MAX(IF(B13=Rozvrh!$AN$2:$AN$9864,ROW(Rozvrh!$AN$2:$AN$9864),0)),"")</f>
        <v/>
      </c>
      <c r="AM13" s="26" t="str">
        <f t="shared" si="35"/>
        <v/>
      </c>
    </row>
    <row r="14" spans="1:39" ht="12.75" x14ac:dyDescent="0.2">
      <c r="A14" s="7">
        <v>13</v>
      </c>
      <c r="B14" s="24" t="s">
        <v>402</v>
      </c>
      <c r="C14" s="7"/>
      <c r="D14" s="6"/>
      <c r="E14" s="6"/>
      <c r="F14" s="6"/>
      <c r="G14" s="6"/>
      <c r="H14" s="6"/>
      <c r="I14" s="6"/>
      <c r="J14" s="6"/>
      <c r="K14" s="6"/>
      <c r="L14" s="6"/>
      <c r="M14" s="6"/>
      <c r="N14" s="6"/>
      <c r="O14" s="6"/>
      <c r="P14" s="25" t="str">
        <f t="array" ref="P14">IF(D14=1,MAX(IF(B14=Rozvrh!$C$2:$C$9864,ROW(Rozvrh!$C$2:$C$9864),0)),"")</f>
        <v/>
      </c>
      <c r="Q14" s="26" t="str">
        <f t="shared" si="24"/>
        <v/>
      </c>
      <c r="R14" s="25" t="str">
        <f t="array" ref="R14">IF(E14=1,MAX(IF(B14=Rozvrh!$AA$2:$AA$9864,ROW(Rozvrh!$AA$2:$AA$9864),0)),"")</f>
        <v/>
      </c>
      <c r="S14" s="26" t="str">
        <f t="shared" si="25"/>
        <v/>
      </c>
      <c r="T14" s="25" t="str">
        <f t="array" ref="T14">IF(F14=1,MAX(IF(B14=Rozvrh!$E$2:$E$9864,ROW(Rozvrh!$E$2:$E$9864),0)),"")</f>
        <v/>
      </c>
      <c r="U14" s="26" t="str">
        <f t="shared" si="26"/>
        <v/>
      </c>
      <c r="V14" s="25" t="str">
        <f t="array" ref="V14">IF(G14=1,MAX(IF(B14=Rozvrh!$F$2:$F$9864,ROW(Rozvrh!$F$2:$F$9864),0)),"")</f>
        <v/>
      </c>
      <c r="W14" s="26" t="str">
        <f t="shared" si="27"/>
        <v/>
      </c>
      <c r="X14" s="25" t="str">
        <f t="array" ref="X14">IF(H14=1,MAX(IF(B14=Rozvrh!$V$2:$W$9864,ROW(Rozvrh!$V$2:$W$9864),0)),"")</f>
        <v/>
      </c>
      <c r="Y14" s="26" t="str">
        <f t="shared" si="28"/>
        <v/>
      </c>
      <c r="Z14" s="25" t="str">
        <f t="array" ref="Z14">IF(I14=1,MAX(IF(B14=Rozvrh!$X$2:$X$9864,ROW(Rozvrh!$X$2:$X$9864),0)),"")</f>
        <v/>
      </c>
      <c r="AA14" s="26" t="str">
        <f t="shared" si="29"/>
        <v/>
      </c>
      <c r="AB14" s="25" t="str">
        <f t="array" ref="AB14">IF(J14=1,MAX(IF(B14=Rozvrh!$Y$2:$Y$9864,ROW(Rozvrh!$Y$2:$Y$9864),0)),"")</f>
        <v/>
      </c>
      <c r="AC14" s="26" t="str">
        <f t="shared" si="30"/>
        <v/>
      </c>
      <c r="AD14" s="25" t="str">
        <f t="array" ref="AD14">IF(K14=1,MAX(IF(B14=Rozvrh!$AD$2:$AD$9864,ROW(Rozvrh!$AD$2:$AD$9864),0)),"")</f>
        <v/>
      </c>
      <c r="AE14" s="26" t="str">
        <f t="shared" si="31"/>
        <v/>
      </c>
      <c r="AF14" s="25" t="str">
        <f t="array" ref="AF14">IF(L14=1,MAX(IF(B14=Rozvrh!$AG$2:$AG$9864,ROW(Rozvrh!$AG$2:$AG$9864),0)),"")</f>
        <v/>
      </c>
      <c r="AG14" s="26" t="str">
        <f t="shared" si="32"/>
        <v/>
      </c>
      <c r="AH14" s="25" t="str">
        <f t="array" ref="AH14">IF(M14=1,MAX(IF(B14=Rozvrh!$AI$2:$AI$9864,ROW(Rozvrh!$AI$2:$AI$9864),0)),"")</f>
        <v/>
      </c>
      <c r="AI14" s="26" t="str">
        <f t="shared" si="33"/>
        <v/>
      </c>
      <c r="AJ14" s="25" t="str">
        <f t="array" ref="AJ14">IF(N14=1,MAX(IF(B14=Rozvrh!$AL$2:$AM$9864,ROW(Rozvrh!$AL$2:$AM$9864),0)),"")</f>
        <v/>
      </c>
      <c r="AK14" s="26" t="str">
        <f t="shared" si="34"/>
        <v/>
      </c>
      <c r="AL14" s="25" t="str">
        <f t="array" ref="AL14">IF(O14=1,MAX(IF(B14=Rozvrh!$AN$2:$AN$9864,ROW(Rozvrh!$AN$2:$AN$9864),0)),"")</f>
        <v/>
      </c>
      <c r="AM14" s="26" t="str">
        <f t="shared" si="35"/>
        <v/>
      </c>
    </row>
    <row r="15" spans="1:39" ht="12.75" x14ac:dyDescent="0.2">
      <c r="A15" s="7">
        <v>14</v>
      </c>
      <c r="B15" s="24" t="s">
        <v>403</v>
      </c>
      <c r="C15" s="7"/>
      <c r="D15" s="6">
        <v>1</v>
      </c>
      <c r="E15" s="6">
        <v>1</v>
      </c>
      <c r="F15" s="6">
        <v>1</v>
      </c>
      <c r="G15" s="6">
        <v>1</v>
      </c>
      <c r="H15" s="6">
        <v>1</v>
      </c>
      <c r="I15" s="6">
        <v>1</v>
      </c>
      <c r="J15" s="6">
        <v>1</v>
      </c>
      <c r="K15" s="6">
        <v>1</v>
      </c>
      <c r="L15" s="6">
        <v>1</v>
      </c>
      <c r="M15" s="6"/>
      <c r="N15" s="6"/>
      <c r="O15" s="6">
        <v>1</v>
      </c>
      <c r="P15" s="25">
        <f t="array" ref="P15">IF(D15=1,MAX(IF(B15=Rozvrh!$C$2:$C$9864,ROW(Rozvrh!$C$2:$C$9864),0)),"")</f>
        <v>0</v>
      </c>
      <c r="Q15" s="26">
        <f t="shared" si="24"/>
        <v>2</v>
      </c>
      <c r="R15" s="25">
        <f t="array" ref="R15">IF(E15=1,MAX(IF(B15=Rozvrh!$AA$2:$AA$9864,ROW(Rozvrh!$AA$2:$AA$9864),0)),"")</f>
        <v>0</v>
      </c>
      <c r="S15" s="26">
        <f t="shared" si="25"/>
        <v>5</v>
      </c>
      <c r="T15" s="25">
        <f t="array" ref="T15">IF(F15=1,MAX(IF(B15=Rozvrh!$E$2:$E$9864,ROW(Rozvrh!$E$2:$E$9864),0)),"")</f>
        <v>0</v>
      </c>
      <c r="U15" s="26">
        <f t="shared" si="26"/>
        <v>2</v>
      </c>
      <c r="V15" s="25">
        <f t="array" ref="V15">IF(G15=1,MAX(IF(B15=Rozvrh!$F$2:$F$9864,ROW(Rozvrh!$F$2:$F$9864),0)),"")</f>
        <v>0</v>
      </c>
      <c r="W15" s="26">
        <f t="shared" si="27"/>
        <v>3</v>
      </c>
      <c r="X15" s="25">
        <f t="array" ref="X15">IF(H15=1,MAX(IF(B15=Rozvrh!$V$2:$W$9864,ROW(Rozvrh!$V$2:$W$9864),0)),"")</f>
        <v>0</v>
      </c>
      <c r="Y15" s="26">
        <f t="shared" si="28"/>
        <v>3</v>
      </c>
      <c r="Z15" s="25">
        <f t="array" ref="Z15">IF(I15=1,MAX(IF(B15=Rozvrh!$X$2:$X$9864,ROW(Rozvrh!$X$2:$X$9864),0)),"")</f>
        <v>0</v>
      </c>
      <c r="AA15" s="26">
        <f t="shared" si="29"/>
        <v>3</v>
      </c>
      <c r="AB15" s="25">
        <f t="array" ref="AB15">IF(J15=1,MAX(IF(B15=Rozvrh!$Y$2:$Y$9864,ROW(Rozvrh!$Y$2:$Y$9864),0)),"")</f>
        <v>0</v>
      </c>
      <c r="AC15" s="26">
        <f t="shared" si="30"/>
        <v>3</v>
      </c>
      <c r="AD15" s="25">
        <f t="array" ref="AD15">IF(K15=1,MAX(IF(B15=Rozvrh!$AD$2:$AD$9864,ROW(Rozvrh!$AD$2:$AD$9864),0)),"")</f>
        <v>0</v>
      </c>
      <c r="AE15" s="26">
        <f t="shared" si="31"/>
        <v>2</v>
      </c>
      <c r="AF15" s="25">
        <f t="array" ref="AF15">IF(L15=1,MAX(IF(B15=Rozvrh!$AG$2:$AG$9864,ROW(Rozvrh!$AG$2:$AG$9864),0)),"")</f>
        <v>0</v>
      </c>
      <c r="AG15" s="26">
        <f t="shared" si="32"/>
        <v>2</v>
      </c>
      <c r="AH15" s="25" t="str">
        <f t="array" ref="AH15">IF(M15=1,MAX(IF(B15=Rozvrh!$AI$2:$AI$9864,ROW(Rozvrh!$AI$2:$AI$9864),0)),"")</f>
        <v/>
      </c>
      <c r="AI15" s="26" t="str">
        <f t="shared" si="33"/>
        <v/>
      </c>
      <c r="AJ15" s="25" t="str">
        <f t="array" ref="AJ15">IF(N15=1,MAX(IF(B15=Rozvrh!$AL$2:$AM$9864,ROW(Rozvrh!$AL$2:$AM$9864),0)),"")</f>
        <v/>
      </c>
      <c r="AK15" s="26" t="str">
        <f t="shared" si="34"/>
        <v/>
      </c>
      <c r="AL15" s="25">
        <f t="array" ref="AL15">IF(O15=1,MAX(IF(B15=Rozvrh!$AN$2:$AN$9864,ROW(Rozvrh!$AN$2:$AN$9864),0)),"")</f>
        <v>0</v>
      </c>
      <c r="AM15" s="26">
        <f t="shared" si="35"/>
        <v>2</v>
      </c>
    </row>
    <row r="16" spans="1:39" ht="12.75" x14ac:dyDescent="0.2">
      <c r="A16" s="7">
        <v>15</v>
      </c>
      <c r="B16" s="24" t="s">
        <v>404</v>
      </c>
      <c r="C16" s="7"/>
      <c r="D16" s="6"/>
      <c r="E16" s="6"/>
      <c r="F16" s="6"/>
      <c r="G16" s="6"/>
      <c r="H16" s="6"/>
      <c r="I16" s="6"/>
      <c r="J16" s="6"/>
      <c r="K16" s="6"/>
      <c r="L16" s="6"/>
      <c r="M16" s="6"/>
      <c r="N16" s="6"/>
      <c r="O16" s="6"/>
      <c r="P16" s="25" t="str">
        <f t="array" ref="P16">IF(D16=1,MAX(IF(B16=Rozvrh!$C$2:$C$9864,ROW(Rozvrh!$C$2:$C$9864),0)),"")</f>
        <v/>
      </c>
      <c r="Q16" s="26" t="str">
        <f t="shared" si="24"/>
        <v/>
      </c>
      <c r="R16" s="25" t="str">
        <f t="array" ref="R16">IF(E16=1,MAX(IF(B16=Rozvrh!$AA$2:$AA$9864,ROW(Rozvrh!$AA$2:$AA$9864),0)),"")</f>
        <v/>
      </c>
      <c r="S16" s="26" t="str">
        <f t="shared" si="25"/>
        <v/>
      </c>
      <c r="T16" s="25" t="str">
        <f t="array" ref="T16">IF(F16=1,MAX(IF(B16=Rozvrh!$E$2:$E$9864,ROW(Rozvrh!$E$2:$E$9864),0)),"")</f>
        <v/>
      </c>
      <c r="U16" s="26" t="str">
        <f t="shared" si="26"/>
        <v/>
      </c>
      <c r="V16" s="25" t="str">
        <f t="array" ref="V16">IF(G16=1,MAX(IF(B16=Rozvrh!$F$2:$F$9864,ROW(Rozvrh!$F$2:$F$9864),0)),"")</f>
        <v/>
      </c>
      <c r="W16" s="26" t="str">
        <f t="shared" si="27"/>
        <v/>
      </c>
      <c r="X16" s="25" t="str">
        <f t="array" ref="X16">IF(H16=1,MAX(IF(B16=Rozvrh!$V$2:$W$9864,ROW(Rozvrh!$V$2:$W$9864),0)),"")</f>
        <v/>
      </c>
      <c r="Y16" s="26" t="str">
        <f t="shared" si="28"/>
        <v/>
      </c>
      <c r="Z16" s="25" t="str">
        <f t="array" ref="Z16">IF(I16=1,MAX(IF(B16=Rozvrh!$X$2:$X$9864,ROW(Rozvrh!$X$2:$X$9864),0)),"")</f>
        <v/>
      </c>
      <c r="AA16" s="26" t="str">
        <f t="shared" si="29"/>
        <v/>
      </c>
      <c r="AB16" s="25" t="str">
        <f t="array" ref="AB16">IF(J16=1,MAX(IF(B16=Rozvrh!$Y$2:$Y$9864,ROW(Rozvrh!$Y$2:$Y$9864),0)),"")</f>
        <v/>
      </c>
      <c r="AC16" s="26" t="str">
        <f t="shared" si="30"/>
        <v/>
      </c>
      <c r="AD16" s="25" t="str">
        <f t="array" ref="AD16">IF(K16=1,MAX(IF(B16=Rozvrh!$AD$2:$AD$9864,ROW(Rozvrh!$AD$2:$AD$9864),0)),"")</f>
        <v/>
      </c>
      <c r="AE16" s="26" t="str">
        <f t="shared" si="31"/>
        <v/>
      </c>
      <c r="AF16" s="25" t="str">
        <f t="array" ref="AF16">IF(L16=1,MAX(IF(B16=Rozvrh!$AG$2:$AG$9864,ROW(Rozvrh!$AG$2:$AG$9864),0)),"")</f>
        <v/>
      </c>
      <c r="AG16" s="26" t="str">
        <f t="shared" si="32"/>
        <v/>
      </c>
      <c r="AH16" s="25" t="str">
        <f t="array" ref="AH16">IF(M16=1,MAX(IF(B16=Rozvrh!$AI$2:$AI$9864,ROW(Rozvrh!$AI$2:$AI$9864),0)),"")</f>
        <v/>
      </c>
      <c r="AI16" s="26" t="str">
        <f t="shared" si="33"/>
        <v/>
      </c>
      <c r="AJ16" s="25" t="str">
        <f t="array" ref="AJ16">IF(N16=1,MAX(IF(B16=Rozvrh!$AL$2:$AM$9864,ROW(Rozvrh!$AL$2:$AM$9864),0)),"")</f>
        <v/>
      </c>
      <c r="AK16" s="26" t="str">
        <f t="shared" si="34"/>
        <v/>
      </c>
      <c r="AL16" s="25" t="str">
        <f t="array" ref="AL16">IF(O16=1,MAX(IF(B16=Rozvrh!$AN$2:$AN$9864,ROW(Rozvrh!$AN$2:$AN$9864),0)),"")</f>
        <v/>
      </c>
      <c r="AM16" s="26" t="str">
        <f t="shared" si="35"/>
        <v/>
      </c>
    </row>
    <row r="17" spans="1:39" ht="12.75" x14ac:dyDescent="0.2">
      <c r="A17" s="7">
        <v>16</v>
      </c>
      <c r="B17" s="24" t="s">
        <v>405</v>
      </c>
      <c r="C17" s="7"/>
      <c r="D17" s="6"/>
      <c r="E17" s="6"/>
      <c r="F17" s="6"/>
      <c r="G17" s="6"/>
      <c r="H17" s="6"/>
      <c r="I17" s="6"/>
      <c r="J17" s="6"/>
      <c r="K17" s="6"/>
      <c r="L17" s="6"/>
      <c r="M17" s="6"/>
      <c r="N17" s="6"/>
      <c r="O17" s="6"/>
      <c r="P17" s="25" t="str">
        <f t="array" ref="P17">IF(D17=1,MAX(IF(B17=Rozvrh!$C$2:$C$9864,ROW(Rozvrh!$C$2:$C$9864),0)),"")</f>
        <v/>
      </c>
      <c r="Q17" s="26" t="str">
        <f t="shared" si="24"/>
        <v/>
      </c>
      <c r="R17" s="25" t="str">
        <f t="array" ref="R17">IF(E17=1,MAX(IF(B17=Rozvrh!$AA$2:$AA$9864,ROW(Rozvrh!$AA$2:$AA$9864),0)),"")</f>
        <v/>
      </c>
      <c r="S17" s="26" t="str">
        <f t="shared" si="25"/>
        <v/>
      </c>
      <c r="T17" s="25" t="str">
        <f t="array" ref="T17">IF(F17=1,MAX(IF(B17=Rozvrh!$E$2:$E$9864,ROW(Rozvrh!$E$2:$E$9864),0)),"")</f>
        <v/>
      </c>
      <c r="U17" s="26" t="str">
        <f t="shared" si="26"/>
        <v/>
      </c>
      <c r="V17" s="25" t="str">
        <f t="array" ref="V17">IF(G17=1,MAX(IF(B17=Rozvrh!$F$2:$F$9864,ROW(Rozvrh!$F$2:$F$9864),0)),"")</f>
        <v/>
      </c>
      <c r="W17" s="26" t="str">
        <f t="shared" si="27"/>
        <v/>
      </c>
      <c r="X17" s="25" t="str">
        <f t="array" ref="X17">IF(H17=1,MAX(IF(B17=Rozvrh!$V$2:$W$9864,ROW(Rozvrh!$V$2:$W$9864),0)),"")</f>
        <v/>
      </c>
      <c r="Y17" s="26" t="str">
        <f t="shared" si="28"/>
        <v/>
      </c>
      <c r="Z17" s="25" t="str">
        <f t="array" ref="Z17">IF(I17=1,MAX(IF(B17=Rozvrh!$X$2:$X$9864,ROW(Rozvrh!$X$2:$X$9864),0)),"")</f>
        <v/>
      </c>
      <c r="AA17" s="26" t="str">
        <f t="shared" si="29"/>
        <v/>
      </c>
      <c r="AB17" s="25" t="str">
        <f t="array" ref="AB17">IF(J17=1,MAX(IF(B17=Rozvrh!$Y$2:$Y$9864,ROW(Rozvrh!$Y$2:$Y$9864),0)),"")</f>
        <v/>
      </c>
      <c r="AC17" s="26" t="str">
        <f t="shared" si="30"/>
        <v/>
      </c>
      <c r="AD17" s="25" t="str">
        <f t="array" ref="AD17">IF(K17=1,MAX(IF(B17=Rozvrh!$AD$2:$AD$9864,ROW(Rozvrh!$AD$2:$AD$9864),0)),"")</f>
        <v/>
      </c>
      <c r="AE17" s="26" t="str">
        <f t="shared" si="31"/>
        <v/>
      </c>
      <c r="AF17" s="25" t="str">
        <f t="array" ref="AF17">IF(L17=1,MAX(IF(B17=Rozvrh!$AG$2:$AG$9864,ROW(Rozvrh!$AG$2:$AG$9864),0)),"")</f>
        <v/>
      </c>
      <c r="AG17" s="26" t="str">
        <f t="shared" si="32"/>
        <v/>
      </c>
      <c r="AH17" s="25" t="str">
        <f t="array" ref="AH17">IF(M17=1,MAX(IF(B17=Rozvrh!$AI$2:$AI$9864,ROW(Rozvrh!$AI$2:$AI$9864),0)),"")</f>
        <v/>
      </c>
      <c r="AI17" s="26" t="str">
        <f t="shared" si="33"/>
        <v/>
      </c>
      <c r="AJ17" s="25" t="str">
        <f t="array" ref="AJ17">IF(N17=1,MAX(IF(B17=Rozvrh!$AL$2:$AM$9864,ROW(Rozvrh!$AL$2:$AM$9864),0)),"")</f>
        <v/>
      </c>
      <c r="AK17" s="26" t="str">
        <f t="shared" si="34"/>
        <v/>
      </c>
      <c r="AL17" s="25" t="str">
        <f t="array" ref="AL17">IF(O17=1,MAX(IF(B17=Rozvrh!$AN$2:$AN$9864,ROW(Rozvrh!$AN$2:$AN$9864),0)),"")</f>
        <v/>
      </c>
      <c r="AM17" s="26" t="str">
        <f t="shared" si="35"/>
        <v/>
      </c>
    </row>
    <row r="18" spans="1:39" ht="12.75" x14ac:dyDescent="0.2">
      <c r="A18" s="7">
        <v>17</v>
      </c>
      <c r="B18" s="24" t="s">
        <v>402</v>
      </c>
      <c r="C18" s="7"/>
      <c r="D18" s="6"/>
      <c r="E18" s="6"/>
      <c r="F18" s="6"/>
      <c r="G18" s="6"/>
      <c r="H18" s="6"/>
      <c r="I18" s="6"/>
      <c r="J18" s="6"/>
      <c r="K18" s="6"/>
      <c r="L18" s="6"/>
      <c r="M18" s="6"/>
      <c r="N18" s="6"/>
      <c r="O18" s="6"/>
      <c r="P18" s="25" t="str">
        <f t="array" ref="P18">IF(D18=1,MAX(IF(B18=Rozvrh!$C$2:$C$9864,ROW(Rozvrh!$C$2:$C$9864),0)),"")</f>
        <v/>
      </c>
      <c r="Q18" s="26" t="str">
        <f t="shared" si="24"/>
        <v/>
      </c>
      <c r="R18" s="25" t="str">
        <f t="array" ref="R18">IF(E18=1,MAX(IF(B18=Rozvrh!$AA$2:$AA$9864,ROW(Rozvrh!$AA$2:$AA$9864),0)),"")</f>
        <v/>
      </c>
      <c r="S18" s="26" t="str">
        <f t="shared" si="25"/>
        <v/>
      </c>
      <c r="T18" s="25" t="str">
        <f t="array" ref="T18">IF(F18=1,MAX(IF(B18=Rozvrh!$E$2:$E$9864,ROW(Rozvrh!$E$2:$E$9864),0)),"")</f>
        <v/>
      </c>
      <c r="U18" s="26" t="str">
        <f t="shared" si="26"/>
        <v/>
      </c>
      <c r="V18" s="25" t="str">
        <f t="array" ref="V18">IF(G18=1,MAX(IF(B18=Rozvrh!$F$2:$F$9864,ROW(Rozvrh!$F$2:$F$9864),0)),"")</f>
        <v/>
      </c>
      <c r="W18" s="26" t="str">
        <f t="shared" si="27"/>
        <v/>
      </c>
      <c r="X18" s="25" t="str">
        <f t="array" ref="X18">IF(H18=1,MAX(IF(B18=Rozvrh!$V$2:$W$9864,ROW(Rozvrh!$V$2:$W$9864),0)),"")</f>
        <v/>
      </c>
      <c r="Y18" s="26" t="str">
        <f t="shared" si="28"/>
        <v/>
      </c>
      <c r="Z18" s="25" t="str">
        <f t="array" ref="Z18">IF(I18=1,MAX(IF(B18=Rozvrh!$X$2:$X$9864,ROW(Rozvrh!$X$2:$X$9864),0)),"")</f>
        <v/>
      </c>
      <c r="AA18" s="26" t="str">
        <f t="shared" si="29"/>
        <v/>
      </c>
      <c r="AB18" s="25" t="str">
        <f t="array" ref="AB18">IF(J18=1,MAX(IF(B18=Rozvrh!$Y$2:$Y$9864,ROW(Rozvrh!$Y$2:$Y$9864),0)),"")</f>
        <v/>
      </c>
      <c r="AC18" s="26" t="str">
        <f t="shared" si="30"/>
        <v/>
      </c>
      <c r="AD18" s="25" t="str">
        <f t="array" ref="AD18">IF(K18=1,MAX(IF(B18=Rozvrh!$AD$2:$AD$9864,ROW(Rozvrh!$AD$2:$AD$9864),0)),"")</f>
        <v/>
      </c>
      <c r="AE18" s="26" t="str">
        <f t="shared" si="31"/>
        <v/>
      </c>
      <c r="AF18" s="25" t="str">
        <f t="array" ref="AF18">IF(L18=1,MAX(IF(B18=Rozvrh!$AG$2:$AG$9864,ROW(Rozvrh!$AG$2:$AG$9864),0)),"")</f>
        <v/>
      </c>
      <c r="AG18" s="26" t="str">
        <f t="shared" si="32"/>
        <v/>
      </c>
      <c r="AH18" s="25" t="str">
        <f t="array" ref="AH18">IF(M18=1,MAX(IF(B18=Rozvrh!$AI$2:$AI$9864,ROW(Rozvrh!$AI$2:$AI$9864),0)),"")</f>
        <v/>
      </c>
      <c r="AI18" s="26" t="str">
        <f t="shared" si="33"/>
        <v/>
      </c>
      <c r="AJ18" s="25" t="str">
        <f t="array" ref="AJ18">IF(N18=1,MAX(IF(B18=Rozvrh!$AL$2:$AM$9864,ROW(Rozvrh!$AL$2:$AM$9864),0)),"")</f>
        <v/>
      </c>
      <c r="AK18" s="26" t="str">
        <f t="shared" si="34"/>
        <v/>
      </c>
      <c r="AL18" s="25" t="str">
        <f t="array" ref="AL18">IF(O18=1,MAX(IF(B18=Rozvrh!$AN$2:$AN$9864,ROW(Rozvrh!$AN$2:$AN$9864),0)),"")</f>
        <v/>
      </c>
      <c r="AM18" s="26" t="str">
        <f t="shared" si="35"/>
        <v/>
      </c>
    </row>
    <row r="19" spans="1:39" ht="12.75" x14ac:dyDescent="0.2">
      <c r="A19" s="7">
        <v>18</v>
      </c>
      <c r="B19" s="24" t="s">
        <v>403</v>
      </c>
      <c r="C19" s="7"/>
      <c r="D19" s="6"/>
      <c r="E19" s="6"/>
      <c r="F19" s="6"/>
      <c r="G19" s="6"/>
      <c r="H19" s="6"/>
      <c r="I19" s="6"/>
      <c r="J19" s="6"/>
      <c r="K19" s="6"/>
      <c r="L19" s="6"/>
      <c r="M19" s="6"/>
      <c r="N19" s="6"/>
      <c r="O19" s="6"/>
      <c r="P19" s="25" t="str">
        <f t="array" ref="P19">IF(D19=1,MAX(IF(B19=Rozvrh!$C$2:$C$9864,ROW(Rozvrh!$C$2:$C$9864),0)),"")</f>
        <v/>
      </c>
      <c r="Q19" s="26" t="str">
        <f t="shared" si="24"/>
        <v/>
      </c>
      <c r="R19" s="25" t="str">
        <f t="array" ref="R19">IF(E19=1,MAX(IF(B19=Rozvrh!$AA$2:$AA$9864,ROW(Rozvrh!$AA$2:$AA$9864),0)),"")</f>
        <v/>
      </c>
      <c r="S19" s="26" t="str">
        <f t="shared" si="25"/>
        <v/>
      </c>
      <c r="T19" s="25" t="str">
        <f t="array" ref="T19">IF(F19=1,MAX(IF(B19=Rozvrh!$E$2:$E$9864,ROW(Rozvrh!$E$2:$E$9864),0)),"")</f>
        <v/>
      </c>
      <c r="U19" s="26" t="str">
        <f t="shared" si="26"/>
        <v/>
      </c>
      <c r="V19" s="25" t="str">
        <f t="array" ref="V19">IF(G19=1,MAX(IF(B19=Rozvrh!$F$2:$F$9864,ROW(Rozvrh!$F$2:$F$9864),0)),"")</f>
        <v/>
      </c>
      <c r="W19" s="26" t="str">
        <f t="shared" si="27"/>
        <v/>
      </c>
      <c r="X19" s="25" t="str">
        <f t="array" ref="X19">IF(H19=1,MAX(IF(B19=Rozvrh!$V$2:$W$9864,ROW(Rozvrh!$V$2:$W$9864),0)),"")</f>
        <v/>
      </c>
      <c r="Y19" s="26" t="str">
        <f t="shared" si="28"/>
        <v/>
      </c>
      <c r="Z19" s="25" t="str">
        <f t="array" ref="Z19">IF(I19=1,MAX(IF(B19=Rozvrh!$X$2:$X$9864,ROW(Rozvrh!$X$2:$X$9864),0)),"")</f>
        <v/>
      </c>
      <c r="AA19" s="26" t="str">
        <f t="shared" si="29"/>
        <v/>
      </c>
      <c r="AB19" s="25" t="str">
        <f t="array" ref="AB19">IF(J19=1,MAX(IF(B19=Rozvrh!$Y$2:$Y$9864,ROW(Rozvrh!$Y$2:$Y$9864),0)),"")</f>
        <v/>
      </c>
      <c r="AC19" s="26" t="str">
        <f t="shared" si="30"/>
        <v/>
      </c>
      <c r="AD19" s="25" t="str">
        <f t="array" ref="AD19">IF(K19=1,MAX(IF(B19=Rozvrh!$AD$2:$AD$9864,ROW(Rozvrh!$AD$2:$AD$9864),0)),"")</f>
        <v/>
      </c>
      <c r="AE19" s="26" t="str">
        <f t="shared" si="31"/>
        <v/>
      </c>
      <c r="AF19" s="25" t="str">
        <f t="array" ref="AF19">IF(L19=1,MAX(IF(B19=Rozvrh!$AG$2:$AG$9864,ROW(Rozvrh!$AG$2:$AG$9864),0)),"")</f>
        <v/>
      </c>
      <c r="AG19" s="26" t="str">
        <f t="shared" si="32"/>
        <v/>
      </c>
      <c r="AH19" s="25" t="str">
        <f t="array" ref="AH19">IF(M19=1,MAX(IF(B19=Rozvrh!$AI$2:$AI$9864,ROW(Rozvrh!$AI$2:$AI$9864),0)),"")</f>
        <v/>
      </c>
      <c r="AI19" s="26" t="str">
        <f t="shared" si="33"/>
        <v/>
      </c>
      <c r="AJ19" s="25" t="str">
        <f t="array" ref="AJ19">IF(N19=1,MAX(IF(B19=Rozvrh!$AL$2:$AM$9864,ROW(Rozvrh!$AL$2:$AM$9864),0)),"")</f>
        <v/>
      </c>
      <c r="AK19" s="26" t="str">
        <f t="shared" si="34"/>
        <v/>
      </c>
      <c r="AL19" s="25" t="str">
        <f t="array" ref="AL19">IF(O19=1,MAX(IF(B19=Rozvrh!$AN$2:$AN$9864,ROW(Rozvrh!$AN$2:$AN$9864),0)),"")</f>
        <v/>
      </c>
      <c r="AM19" s="26" t="str">
        <f t="shared" si="35"/>
        <v/>
      </c>
    </row>
    <row r="20" spans="1:39" ht="12.75" x14ac:dyDescent="0.2">
      <c r="A20" s="7">
        <v>19</v>
      </c>
      <c r="B20" s="24" t="s">
        <v>404</v>
      </c>
      <c r="C20" s="7"/>
      <c r="D20" s="6"/>
      <c r="E20" s="6"/>
      <c r="F20" s="6"/>
      <c r="G20" s="6"/>
      <c r="H20" s="6"/>
      <c r="I20" s="6"/>
      <c r="J20" s="6"/>
      <c r="K20" s="6"/>
      <c r="L20" s="6"/>
      <c r="M20" s="6"/>
      <c r="N20" s="6"/>
      <c r="O20" s="6"/>
      <c r="P20" s="25" t="str">
        <f t="array" ref="P20">IF(D20=1,MAX(IF(B20=Rozvrh!$C$2:$C$9864,ROW(Rozvrh!$C$2:$C$9864),0)),"")</f>
        <v/>
      </c>
      <c r="Q20" s="26" t="str">
        <f t="shared" si="24"/>
        <v/>
      </c>
      <c r="R20" s="25" t="str">
        <f t="array" ref="R20">IF(E20=1,MAX(IF(B20=Rozvrh!$AA$2:$AA$9864,ROW(Rozvrh!$AA$2:$AA$9864),0)),"")</f>
        <v/>
      </c>
      <c r="S20" s="26" t="str">
        <f t="shared" si="25"/>
        <v/>
      </c>
      <c r="T20" s="25" t="str">
        <f t="array" ref="T20">IF(F20=1,MAX(IF(B20=Rozvrh!$E$2:$E$9864,ROW(Rozvrh!$E$2:$E$9864),0)),"")</f>
        <v/>
      </c>
      <c r="U20" s="26" t="str">
        <f t="shared" si="26"/>
        <v/>
      </c>
      <c r="V20" s="25" t="str">
        <f t="array" ref="V20">IF(G20=1,MAX(IF(B20=Rozvrh!$F$2:$F$9864,ROW(Rozvrh!$F$2:$F$9864),0)),"")</f>
        <v/>
      </c>
      <c r="W20" s="26" t="str">
        <f t="shared" si="27"/>
        <v/>
      </c>
      <c r="X20" s="25" t="str">
        <f t="array" ref="X20">IF(H20=1,MAX(IF(B20=Rozvrh!$V$2:$W$9864,ROW(Rozvrh!$V$2:$W$9864),0)),"")</f>
        <v/>
      </c>
      <c r="Y20" s="26" t="str">
        <f t="shared" si="28"/>
        <v/>
      </c>
      <c r="Z20" s="25" t="str">
        <f t="array" ref="Z20">IF(I20=1,MAX(IF(B20=Rozvrh!$X$2:$X$9864,ROW(Rozvrh!$X$2:$X$9864),0)),"")</f>
        <v/>
      </c>
      <c r="AA20" s="26" t="str">
        <f t="shared" si="29"/>
        <v/>
      </c>
      <c r="AB20" s="25" t="str">
        <f t="array" ref="AB20">IF(J20=1,MAX(IF(B20=Rozvrh!$Y$2:$Y$9864,ROW(Rozvrh!$Y$2:$Y$9864),0)),"")</f>
        <v/>
      </c>
      <c r="AC20" s="26" t="str">
        <f t="shared" si="30"/>
        <v/>
      </c>
      <c r="AD20" s="25" t="str">
        <f t="array" ref="AD20">IF(K20=1,MAX(IF(B20=Rozvrh!$AD$2:$AD$9864,ROW(Rozvrh!$AD$2:$AD$9864),0)),"")</f>
        <v/>
      </c>
      <c r="AE20" s="26" t="str">
        <f t="shared" si="31"/>
        <v/>
      </c>
      <c r="AF20" s="25" t="str">
        <f t="array" ref="AF20">IF(L20=1,MAX(IF(B20=Rozvrh!$AG$2:$AG$9864,ROW(Rozvrh!$AG$2:$AG$9864),0)),"")</f>
        <v/>
      </c>
      <c r="AG20" s="26" t="str">
        <f t="shared" si="32"/>
        <v/>
      </c>
      <c r="AH20" s="25" t="str">
        <f t="array" ref="AH20">IF(M20=1,MAX(IF(B20=Rozvrh!$AI$2:$AI$9864,ROW(Rozvrh!$AI$2:$AI$9864),0)),"")</f>
        <v/>
      </c>
      <c r="AI20" s="26" t="str">
        <f t="shared" si="33"/>
        <v/>
      </c>
      <c r="AJ20" s="25" t="str">
        <f t="array" ref="AJ20">IF(N20=1,MAX(IF(B20=Rozvrh!$AL$2:$AM$9864,ROW(Rozvrh!$AL$2:$AM$9864),0)),"")</f>
        <v/>
      </c>
      <c r="AK20" s="26" t="str">
        <f t="shared" si="34"/>
        <v/>
      </c>
      <c r="AL20" s="25" t="str">
        <f t="array" ref="AL20">IF(O20=1,MAX(IF(B20=Rozvrh!$AN$2:$AN$9864,ROW(Rozvrh!$AN$2:$AN$9864),0)),"")</f>
        <v/>
      </c>
      <c r="AM20" s="26" t="str">
        <f t="shared" si="35"/>
        <v/>
      </c>
    </row>
    <row r="21" spans="1:39" ht="12.75" x14ac:dyDescent="0.2">
      <c r="A21" s="7">
        <v>20</v>
      </c>
      <c r="B21" s="24" t="s">
        <v>405</v>
      </c>
      <c r="C21" s="7"/>
      <c r="D21" s="6"/>
      <c r="E21" s="6"/>
      <c r="F21" s="6"/>
      <c r="G21" s="6">
        <v>1</v>
      </c>
      <c r="H21" s="6"/>
      <c r="I21" s="6"/>
      <c r="J21" s="6"/>
      <c r="K21" s="6"/>
      <c r="L21" s="6"/>
      <c r="M21" s="6"/>
      <c r="N21" s="6"/>
      <c r="O21" s="6"/>
      <c r="P21" s="25" t="str">
        <f t="array" ref="P21">IF(D21=1,MAX(IF(B21=Rozvrh!$C$2:$C$9864,ROW(Rozvrh!$C$2:$C$9864),0)),"")</f>
        <v/>
      </c>
      <c r="Q21" s="26" t="str">
        <f t="shared" si="24"/>
        <v/>
      </c>
      <c r="R21" s="25" t="str">
        <f t="array" ref="R21">IF(E21=1,MAX(IF(B21=Rozvrh!$AA$2:$AA$9864,ROW(Rozvrh!$AA$2:$AA$9864),0)),"")</f>
        <v/>
      </c>
      <c r="S21" s="26" t="str">
        <f t="shared" si="25"/>
        <v/>
      </c>
      <c r="T21" s="25" t="str">
        <f t="array" ref="T21">IF(F21=1,MAX(IF(B21=Rozvrh!$E$2:$E$9864,ROW(Rozvrh!$E$2:$E$9864),0)),"")</f>
        <v/>
      </c>
      <c r="U21" s="26" t="str">
        <f t="shared" si="26"/>
        <v/>
      </c>
      <c r="V21" s="25">
        <f t="array" ref="V21">IF(G21=1,MAX(IF(B21=Rozvrh!$F$2:$F$9864,ROW(Rozvrh!$F$2:$F$9864),0)),"")</f>
        <v>0</v>
      </c>
      <c r="W21" s="26">
        <f t="shared" si="27"/>
        <v>4</v>
      </c>
      <c r="X21" s="25" t="str">
        <f t="array" ref="X21">IF(H21=1,MAX(IF(B21=Rozvrh!$V$2:$W$9864,ROW(Rozvrh!$V$2:$W$9864),0)),"")</f>
        <v/>
      </c>
      <c r="Y21" s="26" t="str">
        <f t="shared" si="28"/>
        <v/>
      </c>
      <c r="Z21" s="25" t="str">
        <f t="array" ref="Z21">IF(I21=1,MAX(IF(B21=Rozvrh!$X$2:$X$9864,ROW(Rozvrh!$X$2:$X$9864),0)),"")</f>
        <v/>
      </c>
      <c r="AA21" s="26" t="str">
        <f t="shared" si="29"/>
        <v/>
      </c>
      <c r="AB21" s="25" t="str">
        <f t="array" ref="AB21">IF(J21=1,MAX(IF(B21=Rozvrh!$Y$2:$Y$9864,ROW(Rozvrh!$Y$2:$Y$9864),0)),"")</f>
        <v/>
      </c>
      <c r="AC21" s="26" t="str">
        <f t="shared" si="30"/>
        <v/>
      </c>
      <c r="AD21" s="25" t="str">
        <f t="array" ref="AD21">IF(K21=1,MAX(IF(B21=Rozvrh!$AD$2:$AD$9864,ROW(Rozvrh!$AD$2:$AD$9864),0)),"")</f>
        <v/>
      </c>
      <c r="AE21" s="26" t="str">
        <f t="shared" si="31"/>
        <v/>
      </c>
      <c r="AF21" s="25" t="str">
        <f t="array" ref="AF21">IF(L21=1,MAX(IF(B21=Rozvrh!$AG$2:$AG$9864,ROW(Rozvrh!$AG$2:$AG$9864),0)),"")</f>
        <v/>
      </c>
      <c r="AG21" s="26" t="str">
        <f t="shared" si="32"/>
        <v/>
      </c>
      <c r="AH21" s="25" t="str">
        <f t="array" ref="AH21">IF(M21=1,MAX(IF(B21=Rozvrh!$AI$2:$AI$9864,ROW(Rozvrh!$AI$2:$AI$9864),0)),"")</f>
        <v/>
      </c>
      <c r="AI21" s="26" t="str">
        <f t="shared" si="33"/>
        <v/>
      </c>
      <c r="AJ21" s="25" t="str">
        <f t="array" ref="AJ21">IF(N21=1,MAX(IF(B21=Rozvrh!$AL$2:$AM$9864,ROW(Rozvrh!$AL$2:$AM$9864),0)),"")</f>
        <v/>
      </c>
      <c r="AK21" s="26" t="str">
        <f t="shared" si="34"/>
        <v/>
      </c>
      <c r="AL21" s="25">
        <v>25</v>
      </c>
      <c r="AM21" s="26">
        <v>1</v>
      </c>
    </row>
    <row r="22" spans="1:39" ht="12.75" x14ac:dyDescent="0.2">
      <c r="A22" s="7">
        <v>21</v>
      </c>
      <c r="B22" s="24" t="s">
        <v>402</v>
      </c>
      <c r="C22" s="7"/>
      <c r="D22" s="6"/>
      <c r="E22" s="6"/>
      <c r="F22" s="6"/>
      <c r="G22" s="6"/>
      <c r="H22" s="6"/>
      <c r="I22" s="6"/>
      <c r="J22" s="6"/>
      <c r="K22" s="6"/>
      <c r="L22" s="6"/>
      <c r="M22" s="6"/>
      <c r="N22" s="6"/>
      <c r="O22" s="6"/>
      <c r="P22" s="25" t="str">
        <f t="array" ref="P22">IF(D22=1,MAX(IF(B22=Rozvrh!$C$2:$C$9864,ROW(Rozvrh!$C$2:$C$9864),0)),"")</f>
        <v/>
      </c>
      <c r="Q22" s="26" t="str">
        <f t="shared" si="24"/>
        <v/>
      </c>
      <c r="R22" s="25" t="str">
        <f t="array" ref="R22">IF(E22=1,MAX(IF(B22=Rozvrh!$AA$2:$AA$9864,ROW(Rozvrh!$AA$2:$AA$9864),0)),"")</f>
        <v/>
      </c>
      <c r="S22" s="26" t="str">
        <f t="shared" si="25"/>
        <v/>
      </c>
      <c r="T22" s="25" t="str">
        <f t="array" ref="T22">IF(F22=1,MAX(IF(B22=Rozvrh!$E$2:$E$9864,ROW(Rozvrh!$E$2:$E$9864),0)),"")</f>
        <v/>
      </c>
      <c r="U22" s="26" t="str">
        <f t="shared" si="26"/>
        <v/>
      </c>
      <c r="V22" s="25" t="str">
        <f t="array" ref="V22">IF(G22=1,MAX(IF(B22=Rozvrh!$F$2:$F$9864,ROW(Rozvrh!$F$2:$F$9864),0)),"")</f>
        <v/>
      </c>
      <c r="W22" s="26" t="str">
        <f t="shared" si="27"/>
        <v/>
      </c>
      <c r="X22" s="25" t="str">
        <f t="array" ref="X22">IF(H22=1,MAX(IF(B22=Rozvrh!$V$2:$W$9864,ROW(Rozvrh!$V$2:$W$9864),0)),"")</f>
        <v/>
      </c>
      <c r="Y22" s="26" t="str">
        <f t="shared" si="28"/>
        <v/>
      </c>
      <c r="Z22" s="25" t="str">
        <f t="array" ref="Z22">IF(I22=1,MAX(IF(B22=Rozvrh!$X$2:$X$9864,ROW(Rozvrh!$X$2:$X$9864),0)),"")</f>
        <v/>
      </c>
      <c r="AA22" s="26" t="str">
        <f t="shared" si="29"/>
        <v/>
      </c>
      <c r="AB22" s="25" t="str">
        <f t="array" ref="AB22">IF(J22=1,MAX(IF(B22=Rozvrh!$Y$2:$Y$9864,ROW(Rozvrh!$Y$2:$Y$9864),0)),"")</f>
        <v/>
      </c>
      <c r="AC22" s="26" t="str">
        <f t="shared" si="30"/>
        <v/>
      </c>
      <c r="AD22" s="25" t="str">
        <f t="array" ref="AD22">IF(K22=1,MAX(IF(B22=Rozvrh!$AD$2:$AD$9864,ROW(Rozvrh!$AD$2:$AD$9864),0)),"")</f>
        <v/>
      </c>
      <c r="AE22" s="26" t="str">
        <f t="shared" si="31"/>
        <v/>
      </c>
      <c r="AF22" s="25" t="str">
        <f t="array" ref="AF22">IF(L22=1,MAX(IF(B22=Rozvrh!$AG$2:$AG$9864,ROW(Rozvrh!$AG$2:$AG$9864),0)),"")</f>
        <v/>
      </c>
      <c r="AG22" s="26" t="str">
        <f t="shared" si="32"/>
        <v/>
      </c>
      <c r="AH22" s="25" t="str">
        <f t="array" ref="AH22">IF(M22=1,MAX(IF(B22=Rozvrh!$AI$2:$AI$9864,ROW(Rozvrh!$AI$2:$AI$9864),0)),"")</f>
        <v/>
      </c>
      <c r="AI22" s="26" t="str">
        <f t="shared" si="33"/>
        <v/>
      </c>
      <c r="AJ22" s="25" t="str">
        <f t="array" ref="AJ22">IF(N22=1,MAX(IF(B22=Rozvrh!$AL$2:$AM$9864,ROW(Rozvrh!$AL$2:$AM$9864),0)),"")</f>
        <v/>
      </c>
      <c r="AK22" s="26" t="str">
        <f t="shared" si="34"/>
        <v/>
      </c>
      <c r="AL22" s="25" t="str">
        <f t="array" ref="AL22">IF(O22=1,MAX(IF(B22=Rozvrh!$AN$2:$AN$9864,ROW(Rozvrh!$AN$2:$AN$9864),0)),"")</f>
        <v/>
      </c>
      <c r="AM22" s="26" t="str">
        <f t="shared" ref="AM22:AM27" si="36">IF(O22=1,(RANK(AL22,$AL$4:$AL$10000,1)+COUNTIF($AL$4:AL22,AL22)-1),"")</f>
        <v/>
      </c>
    </row>
    <row r="23" spans="1:39" ht="12.75" x14ac:dyDescent="0.2">
      <c r="A23" s="7">
        <v>22</v>
      </c>
      <c r="B23" s="24" t="s">
        <v>403</v>
      </c>
      <c r="C23" s="7"/>
      <c r="D23" s="6"/>
      <c r="E23" s="6"/>
      <c r="F23" s="6"/>
      <c r="G23" s="6"/>
      <c r="H23" s="6"/>
      <c r="I23" s="6"/>
      <c r="J23" s="6"/>
      <c r="K23" s="6"/>
      <c r="L23" s="6"/>
      <c r="M23" s="6"/>
      <c r="N23" s="6"/>
      <c r="O23" s="6"/>
      <c r="P23" s="25" t="str">
        <f t="array" ref="P23">IF(D23=1,MAX(IF(B23=Rozvrh!$C$2:$C$9864,ROW(Rozvrh!$C$2:$C$9864),0)),"")</f>
        <v/>
      </c>
      <c r="Q23" s="26" t="str">
        <f t="shared" si="24"/>
        <v/>
      </c>
      <c r="R23" s="25" t="str">
        <f t="array" ref="R23">IF(E23=1,MAX(IF(B23=Rozvrh!$AA$2:$AA$9864,ROW(Rozvrh!$AA$2:$AA$9864),0)),"")</f>
        <v/>
      </c>
      <c r="S23" s="26" t="str">
        <f t="shared" si="25"/>
        <v/>
      </c>
      <c r="T23" s="25" t="str">
        <f t="array" ref="T23">IF(F23=1,MAX(IF(B23=Rozvrh!$E$2:$E$9864,ROW(Rozvrh!$E$2:$E$9864),0)),"")</f>
        <v/>
      </c>
      <c r="U23" s="26" t="str">
        <f t="shared" si="26"/>
        <v/>
      </c>
      <c r="V23" s="25" t="str">
        <f t="array" ref="V23">IF(G23=1,MAX(IF(B23=Rozvrh!$F$2:$F$9864,ROW(Rozvrh!$F$2:$F$9864),0)),"")</f>
        <v/>
      </c>
      <c r="W23" s="26" t="str">
        <f t="shared" si="27"/>
        <v/>
      </c>
      <c r="X23" s="25" t="str">
        <f t="array" ref="X23">IF(H23=1,MAX(IF(B23=Rozvrh!$V$2:$W$9864,ROW(Rozvrh!$V$2:$W$9864),0)),"")</f>
        <v/>
      </c>
      <c r="Y23" s="26" t="str">
        <f t="shared" si="28"/>
        <v/>
      </c>
      <c r="Z23" s="25" t="str">
        <f t="array" ref="Z23">IF(I23=1,MAX(IF(B23=Rozvrh!$X$2:$X$9864,ROW(Rozvrh!$X$2:$X$9864),0)),"")</f>
        <v/>
      </c>
      <c r="AA23" s="26" t="str">
        <f t="shared" si="29"/>
        <v/>
      </c>
      <c r="AB23" s="25" t="str">
        <f t="array" ref="AB23">IF(J23=1,MAX(IF(B23=Rozvrh!$Y$2:$Y$9864,ROW(Rozvrh!$Y$2:$Y$9864),0)),"")</f>
        <v/>
      </c>
      <c r="AC23" s="26" t="str">
        <f t="shared" si="30"/>
        <v/>
      </c>
      <c r="AD23" s="25" t="str">
        <f t="array" ref="AD23">IF(K23=1,MAX(IF(B23=Rozvrh!$AD$2:$AD$9864,ROW(Rozvrh!$AD$2:$AD$9864),0)),"")</f>
        <v/>
      </c>
      <c r="AE23" s="26" t="str">
        <f t="shared" si="31"/>
        <v/>
      </c>
      <c r="AF23" s="25" t="str">
        <f t="array" ref="AF23">IF(L23=1,MAX(IF(B23=Rozvrh!$AG$2:$AG$9864,ROW(Rozvrh!$AG$2:$AG$9864),0)),"")</f>
        <v/>
      </c>
      <c r="AG23" s="26" t="str">
        <f t="shared" si="32"/>
        <v/>
      </c>
      <c r="AH23" s="25" t="str">
        <f t="array" ref="AH23">IF(M23=1,MAX(IF(B23=Rozvrh!$AI$2:$AI$9864,ROW(Rozvrh!$AI$2:$AI$9864),0)),"")</f>
        <v/>
      </c>
      <c r="AI23" s="26" t="str">
        <f t="shared" si="33"/>
        <v/>
      </c>
      <c r="AJ23" s="25" t="str">
        <f t="array" ref="AJ23">IF(N23=1,MAX(IF(B23=Rozvrh!$AL$2:$AM$9864,ROW(Rozvrh!$AL$2:$AM$9864),0)),"")</f>
        <v/>
      </c>
      <c r="AK23" s="26" t="str">
        <f t="shared" si="34"/>
        <v/>
      </c>
      <c r="AL23" s="25" t="str">
        <f t="array" ref="AL23">IF(O23=1,MAX(IF(B23=Rozvrh!$AN$2:$AN$9864,ROW(Rozvrh!$AN$2:$AN$9864),0)),"")</f>
        <v/>
      </c>
      <c r="AM23" s="26" t="str">
        <f t="shared" si="36"/>
        <v/>
      </c>
    </row>
    <row r="24" spans="1:39" ht="12.75" x14ac:dyDescent="0.2">
      <c r="A24" s="7">
        <v>23</v>
      </c>
      <c r="B24" s="24" t="s">
        <v>404</v>
      </c>
      <c r="C24" s="7"/>
      <c r="D24" s="6"/>
      <c r="E24" s="6"/>
      <c r="F24" s="6"/>
      <c r="G24" s="6"/>
      <c r="H24" s="6"/>
      <c r="I24" s="6"/>
      <c r="J24" s="6"/>
      <c r="K24" s="6"/>
      <c r="L24" s="6"/>
      <c r="M24" s="6"/>
      <c r="N24" s="6"/>
      <c r="O24" s="6"/>
      <c r="P24" s="25" t="str">
        <f t="array" ref="P24">IF(D24=1,MAX(IF(B24=Rozvrh!$C$2:$C$9864,ROW(Rozvrh!$C$2:$C$9864),0)),"")</f>
        <v/>
      </c>
      <c r="Q24" s="26" t="str">
        <f t="shared" si="24"/>
        <v/>
      </c>
      <c r="R24" s="25" t="str">
        <f t="array" ref="R24">IF(E24=1,MAX(IF(B24=Rozvrh!$AA$2:$AA$9864,ROW(Rozvrh!$AA$2:$AA$9864),0)),"")</f>
        <v/>
      </c>
      <c r="S24" s="26" t="str">
        <f t="shared" si="25"/>
        <v/>
      </c>
      <c r="T24" s="25" t="str">
        <f t="array" ref="T24">IF(F24=1,MAX(IF(B24=Rozvrh!$E$2:$E$9864,ROW(Rozvrh!$E$2:$E$9864),0)),"")</f>
        <v/>
      </c>
      <c r="U24" s="26" t="str">
        <f t="shared" si="26"/>
        <v/>
      </c>
      <c r="V24" s="25" t="str">
        <f t="array" ref="V24">IF(G24=1,MAX(IF(B24=Rozvrh!$F$2:$F$9864,ROW(Rozvrh!$F$2:$F$9864),0)),"")</f>
        <v/>
      </c>
      <c r="W24" s="26" t="str">
        <f t="shared" si="27"/>
        <v/>
      </c>
      <c r="X24" s="25" t="str">
        <f t="array" ref="X24">IF(H24=1,MAX(IF(B24=Rozvrh!$V$2:$W$9864,ROW(Rozvrh!$V$2:$W$9864),0)),"")</f>
        <v/>
      </c>
      <c r="Y24" s="26" t="str">
        <f t="shared" si="28"/>
        <v/>
      </c>
      <c r="Z24" s="25" t="str">
        <f t="array" ref="Z24">IF(I24=1,MAX(IF(B24=Rozvrh!$X$2:$X$9864,ROW(Rozvrh!$X$2:$X$9864),0)),"")</f>
        <v/>
      </c>
      <c r="AA24" s="26" t="str">
        <f t="shared" si="29"/>
        <v/>
      </c>
      <c r="AB24" s="25" t="str">
        <f t="array" ref="AB24">IF(J24=1,MAX(IF(B24=Rozvrh!$Y$2:$Y$9864,ROW(Rozvrh!$Y$2:$Y$9864),0)),"")</f>
        <v/>
      </c>
      <c r="AC24" s="26" t="str">
        <f t="shared" si="30"/>
        <v/>
      </c>
      <c r="AD24" s="25" t="str">
        <f t="array" ref="AD24">IF(K24=1,MAX(IF(B24=Rozvrh!$AD$2:$AD$9864,ROW(Rozvrh!$AD$2:$AD$9864),0)),"")</f>
        <v/>
      </c>
      <c r="AE24" s="26" t="str">
        <f t="shared" si="31"/>
        <v/>
      </c>
      <c r="AF24" s="25" t="str">
        <f t="array" ref="AF24">IF(L24=1,MAX(IF(B24=Rozvrh!$AG$2:$AG$9864,ROW(Rozvrh!$AG$2:$AG$9864),0)),"")</f>
        <v/>
      </c>
      <c r="AG24" s="26" t="str">
        <f t="shared" si="32"/>
        <v/>
      </c>
      <c r="AH24" s="25" t="str">
        <f t="array" ref="AH24">IF(M24=1,MAX(IF(B24=Rozvrh!$AI$2:$AI$9864,ROW(Rozvrh!$AI$2:$AI$9864),0)),"")</f>
        <v/>
      </c>
      <c r="AI24" s="26" t="str">
        <f t="shared" si="33"/>
        <v/>
      </c>
      <c r="AJ24" s="25" t="str">
        <f t="array" ref="AJ24">IF(N24=1,MAX(IF(B24=Rozvrh!$AL$2:$AM$9864,ROW(Rozvrh!$AL$2:$AM$9864),0)),"")</f>
        <v/>
      </c>
      <c r="AK24" s="26" t="str">
        <f t="shared" si="34"/>
        <v/>
      </c>
      <c r="AL24" s="25" t="str">
        <f t="array" ref="AL24">IF(O24=1,MAX(IF(B24=Rozvrh!$AN$2:$AN$9864,ROW(Rozvrh!$AN$2:$AN$9864),0)),"")</f>
        <v/>
      </c>
      <c r="AM24" s="26" t="str">
        <f t="shared" si="36"/>
        <v/>
      </c>
    </row>
    <row r="25" spans="1:39" ht="12.75" x14ac:dyDescent="0.2">
      <c r="A25" s="7">
        <v>24</v>
      </c>
      <c r="B25" s="24" t="s">
        <v>405</v>
      </c>
      <c r="C25" s="7"/>
      <c r="D25" s="6"/>
      <c r="E25" s="6">
        <v>1</v>
      </c>
      <c r="F25" s="6">
        <v>1</v>
      </c>
      <c r="G25" s="6">
        <v>1</v>
      </c>
      <c r="H25" s="6">
        <v>1</v>
      </c>
      <c r="I25" s="6"/>
      <c r="J25" s="6">
        <v>1</v>
      </c>
      <c r="K25" s="6">
        <v>1</v>
      </c>
      <c r="L25" s="6">
        <v>1</v>
      </c>
      <c r="M25" s="6">
        <v>1</v>
      </c>
      <c r="N25" s="6"/>
      <c r="O25" s="6"/>
      <c r="P25" s="25" t="str">
        <f t="array" ref="P25">IF(D25=1,MAX(IF(B25=Rozvrh!$C$2:$C$9864,ROW(Rozvrh!$C$2:$C$9864),0)),"")</f>
        <v/>
      </c>
      <c r="Q25" s="26" t="str">
        <f t="shared" si="24"/>
        <v/>
      </c>
      <c r="R25" s="25">
        <f t="array" ref="R25">IF(E25=1,MAX(IF(B25=Rozvrh!$AA$2:$AA$9864,ROW(Rozvrh!$AA$2:$AA$9864),0)),"")</f>
        <v>0</v>
      </c>
      <c r="S25" s="26">
        <f t="shared" si="25"/>
        <v>6</v>
      </c>
      <c r="T25" s="25">
        <f t="array" ref="T25">IF(F25=1,MAX(IF(B25=Rozvrh!$E$2:$E$9864,ROW(Rozvrh!$E$2:$E$9864),0)),"")</f>
        <v>0</v>
      </c>
      <c r="U25" s="26">
        <f t="shared" si="26"/>
        <v>3</v>
      </c>
      <c r="V25" s="25">
        <f t="array" ref="V25">IF(G25=1,MAX(IF(B25=Rozvrh!$F$2:$F$9864,ROW(Rozvrh!$F$2:$F$9864),0)),"")</f>
        <v>0</v>
      </c>
      <c r="W25" s="26">
        <f t="shared" si="27"/>
        <v>5</v>
      </c>
      <c r="X25" s="25">
        <f t="array" ref="X25">IF(H25=1,MAX(IF(B25=Rozvrh!$V$2:$W$9864,ROW(Rozvrh!$V$2:$W$9864),0)),"")</f>
        <v>0</v>
      </c>
      <c r="Y25" s="26">
        <f t="shared" si="28"/>
        <v>4</v>
      </c>
      <c r="Z25" s="25" t="str">
        <f t="array" ref="Z25">IF(I25=1,MAX(IF(B25=Rozvrh!$X$2:$X$9864,ROW(Rozvrh!$X$2:$X$9864),0)),"")</f>
        <v/>
      </c>
      <c r="AA25" s="26" t="str">
        <f t="shared" si="29"/>
        <v/>
      </c>
      <c r="AB25" s="25">
        <f t="array" ref="AB25">IF(J25=1,MAX(IF(B25=Rozvrh!$Y$2:$Y$9864,ROW(Rozvrh!$Y$2:$Y$9864),0)),"")</f>
        <v>0</v>
      </c>
      <c r="AC25" s="26">
        <f t="shared" si="30"/>
        <v>4</v>
      </c>
      <c r="AD25" s="25">
        <f t="array" ref="AD25">IF(K25=1,MAX(IF(B25=Rozvrh!$AD$2:$AD$9864,ROW(Rozvrh!$AD$2:$AD$9864),0)),"")</f>
        <v>0</v>
      </c>
      <c r="AE25" s="26">
        <f t="shared" si="31"/>
        <v>3</v>
      </c>
      <c r="AF25" s="25">
        <f t="array" ref="AF25">IF(L25=1,MAX(IF(B25=Rozvrh!$AG$2:$AG$9864,ROW(Rozvrh!$AG$2:$AG$9864),0)),"")</f>
        <v>0</v>
      </c>
      <c r="AG25" s="26">
        <f t="shared" si="32"/>
        <v>3</v>
      </c>
      <c r="AH25" s="25">
        <f t="array" ref="AH25">IF(M25=1,MAX(IF(B25=Rozvrh!$AI$2:$AI$9864,ROW(Rozvrh!$AI$2:$AI$9864),0)),"")</f>
        <v>0</v>
      </c>
      <c r="AI25" s="26">
        <f t="shared" si="33"/>
        <v>1</v>
      </c>
      <c r="AJ25" s="25" t="str">
        <f t="array" ref="AJ25">IF(N25=1,MAX(IF(B25=Rozvrh!$AL$2:$AM$9864,ROW(Rozvrh!$AL$2:$AM$9864),0)),"")</f>
        <v/>
      </c>
      <c r="AK25" s="26" t="str">
        <f t="shared" si="34"/>
        <v/>
      </c>
      <c r="AL25" s="25" t="str">
        <f t="array" ref="AL25">IF(O25=1,MAX(IF(B25=Rozvrh!$AN$2:$AN$9864,ROW(Rozvrh!$AN$2:$AN$9864),0)),"")</f>
        <v/>
      </c>
      <c r="AM25" s="26" t="str">
        <f t="shared" si="36"/>
        <v/>
      </c>
    </row>
    <row r="26" spans="1:39" ht="12.75" x14ac:dyDescent="0.2">
      <c r="A26" s="7">
        <v>25</v>
      </c>
      <c r="B26" s="24" t="s">
        <v>402</v>
      </c>
      <c r="C26" s="7"/>
      <c r="D26" s="6"/>
      <c r="E26" s="6">
        <v>1</v>
      </c>
      <c r="F26" s="6"/>
      <c r="G26" s="6"/>
      <c r="H26" s="6"/>
      <c r="I26" s="6"/>
      <c r="J26" s="6">
        <v>1</v>
      </c>
      <c r="K26" s="6"/>
      <c r="L26" s="6"/>
      <c r="M26" s="6"/>
      <c r="N26" s="6">
        <v>1</v>
      </c>
      <c r="O26" s="6"/>
      <c r="P26" s="25" t="str">
        <f t="array" ref="P26">IF(D26=1,MAX(IF(B26=Rozvrh!$C$2:$C$9864,ROW(Rozvrh!$C$2:$C$9864),0)),"")</f>
        <v/>
      </c>
      <c r="Q26" s="26" t="str">
        <f t="shared" si="24"/>
        <v/>
      </c>
      <c r="R26" s="25">
        <f t="array" ref="R26">IF(E26=1,MAX(IF(B26=Rozvrh!$AA$2:$AA$9864,ROW(Rozvrh!$AA$2:$AA$9864),0)),"")</f>
        <v>0</v>
      </c>
      <c r="S26" s="26">
        <f t="shared" si="25"/>
        <v>7</v>
      </c>
      <c r="T26" s="25" t="str">
        <f t="array" ref="T26">IF(F26=1,MAX(IF(B26=Rozvrh!$E$2:$E$9864,ROW(Rozvrh!$E$2:$E$9864),0)),"")</f>
        <v/>
      </c>
      <c r="U26" s="26" t="str">
        <f t="shared" si="26"/>
        <v/>
      </c>
      <c r="V26" s="25" t="str">
        <f t="array" ref="V26">IF(G26=1,MAX(IF(B26=Rozvrh!$F$2:$F$9864,ROW(Rozvrh!$F$2:$F$9864),0)),"")</f>
        <v/>
      </c>
      <c r="W26" s="26" t="str">
        <f t="shared" si="27"/>
        <v/>
      </c>
      <c r="X26" s="25" t="str">
        <f t="array" ref="X26">IF(H26=1,MAX(IF(B26=Rozvrh!$V$2:$W$9864,ROW(Rozvrh!$V$2:$W$9864),0)),"")</f>
        <v/>
      </c>
      <c r="Y26" s="26" t="str">
        <f t="shared" si="28"/>
        <v/>
      </c>
      <c r="Z26" s="25" t="str">
        <f t="array" ref="Z26">IF(I26=1,MAX(IF(B26=Rozvrh!$X$2:$X$9864,ROW(Rozvrh!$X$2:$X$9864),0)),"")</f>
        <v/>
      </c>
      <c r="AA26" s="26" t="str">
        <f t="shared" si="29"/>
        <v/>
      </c>
      <c r="AB26" s="25">
        <f t="array" ref="AB26">IF(J26=1,MAX(IF(B26=Rozvrh!$Y$2:$Y$9864,ROW(Rozvrh!$Y$2:$Y$9864),0)),"")</f>
        <v>0</v>
      </c>
      <c r="AC26" s="26">
        <f t="shared" si="30"/>
        <v>5</v>
      </c>
      <c r="AD26" s="25" t="str">
        <f t="array" ref="AD26">IF(K26=1,MAX(IF(B26=Rozvrh!$AD$2:$AD$9864,ROW(Rozvrh!$AD$2:$AD$9864),0)),"")</f>
        <v/>
      </c>
      <c r="AE26" s="26" t="str">
        <f t="shared" si="31"/>
        <v/>
      </c>
      <c r="AF26" s="25" t="str">
        <f t="array" ref="AF26">IF(L26=1,MAX(IF(B26=Rozvrh!$AG$2:$AG$9864,ROW(Rozvrh!$AG$2:$AG$9864),0)),"")</f>
        <v/>
      </c>
      <c r="AG26" s="26" t="str">
        <f t="shared" si="32"/>
        <v/>
      </c>
      <c r="AH26" s="25" t="str">
        <f t="array" ref="AH26">IF(M26=1,MAX(IF(B26=Rozvrh!$AI$2:$AI$9864,ROW(Rozvrh!$AI$2:$AI$9864),0)),"")</f>
        <v/>
      </c>
      <c r="AI26" s="26" t="str">
        <f t="shared" si="33"/>
        <v/>
      </c>
      <c r="AJ26" s="25">
        <f t="array" ref="AJ26">IF(N26=1,MAX(IF(B26=Rozvrh!$AL$2:$AM$9864,ROW(Rozvrh!$AL$2:$AM$9864),0)),"")</f>
        <v>0</v>
      </c>
      <c r="AK26" s="26">
        <f t="shared" si="34"/>
        <v>4</v>
      </c>
      <c r="AL26" s="25" t="str">
        <f t="array" ref="AL26">IF(O26=1,MAX(IF(B26=Rozvrh!$AN$2:$AN$9864,ROW(Rozvrh!$AN$2:$AN$9864),0)),"")</f>
        <v/>
      </c>
      <c r="AM26" s="26" t="str">
        <f t="shared" si="36"/>
        <v/>
      </c>
    </row>
    <row r="27" spans="1:39" ht="12.75" x14ac:dyDescent="0.2">
      <c r="A27" s="7">
        <v>26</v>
      </c>
      <c r="B27" s="24" t="s">
        <v>403</v>
      </c>
      <c r="C27" s="7"/>
      <c r="D27" s="6"/>
      <c r="E27" s="6"/>
      <c r="F27" s="6"/>
      <c r="G27" s="6"/>
      <c r="H27" s="6"/>
      <c r="I27" s="6"/>
      <c r="J27" s="6"/>
      <c r="K27" s="6"/>
      <c r="L27" s="6"/>
      <c r="M27" s="6"/>
      <c r="N27" s="6"/>
      <c r="O27" s="6"/>
      <c r="P27" s="25" t="str">
        <f t="array" ref="P27">IF(D27=1,MAX(IF(B27=Rozvrh!$C$2:$C$9864,ROW(Rozvrh!$C$2:$C$9864),0)),"")</f>
        <v/>
      </c>
      <c r="Q27" s="26" t="str">
        <f t="shared" si="24"/>
        <v/>
      </c>
      <c r="R27" s="25" t="str">
        <f t="array" ref="R27">IF(E27=1,MAX(IF(B27=Rozvrh!$AA$2:$AA$9864,ROW(Rozvrh!$AA$2:$AA$9864),0)),"")</f>
        <v/>
      </c>
      <c r="S27" s="26" t="str">
        <f t="shared" si="25"/>
        <v/>
      </c>
      <c r="T27" s="25" t="str">
        <f t="array" ref="T27">IF(F27=1,MAX(IF(B27=Rozvrh!$E$2:$E$9864,ROW(Rozvrh!$E$2:$E$9864),0)),"")</f>
        <v/>
      </c>
      <c r="U27" s="26" t="str">
        <f t="shared" si="26"/>
        <v/>
      </c>
      <c r="V27" s="25" t="str">
        <f t="array" ref="V27">IF(G27=1,MAX(IF(B27=Rozvrh!$F$2:$F$9864,ROW(Rozvrh!$F$2:$F$9864),0)),"")</f>
        <v/>
      </c>
      <c r="W27" s="26" t="str">
        <f t="shared" si="27"/>
        <v/>
      </c>
      <c r="X27" s="25" t="str">
        <f t="array" ref="X27">IF(H27=1,MAX(IF(B27=Rozvrh!$V$2:$W$9864,ROW(Rozvrh!$V$2:$W$9864),0)),"")</f>
        <v/>
      </c>
      <c r="Y27" s="26" t="str">
        <f t="shared" si="28"/>
        <v/>
      </c>
      <c r="Z27" s="25" t="str">
        <f t="array" ref="Z27">IF(I27=1,MAX(IF(B27=Rozvrh!$X$2:$X$9864,ROW(Rozvrh!$X$2:$X$9864),0)),"")</f>
        <v/>
      </c>
      <c r="AA27" s="26" t="str">
        <f t="shared" si="29"/>
        <v/>
      </c>
      <c r="AB27" s="25" t="str">
        <f t="array" ref="AB27">IF(J27=1,MAX(IF(B27=Rozvrh!$Y$2:$Y$9864,ROW(Rozvrh!$Y$2:$Y$9864),0)),"")</f>
        <v/>
      </c>
      <c r="AC27" s="26" t="str">
        <f t="shared" si="30"/>
        <v/>
      </c>
      <c r="AD27" s="25" t="str">
        <f t="array" ref="AD27">IF(K27=1,MAX(IF(B27=Rozvrh!$AD$2:$AD$9864,ROW(Rozvrh!$AD$2:$AD$9864),0)),"")</f>
        <v/>
      </c>
      <c r="AE27" s="26" t="str">
        <f t="shared" si="31"/>
        <v/>
      </c>
      <c r="AF27" s="25" t="str">
        <f t="array" ref="AF27">IF(L27=1,MAX(IF(B27=Rozvrh!$AG$2:$AG$9864,ROW(Rozvrh!$AG$2:$AG$9864),0)),"")</f>
        <v/>
      </c>
      <c r="AG27" s="26" t="str">
        <f t="shared" si="32"/>
        <v/>
      </c>
      <c r="AH27" s="25" t="str">
        <f t="array" ref="AH27">IF(M27=1,MAX(IF(B27=Rozvrh!$AI$2:$AI$9864,ROW(Rozvrh!$AI$2:$AI$9864),0)),"")</f>
        <v/>
      </c>
      <c r="AI27" s="26" t="str">
        <f t="shared" si="33"/>
        <v/>
      </c>
      <c r="AJ27" s="25" t="str">
        <f t="array" ref="AJ27">IF(N27=1,MAX(IF(B27=Rozvrh!$AL$2:$AM$9864,ROW(Rozvrh!$AL$2:$AM$9864),0)),"")</f>
        <v/>
      </c>
      <c r="AK27" s="26" t="str">
        <f t="shared" si="34"/>
        <v/>
      </c>
      <c r="AL27" s="25" t="str">
        <f t="array" ref="AL27">IF(O27=1,MAX(IF(B27=Rozvrh!$AN$2:$AN$9864,ROW(Rozvrh!$AN$2:$AN$9864),0)),"")</f>
        <v/>
      </c>
      <c r="AM27" s="26" t="str">
        <f t="shared" si="36"/>
        <v/>
      </c>
    </row>
    <row r="28" spans="1:39" ht="12.75" x14ac:dyDescent="0.2">
      <c r="A28" s="7">
        <v>27</v>
      </c>
      <c r="B28" s="24" t="s">
        <v>404</v>
      </c>
      <c r="C28" s="7"/>
      <c r="D28" s="6">
        <v>1</v>
      </c>
      <c r="E28" s="6">
        <v>1</v>
      </c>
      <c r="F28" s="6">
        <v>1</v>
      </c>
      <c r="G28" s="6">
        <v>1</v>
      </c>
      <c r="H28" s="6">
        <v>1</v>
      </c>
      <c r="I28" s="6">
        <v>1</v>
      </c>
      <c r="J28" s="6">
        <v>1</v>
      </c>
      <c r="K28" s="6">
        <v>1</v>
      </c>
      <c r="L28" s="6">
        <v>1</v>
      </c>
      <c r="M28" s="6"/>
      <c r="N28" s="6"/>
      <c r="O28" s="6">
        <v>1</v>
      </c>
      <c r="P28" s="25">
        <f t="array" ref="P28">IF(D28=1,MAX(IF(B28=Rozvrh!$C$2:$C$9864,ROW(Rozvrh!$C$2:$C$9864),0)),"")</f>
        <v>0</v>
      </c>
      <c r="Q28" s="26">
        <f t="shared" si="24"/>
        <v>3</v>
      </c>
      <c r="R28" s="25">
        <f t="array" ref="R28">IF(E28=1,MAX(IF(B28=Rozvrh!$AA$2:$AA$9864,ROW(Rozvrh!$AA$2:$AA$9864),0)),"")</f>
        <v>0</v>
      </c>
      <c r="S28" s="26">
        <f t="shared" si="25"/>
        <v>8</v>
      </c>
      <c r="T28" s="25">
        <f t="array" ref="T28">IF(F28=1,MAX(IF(B28=Rozvrh!$E$2:$E$9864,ROW(Rozvrh!$E$2:$E$9864),0)),"")</f>
        <v>0</v>
      </c>
      <c r="U28" s="26">
        <f t="shared" si="26"/>
        <v>4</v>
      </c>
      <c r="V28" s="25">
        <f t="array" ref="V28">IF(G28=1,MAX(IF(B28=Rozvrh!$F$2:$F$9864,ROW(Rozvrh!$F$2:$F$9864),0)),"")</f>
        <v>0</v>
      </c>
      <c r="W28" s="26">
        <f t="shared" si="27"/>
        <v>6</v>
      </c>
      <c r="X28" s="25">
        <f t="array" ref="X28">IF(H28=1,MAX(IF(B28=Rozvrh!$V$2:$W$9864,ROW(Rozvrh!$V$2:$W$9864),0)),"")</f>
        <v>0</v>
      </c>
      <c r="Y28" s="26">
        <f t="shared" si="28"/>
        <v>5</v>
      </c>
      <c r="Z28" s="25">
        <f t="array" ref="Z28">IF(I28=1,MAX(IF(B28=Rozvrh!$X$2:$X$9864,ROW(Rozvrh!$X$2:$X$9864),0)),"")</f>
        <v>0</v>
      </c>
      <c r="AA28" s="26">
        <f t="shared" si="29"/>
        <v>4</v>
      </c>
      <c r="AB28" s="25">
        <f t="array" ref="AB28">IF(J28=1,MAX(IF(B28=Rozvrh!$Y$2:$Y$9864,ROW(Rozvrh!$Y$2:$Y$9864),0)),"")</f>
        <v>0</v>
      </c>
      <c r="AC28" s="26">
        <f t="shared" si="30"/>
        <v>6</v>
      </c>
      <c r="AD28" s="25">
        <f t="array" ref="AD28">IF(K28=1,MAX(IF(B28=Rozvrh!$AD$2:$AD$9864,ROW(Rozvrh!$AD$2:$AD$9864),0)),"")</f>
        <v>0</v>
      </c>
      <c r="AE28" s="26">
        <f t="shared" si="31"/>
        <v>4</v>
      </c>
      <c r="AF28" s="25">
        <f t="array" ref="AF28">IF(L28=1,MAX(IF(B28=Rozvrh!$AG$2:$AG$9864,ROW(Rozvrh!$AG$2:$AG$9864),0)),"")</f>
        <v>0</v>
      </c>
      <c r="AG28" s="26">
        <f t="shared" si="32"/>
        <v>4</v>
      </c>
      <c r="AH28" s="25" t="str">
        <f t="array" ref="AH28">IF(M28=1,MAX(IF(B28=Rozvrh!$AI$2:$AI$9864,ROW(Rozvrh!$AI$2:$AI$9864),0)),"")</f>
        <v/>
      </c>
      <c r="AI28" s="26" t="str">
        <f t="shared" si="33"/>
        <v/>
      </c>
      <c r="AJ28" s="25" t="str">
        <f t="array" ref="AJ28">IF(N28=1,MAX(IF(B28=Rozvrh!$AL$2:$AM$9864,ROW(Rozvrh!$AL$2:$AM$9864),0)),"")</f>
        <v/>
      </c>
      <c r="AK28" s="26" t="str">
        <f t="shared" si="34"/>
        <v/>
      </c>
      <c r="AL28" s="25"/>
      <c r="AM28" s="26"/>
    </row>
    <row r="29" spans="1:39" ht="12.75" x14ac:dyDescent="0.2">
      <c r="A29" s="7">
        <v>28</v>
      </c>
      <c r="B29" s="24" t="s">
        <v>405</v>
      </c>
      <c r="C29" s="7"/>
      <c r="D29" s="6"/>
      <c r="E29" s="6"/>
      <c r="F29" s="6"/>
      <c r="G29" s="6"/>
      <c r="H29" s="6"/>
      <c r="I29" s="6"/>
      <c r="J29" s="6"/>
      <c r="K29" s="6"/>
      <c r="L29" s="6"/>
      <c r="M29" s="6"/>
      <c r="N29" s="6"/>
      <c r="O29" s="6"/>
      <c r="P29" s="25"/>
      <c r="Q29" s="26" t="str">
        <f t="shared" si="24"/>
        <v/>
      </c>
      <c r="R29" s="25" t="str">
        <f t="array" ref="R29">IF(E29=1,MAX(IF(B29=Rozvrh!$AA$2:$AA$9864,ROW(Rozvrh!$AA$2:$AA$9864),0)),"")</f>
        <v/>
      </c>
      <c r="S29" s="26" t="str">
        <f t="shared" si="25"/>
        <v/>
      </c>
      <c r="T29" s="25" t="str">
        <f t="array" ref="T29">IF(F29=1,MAX(IF(B29=Rozvrh!$E$2:$E$9864,ROW(Rozvrh!$E$2:$E$9864),0)),"")</f>
        <v/>
      </c>
      <c r="U29" s="26" t="str">
        <f t="shared" si="26"/>
        <v/>
      </c>
      <c r="V29" s="25" t="str">
        <f t="array" ref="V29">IF(G29=1,MAX(IF(B29=Rozvrh!$F$2:$F$9864,ROW(Rozvrh!$F$2:$F$9864),0)),"")</f>
        <v/>
      </c>
      <c r="W29" s="26" t="str">
        <f t="shared" si="27"/>
        <v/>
      </c>
      <c r="X29" s="25" t="str">
        <f t="array" ref="X29">IF(H29=1,MAX(IF(B29=Rozvrh!$V$2:$W$9864,ROW(Rozvrh!$V$2:$W$9864),0)),"")</f>
        <v/>
      </c>
      <c r="Y29" s="26" t="str">
        <f t="shared" si="28"/>
        <v/>
      </c>
      <c r="Z29" s="25" t="str">
        <f t="array" ref="Z29">IF(I29=1,MAX(IF(B29=Rozvrh!$X$2:$X$9864,ROW(Rozvrh!$X$2:$X$9864),0)),"")</f>
        <v/>
      </c>
      <c r="AA29" s="26" t="str">
        <f t="shared" si="29"/>
        <v/>
      </c>
      <c r="AB29" s="25" t="str">
        <f t="array" ref="AB29">IF(J29=1,MAX(IF(B29=Rozvrh!$Y$2:$Y$9864,ROW(Rozvrh!$Y$2:$Y$9864),0)),"")</f>
        <v/>
      </c>
      <c r="AC29" s="26" t="str">
        <f t="shared" si="30"/>
        <v/>
      </c>
      <c r="AD29" s="25" t="str">
        <f t="array" ref="AD29">IF(K29=1,MAX(IF(B29=Rozvrh!$AD$2:$AD$9864,ROW(Rozvrh!$AD$2:$AD$9864),0)),"")</f>
        <v/>
      </c>
      <c r="AE29" s="26" t="str">
        <f t="shared" si="31"/>
        <v/>
      </c>
      <c r="AF29" s="25" t="str">
        <f t="array" ref="AF29">IF(L29=1,MAX(IF(B29=Rozvrh!$AG$2:$AG$9864,ROW(Rozvrh!$AG$2:$AG$9864),0)),"")</f>
        <v/>
      </c>
      <c r="AG29" s="26" t="str">
        <f t="shared" si="32"/>
        <v/>
      </c>
      <c r="AH29" s="25" t="str">
        <f t="array" ref="AH29">IF(M29=1,MAX(IF(B29=Rozvrh!$AI$2:$AI$9864,ROW(Rozvrh!$AI$2:$AI$9864),0)),"")</f>
        <v/>
      </c>
      <c r="AI29" s="26" t="str">
        <f t="shared" si="33"/>
        <v/>
      </c>
      <c r="AJ29" s="25" t="str">
        <f t="array" ref="AJ29">IF(N29=1,MAX(IF(B29=Rozvrh!$AL$2:$AM$9864,ROW(Rozvrh!$AL$2:$AM$9864),0)),"")</f>
        <v/>
      </c>
      <c r="AK29" s="26" t="str">
        <f t="shared" si="34"/>
        <v/>
      </c>
      <c r="AL29" s="25" t="str">
        <f t="array" ref="AL29">IF(O29=1,MAX(IF(B29=Rozvrh!$AN$2:$AN$9864,ROW(Rozvrh!$AN$2:$AN$9864),0)),"")</f>
        <v/>
      </c>
      <c r="AM29" s="26" t="str">
        <f t="shared" ref="AM29:AM37" si="37">IF(O29=1,(RANK(AL29,$AL$4:$AL$10000,1)+COUNTIF($AL$4:AL29,AL29)-1),"")</f>
        <v/>
      </c>
    </row>
    <row r="30" spans="1:39" ht="12.75" x14ac:dyDescent="0.2">
      <c r="A30" s="7">
        <v>29</v>
      </c>
      <c r="B30" s="24" t="s">
        <v>402</v>
      </c>
      <c r="C30" s="7"/>
      <c r="D30" s="6"/>
      <c r="E30" s="6"/>
      <c r="F30" s="6"/>
      <c r="G30" s="6"/>
      <c r="H30" s="6"/>
      <c r="I30" s="6"/>
      <c r="J30" s="6"/>
      <c r="K30" s="6"/>
      <c r="L30" s="6"/>
      <c r="M30" s="6"/>
      <c r="N30" s="6"/>
      <c r="O30" s="6"/>
      <c r="P30" s="25" t="str">
        <f t="array" ref="P30">IF(D30=1,MAX(IF(B30=Rozvrh!$C$2:$C$9864,ROW(Rozvrh!$C$2:$C$9864),0)),"")</f>
        <v/>
      </c>
      <c r="Q30" s="26" t="str">
        <f t="shared" si="24"/>
        <v/>
      </c>
      <c r="R30" s="25" t="str">
        <f t="array" ref="R30">IF(E30=1,MAX(IF(B30=Rozvrh!$AA$2:$AA$9864,ROW(Rozvrh!$AA$2:$AA$9864),0)),"")</f>
        <v/>
      </c>
      <c r="S30" s="26" t="str">
        <f t="shared" si="25"/>
        <v/>
      </c>
      <c r="T30" s="25" t="str">
        <f t="array" ref="T30">IF(F30=1,MAX(IF(B30=Rozvrh!$E$2:$E$9864,ROW(Rozvrh!$E$2:$E$9864),0)),"")</f>
        <v/>
      </c>
      <c r="U30" s="26" t="str">
        <f t="shared" si="26"/>
        <v/>
      </c>
      <c r="V30" s="25" t="str">
        <f t="array" ref="V30">IF(G30=1,MAX(IF(B30=Rozvrh!$F$2:$F$9864,ROW(Rozvrh!$F$2:$F$9864),0)),"")</f>
        <v/>
      </c>
      <c r="W30" s="26" t="str">
        <f t="shared" si="27"/>
        <v/>
      </c>
      <c r="X30" s="25" t="str">
        <f t="array" ref="X30">IF(H30=1,MAX(IF(B30=Rozvrh!$V$2:$W$9864,ROW(Rozvrh!$V$2:$W$9864),0)),"")</f>
        <v/>
      </c>
      <c r="Y30" s="26" t="str">
        <f t="shared" si="28"/>
        <v/>
      </c>
      <c r="Z30" s="25" t="str">
        <f t="array" ref="Z30">IF(I30=1,MAX(IF(B30=Rozvrh!$X$2:$X$9864,ROW(Rozvrh!$X$2:$X$9864),0)),"")</f>
        <v/>
      </c>
      <c r="AA30" s="26" t="str">
        <f t="shared" si="29"/>
        <v/>
      </c>
      <c r="AB30" s="25" t="str">
        <f t="array" ref="AB30">IF(J30=1,MAX(IF(B30=Rozvrh!$Y$2:$Y$9864,ROW(Rozvrh!$Y$2:$Y$9864),0)),"")</f>
        <v/>
      </c>
      <c r="AC30" s="26" t="str">
        <f t="shared" si="30"/>
        <v/>
      </c>
      <c r="AD30" s="25" t="str">
        <f t="array" ref="AD30">IF(K30=1,MAX(IF(B30=Rozvrh!$AD$2:$AD$9864,ROW(Rozvrh!$AD$2:$AD$9864),0)),"")</f>
        <v/>
      </c>
      <c r="AE30" s="26" t="str">
        <f t="shared" si="31"/>
        <v/>
      </c>
      <c r="AF30" s="25" t="str">
        <f t="array" ref="AF30">IF(L30=1,MAX(IF(B30=Rozvrh!$AG$2:$AG$9864,ROW(Rozvrh!$AG$2:$AG$9864),0)),"")</f>
        <v/>
      </c>
      <c r="AG30" s="26" t="str">
        <f t="shared" si="32"/>
        <v/>
      </c>
      <c r="AH30" s="25" t="str">
        <f t="array" ref="AH30">IF(M30=1,MAX(IF(B30=Rozvrh!$AI$2:$AI$9864,ROW(Rozvrh!$AI$2:$AI$9864),0)),"")</f>
        <v/>
      </c>
      <c r="AI30" s="26" t="str">
        <f t="shared" si="33"/>
        <v/>
      </c>
      <c r="AJ30" s="25" t="str">
        <f t="array" ref="AJ30">IF(N30=1,MAX(IF(B30=Rozvrh!$AL$2:$AM$9864,ROW(Rozvrh!$AL$2:$AM$9864),0)),"")</f>
        <v/>
      </c>
      <c r="AK30" s="26" t="str">
        <f t="shared" si="34"/>
        <v/>
      </c>
      <c r="AL30" s="25" t="str">
        <f t="array" ref="AL30">IF(O30=1,MAX(IF(B30=Rozvrh!$AN$2:$AN$9864,ROW(Rozvrh!$AN$2:$AN$9864),0)),"")</f>
        <v/>
      </c>
      <c r="AM30" s="26" t="str">
        <f t="shared" si="37"/>
        <v/>
      </c>
    </row>
    <row r="31" spans="1:39" ht="12.75" x14ac:dyDescent="0.2">
      <c r="A31" s="7">
        <v>30</v>
      </c>
      <c r="B31" s="24" t="s">
        <v>403</v>
      </c>
      <c r="C31" s="7"/>
      <c r="D31" s="6"/>
      <c r="E31" s="6"/>
      <c r="F31" s="6"/>
      <c r="G31" s="6"/>
      <c r="H31" s="6"/>
      <c r="I31" s="6"/>
      <c r="J31" s="6"/>
      <c r="K31" s="6"/>
      <c r="L31" s="6"/>
      <c r="M31" s="6"/>
      <c r="N31" s="6">
        <v>1</v>
      </c>
      <c r="O31" s="6"/>
      <c r="P31" s="25" t="str">
        <f t="array" ref="P31">IF(D31=1,MAX(IF(B31=Rozvrh!$C$2:$C$9864,ROW(Rozvrh!$C$2:$C$9864),0)),"")</f>
        <v/>
      </c>
      <c r="Q31" s="26" t="str">
        <f t="shared" si="24"/>
        <v/>
      </c>
      <c r="R31" s="25" t="str">
        <f t="array" ref="R31">IF(E31=1,MAX(IF(B31=Rozvrh!$AA$2:$AA$9864,ROW(Rozvrh!$AA$2:$AA$9864),0)),"")</f>
        <v/>
      </c>
      <c r="S31" s="26" t="str">
        <f t="shared" si="25"/>
        <v/>
      </c>
      <c r="T31" s="25" t="str">
        <f t="array" ref="T31">IF(F31=1,MAX(IF(B31=Rozvrh!$E$2:$E$9864,ROW(Rozvrh!$E$2:$E$9864),0)),"")</f>
        <v/>
      </c>
      <c r="U31" s="26" t="str">
        <f t="shared" si="26"/>
        <v/>
      </c>
      <c r="V31" s="25" t="str">
        <f t="array" ref="V31">IF(G31=1,MAX(IF(B31=Rozvrh!$F$2:$F$9864,ROW(Rozvrh!$F$2:$F$9864),0)),"")</f>
        <v/>
      </c>
      <c r="W31" s="26" t="str">
        <f t="shared" si="27"/>
        <v/>
      </c>
      <c r="X31" s="25" t="str">
        <f t="array" ref="X31">IF(H31=1,MAX(IF(B31=Rozvrh!$V$2:$W$9864,ROW(Rozvrh!$V$2:$W$9864),0)),"")</f>
        <v/>
      </c>
      <c r="Y31" s="26" t="str">
        <f t="shared" si="28"/>
        <v/>
      </c>
      <c r="Z31" s="25" t="str">
        <f t="array" ref="Z31">IF(I31=1,MAX(IF(B31=Rozvrh!$X$2:$X$9864,ROW(Rozvrh!$X$2:$X$9864),0)),"")</f>
        <v/>
      </c>
      <c r="AA31" s="26" t="str">
        <f t="shared" si="29"/>
        <v/>
      </c>
      <c r="AB31" s="25" t="str">
        <f t="array" ref="AB31">IF(J31=1,MAX(IF(B31=Rozvrh!$Y$2:$Y$9864,ROW(Rozvrh!$Y$2:$Y$9864),0)),"")</f>
        <v/>
      </c>
      <c r="AC31" s="26" t="str">
        <f t="shared" si="30"/>
        <v/>
      </c>
      <c r="AD31" s="25" t="str">
        <f t="array" ref="AD31">IF(K31=1,MAX(IF(B31=Rozvrh!$AD$2:$AD$9864,ROW(Rozvrh!$AD$2:$AD$9864),0)),"")</f>
        <v/>
      </c>
      <c r="AE31" s="26" t="str">
        <f t="shared" si="31"/>
        <v/>
      </c>
      <c r="AF31" s="25" t="str">
        <f t="array" ref="AF31">IF(L31=1,MAX(IF(B31=Rozvrh!$AG$2:$AG$9864,ROW(Rozvrh!$AG$2:$AG$9864),0)),"")</f>
        <v/>
      </c>
      <c r="AG31" s="26" t="str">
        <f t="shared" si="32"/>
        <v/>
      </c>
      <c r="AH31" s="25" t="str">
        <f t="array" ref="AH31">IF(M31=1,MAX(IF(B31=Rozvrh!$AI$2:$AI$9864,ROW(Rozvrh!$AI$2:$AI$9864),0)),"")</f>
        <v/>
      </c>
      <c r="AI31" s="26" t="str">
        <f t="shared" si="33"/>
        <v/>
      </c>
      <c r="AJ31" s="25">
        <f t="array" ref="AJ31">IF(N31=1,MAX(IF(B31=Rozvrh!$AL$2:$AM$9864,ROW(Rozvrh!$AL$2:$AM$9864),0)),"")</f>
        <v>0</v>
      </c>
      <c r="AK31" s="26">
        <f t="shared" si="34"/>
        <v>5</v>
      </c>
      <c r="AL31" s="25" t="str">
        <f t="array" ref="AL31">IF(O31=1,MAX(IF(B31=Rozvrh!$AN$2:$AN$9864,ROW(Rozvrh!$AN$2:$AN$9864),0)),"")</f>
        <v/>
      </c>
      <c r="AM31" s="26" t="str">
        <f t="shared" si="37"/>
        <v/>
      </c>
    </row>
    <row r="32" spans="1:39" ht="12.75" x14ac:dyDescent="0.2">
      <c r="A32" s="7">
        <v>31</v>
      </c>
      <c r="B32" s="24" t="s">
        <v>404</v>
      </c>
      <c r="C32" s="7"/>
      <c r="D32" s="6"/>
      <c r="E32" s="6">
        <v>1</v>
      </c>
      <c r="F32" s="6"/>
      <c r="G32" s="6">
        <v>1</v>
      </c>
      <c r="H32" s="6"/>
      <c r="I32" s="6"/>
      <c r="J32" s="6">
        <v>1</v>
      </c>
      <c r="K32" s="6">
        <v>1</v>
      </c>
      <c r="L32" s="6"/>
      <c r="M32" s="6"/>
      <c r="N32" s="6">
        <v>1</v>
      </c>
      <c r="O32" s="6"/>
      <c r="P32" s="25" t="str">
        <f t="array" ref="P32">IF(D32=1,MAX(IF(B32=Rozvrh!$C$2:$C$9864,ROW(Rozvrh!$C$2:$C$9864),0)),"")</f>
        <v/>
      </c>
      <c r="Q32" s="26" t="str">
        <f t="shared" si="24"/>
        <v/>
      </c>
      <c r="R32" s="25">
        <f t="array" ref="R32">IF(E32=1,MAX(IF(B32=Rozvrh!$AA$2:$AA$9864,ROW(Rozvrh!$AA$2:$AA$9864),0)),"")</f>
        <v>0</v>
      </c>
      <c r="S32" s="26">
        <f t="shared" si="25"/>
        <v>9</v>
      </c>
      <c r="T32" s="25" t="str">
        <f t="array" ref="T32">IF(F32=1,MAX(IF(B32=Rozvrh!$E$2:$E$9864,ROW(Rozvrh!$E$2:$E$9864),0)),"")</f>
        <v/>
      </c>
      <c r="U32" s="26" t="str">
        <f t="shared" si="26"/>
        <v/>
      </c>
      <c r="V32" s="25">
        <f t="array" ref="V32">IF(G32=1,MAX(IF(B32=Rozvrh!$F$2:$F$9864,ROW(Rozvrh!$F$2:$F$9864),0)),"")</f>
        <v>0</v>
      </c>
      <c r="W32" s="26">
        <f t="shared" si="27"/>
        <v>7</v>
      </c>
      <c r="X32" s="25" t="str">
        <f t="array" ref="X32">IF(H32=1,MAX(IF(B32=Rozvrh!$V$2:$W$9864,ROW(Rozvrh!$V$2:$W$9864),0)),"")</f>
        <v/>
      </c>
      <c r="Y32" s="26" t="str">
        <f t="shared" si="28"/>
        <v/>
      </c>
      <c r="Z32" s="25" t="str">
        <f t="array" ref="Z32">IF(I32=1,MAX(IF(B32=Rozvrh!$X$2:$X$9864,ROW(Rozvrh!$X$2:$X$9864),0)),"")</f>
        <v/>
      </c>
      <c r="AA32" s="26" t="str">
        <f t="shared" si="29"/>
        <v/>
      </c>
      <c r="AB32" s="25">
        <f t="array" ref="AB32">IF(J32=1,MAX(IF(B32=Rozvrh!$Y$2:$Y$9864,ROW(Rozvrh!$Y$2:$Y$9864),0)),"")</f>
        <v>0</v>
      </c>
      <c r="AC32" s="26">
        <f t="shared" si="30"/>
        <v>7</v>
      </c>
      <c r="AD32" s="25">
        <f t="array" ref="AD32">IF(K32=1,MAX(IF(B32=Rozvrh!$AD$2:$AD$9864,ROW(Rozvrh!$AD$2:$AD$9864),0)),"")</f>
        <v>0</v>
      </c>
      <c r="AE32" s="26">
        <f t="shared" si="31"/>
        <v>5</v>
      </c>
      <c r="AF32" s="25" t="str">
        <f t="array" ref="AF32">IF(L32=1,MAX(IF(B32=Rozvrh!$AG$2:$AG$9864,ROW(Rozvrh!$AG$2:$AG$9864),0)),"")</f>
        <v/>
      </c>
      <c r="AG32" s="26" t="str">
        <f t="shared" si="32"/>
        <v/>
      </c>
      <c r="AH32" s="25" t="str">
        <f t="array" ref="AH32">IF(M32=1,MAX(IF(B32=Rozvrh!$AI$2:$AI$9864,ROW(Rozvrh!$AI$2:$AI$9864),0)),"")</f>
        <v/>
      </c>
      <c r="AI32" s="26" t="str">
        <f t="shared" si="33"/>
        <v/>
      </c>
      <c r="AJ32" s="25">
        <f t="array" ref="AJ32">IF(N32=1,MAX(IF(B32=Rozvrh!$AL$2:$AM$9864,ROW(Rozvrh!$AL$2:$AM$9864),0)),"")</f>
        <v>0</v>
      </c>
      <c r="AK32" s="26">
        <f t="shared" si="34"/>
        <v>6</v>
      </c>
      <c r="AL32" s="25" t="str">
        <f t="array" ref="AL32">IF(O32=1,MAX(IF(B32=Rozvrh!$AN$2:$AN$9864,ROW(Rozvrh!$AN$2:$AN$9864),0)),"")</f>
        <v/>
      </c>
      <c r="AM32" s="26" t="str">
        <f t="shared" si="37"/>
        <v/>
      </c>
    </row>
    <row r="33" spans="1:39" ht="12.75" x14ac:dyDescent="0.2">
      <c r="A33" s="7">
        <v>32</v>
      </c>
      <c r="B33" s="24" t="s">
        <v>405</v>
      </c>
      <c r="C33" s="7"/>
      <c r="D33" s="6"/>
      <c r="E33" s="6"/>
      <c r="F33" s="6"/>
      <c r="G33" s="6"/>
      <c r="H33" s="6"/>
      <c r="I33" s="6"/>
      <c r="J33" s="6"/>
      <c r="K33" s="6"/>
      <c r="L33" s="6"/>
      <c r="M33" s="6"/>
      <c r="N33" s="6"/>
      <c r="O33" s="6"/>
      <c r="P33" s="25" t="str">
        <f t="array" ref="P33">IF(D33=1,MAX(IF(B33=Rozvrh!$C$2:$C$9864,ROW(Rozvrh!$C$2:$C$9864),0)),"")</f>
        <v/>
      </c>
      <c r="Q33" s="26" t="str">
        <f t="shared" si="24"/>
        <v/>
      </c>
      <c r="R33" s="25" t="str">
        <f t="array" ref="R33">IF(E33=1,MAX(IF(B33=Rozvrh!$AA$2:$AA$9864,ROW(Rozvrh!$AA$2:$AA$9864),0)),"")</f>
        <v/>
      </c>
      <c r="S33" s="26" t="str">
        <f t="shared" si="25"/>
        <v/>
      </c>
      <c r="T33" s="25" t="str">
        <f t="array" ref="T33">IF(F33=1,MAX(IF(B33=Rozvrh!$E$2:$E$9864,ROW(Rozvrh!$E$2:$E$9864),0)),"")</f>
        <v/>
      </c>
      <c r="U33" s="26" t="str">
        <f t="shared" si="26"/>
        <v/>
      </c>
      <c r="V33" s="25" t="str">
        <f t="array" ref="V33">IF(G33=1,MAX(IF(B33=Rozvrh!$F$2:$F$9864,ROW(Rozvrh!$F$2:$F$9864),0)),"")</f>
        <v/>
      </c>
      <c r="W33" s="26" t="str">
        <f t="shared" si="27"/>
        <v/>
      </c>
      <c r="X33" s="25" t="str">
        <f t="array" ref="X33">IF(H33=1,MAX(IF(B33=Rozvrh!$V$2:$W$9864,ROW(Rozvrh!$V$2:$W$9864),0)),"")</f>
        <v/>
      </c>
      <c r="Y33" s="26" t="str">
        <f t="shared" si="28"/>
        <v/>
      </c>
      <c r="Z33" s="25" t="str">
        <f t="array" ref="Z33">IF(I33=1,MAX(IF(B33=Rozvrh!$X$2:$X$9864,ROW(Rozvrh!$X$2:$X$9864),0)),"")</f>
        <v/>
      </c>
      <c r="AA33" s="26" t="str">
        <f t="shared" si="29"/>
        <v/>
      </c>
      <c r="AB33" s="25" t="str">
        <f t="array" ref="AB33">IF(J33=1,MAX(IF(B33=Rozvrh!$Y$2:$Y$9864,ROW(Rozvrh!$Y$2:$Y$9864),0)),"")</f>
        <v/>
      </c>
      <c r="AC33" s="26" t="str">
        <f t="shared" si="30"/>
        <v/>
      </c>
      <c r="AD33" s="25" t="str">
        <f t="array" ref="AD33">IF(K33=1,MAX(IF(B33=Rozvrh!$AD$2:$AD$9864,ROW(Rozvrh!$AD$2:$AD$9864),0)),"")</f>
        <v/>
      </c>
      <c r="AE33" s="26" t="str">
        <f t="shared" si="31"/>
        <v/>
      </c>
      <c r="AF33" s="25" t="str">
        <f t="array" ref="AF33">IF(L33=1,MAX(IF(B33=Rozvrh!$AG$2:$AG$9864,ROW(Rozvrh!$AG$2:$AG$9864),0)),"")</f>
        <v/>
      </c>
      <c r="AG33" s="26" t="str">
        <f t="shared" si="32"/>
        <v/>
      </c>
      <c r="AH33" s="25" t="str">
        <f t="array" ref="AH33">IF(M33=1,MAX(IF(B33=Rozvrh!$AI$2:$AI$9864,ROW(Rozvrh!$AI$2:$AI$9864),0)),"")</f>
        <v/>
      </c>
      <c r="AI33" s="26" t="str">
        <f t="shared" si="33"/>
        <v/>
      </c>
      <c r="AJ33" s="25" t="str">
        <f t="array" ref="AJ33">IF(N33=1,MAX(IF(B33=Rozvrh!$AL$2:$AM$9864,ROW(Rozvrh!$AL$2:$AM$9864),0)),"")</f>
        <v/>
      </c>
      <c r="AK33" s="26" t="str">
        <f t="shared" si="34"/>
        <v/>
      </c>
      <c r="AL33" s="25" t="str">
        <f t="array" ref="AL33">IF(O33=1,MAX(IF(B33=Rozvrh!$AN$2:$AN$9864,ROW(Rozvrh!$AN$2:$AN$9864),0)),"")</f>
        <v/>
      </c>
      <c r="AM33" s="26" t="str">
        <f t="shared" si="37"/>
        <v/>
      </c>
    </row>
    <row r="34" spans="1:39" ht="12.75" x14ac:dyDescent="0.2">
      <c r="A34" s="7">
        <v>33</v>
      </c>
      <c r="B34" s="24" t="s">
        <v>402</v>
      </c>
      <c r="C34" s="7"/>
      <c r="D34" s="6">
        <v>1</v>
      </c>
      <c r="E34" s="6">
        <v>1</v>
      </c>
      <c r="F34" s="6">
        <v>1</v>
      </c>
      <c r="G34" s="10">
        <v>1</v>
      </c>
      <c r="H34" s="6">
        <v>1</v>
      </c>
      <c r="I34" s="6">
        <v>1</v>
      </c>
      <c r="J34" s="6"/>
      <c r="K34" s="6">
        <v>1</v>
      </c>
      <c r="L34" s="6"/>
      <c r="M34" s="6"/>
      <c r="N34" s="6"/>
      <c r="O34" s="6"/>
      <c r="P34" s="25">
        <f t="array" ref="P34">IF(D34=1,MAX(IF(B34=Rozvrh!$C$2:$C$9864,ROW(Rozvrh!$C$2:$C$9864),0)),"")</f>
        <v>0</v>
      </c>
      <c r="Q34" s="26">
        <f t="shared" si="24"/>
        <v>4</v>
      </c>
      <c r="R34" s="25">
        <f t="array" ref="R34">IF(E34=1,MAX(IF(B34=Rozvrh!$AA$2:$AA$9864,ROW(Rozvrh!$AA$2:$AA$9864),0)),"")</f>
        <v>0</v>
      </c>
      <c r="S34" s="26">
        <f t="shared" si="25"/>
        <v>10</v>
      </c>
      <c r="T34" s="25">
        <f t="array" ref="T34">IF(F34=1,MAX(IF(B34=Rozvrh!$E$2:$E$9864,ROW(Rozvrh!$E$2:$E$9864),0)),"")</f>
        <v>0</v>
      </c>
      <c r="U34" s="26">
        <f t="shared" si="26"/>
        <v>5</v>
      </c>
      <c r="V34" s="25">
        <f t="array" ref="V34">IF(G34=1,MAX(IF(B34=Rozvrh!$F$2:$F$9864,ROW(Rozvrh!$F$2:$F$9864),0)),"")</f>
        <v>0</v>
      </c>
      <c r="W34" s="26">
        <f t="shared" si="27"/>
        <v>8</v>
      </c>
      <c r="X34" s="25">
        <f t="array" ref="X34">IF(H34=1,MAX(IF(B34=Rozvrh!$V$2:$W$9864,ROW(Rozvrh!$V$2:$W$9864),0)),"")</f>
        <v>0</v>
      </c>
      <c r="Y34" s="26">
        <f t="shared" si="28"/>
        <v>6</v>
      </c>
      <c r="Z34" s="25">
        <f t="array" ref="Z34">IF(I34=1,MAX(IF(B34=Rozvrh!$X$2:$X$9864,ROW(Rozvrh!$X$2:$X$9864),0)),"")</f>
        <v>0</v>
      </c>
      <c r="AA34" s="26">
        <f t="shared" si="29"/>
        <v>5</v>
      </c>
      <c r="AB34" s="25" t="str">
        <f t="array" ref="AB34">IF(J34=1,MAX(IF(B34=Rozvrh!$Y$2:$Y$9864,ROW(Rozvrh!$Y$2:$Y$9864),0)),"")</f>
        <v/>
      </c>
      <c r="AC34" s="26" t="str">
        <f t="shared" si="30"/>
        <v/>
      </c>
      <c r="AD34" s="25">
        <f t="array" ref="AD34">IF(K34=1,MAX(IF(B34=Rozvrh!$AD$2:$AD$9864,ROW(Rozvrh!$AD$2:$AD$9864),0)),"")</f>
        <v>0</v>
      </c>
      <c r="AE34" s="26">
        <f t="shared" si="31"/>
        <v>6</v>
      </c>
      <c r="AF34" s="25" t="str">
        <f t="array" ref="AF34">IF(L34=1,MAX(IF(B34=Rozvrh!$AG$2:$AG$9864,ROW(Rozvrh!$AG$2:$AG$9864),0)),"")</f>
        <v/>
      </c>
      <c r="AG34" s="26" t="str">
        <f t="shared" si="32"/>
        <v/>
      </c>
      <c r="AH34" s="25" t="str">
        <f t="array" ref="AH34">IF(M34=1,MAX(IF(B34=Rozvrh!$AI$2:$AI$9864,ROW(Rozvrh!$AI$2:$AI$9864),0)),"")</f>
        <v/>
      </c>
      <c r="AI34" s="26" t="str">
        <f t="shared" si="33"/>
        <v/>
      </c>
      <c r="AJ34" s="25" t="str">
        <f t="array" ref="AJ34">IF(N34=1,MAX(IF(B34=Rozvrh!$AL$2:$AM$9864,ROW(Rozvrh!$AL$2:$AM$9864),0)),"")</f>
        <v/>
      </c>
      <c r="AK34" s="26" t="str">
        <f t="shared" si="34"/>
        <v/>
      </c>
      <c r="AL34" s="25" t="str">
        <f t="array" ref="AL34">IF(O34=1,MAX(IF(B34=Rozvrh!$AN$2:$AN$9864,ROW(Rozvrh!$AN$2:$AN$9864),0)),"")</f>
        <v/>
      </c>
      <c r="AM34" s="26" t="str">
        <f t="shared" si="37"/>
        <v/>
      </c>
    </row>
    <row r="35" spans="1:39" ht="12.75" x14ac:dyDescent="0.2">
      <c r="A35" s="7">
        <v>34</v>
      </c>
      <c r="B35" s="24" t="s">
        <v>403</v>
      </c>
      <c r="C35" s="7"/>
      <c r="D35" s="6"/>
      <c r="E35" s="6"/>
      <c r="F35" s="6"/>
      <c r="G35" s="6"/>
      <c r="H35" s="6"/>
      <c r="I35" s="6"/>
      <c r="J35" s="6"/>
      <c r="K35" s="6"/>
      <c r="L35" s="6"/>
      <c r="M35" s="6"/>
      <c r="N35" s="6"/>
      <c r="O35" s="6"/>
      <c r="P35" s="25" t="str">
        <f t="array" ref="P35">IF(D35=1,MAX(IF(B35=Rozvrh!$C$2:$C$9864,ROW(Rozvrh!$C$2:$C$9864),0)),"")</f>
        <v/>
      </c>
      <c r="Q35" s="26" t="str">
        <f t="shared" si="24"/>
        <v/>
      </c>
      <c r="R35" s="25" t="str">
        <f t="array" ref="R35">IF(E35=1,MAX(IF(B35=Rozvrh!$AA$2:$AA$9864,ROW(Rozvrh!$AA$2:$AA$9864),0)),"")</f>
        <v/>
      </c>
      <c r="S35" s="26" t="str">
        <f t="shared" si="25"/>
        <v/>
      </c>
      <c r="T35" s="25" t="str">
        <f t="array" ref="T35">IF(F35=1,MAX(IF(B35=Rozvrh!$E$2:$E$9864,ROW(Rozvrh!$E$2:$E$9864),0)),"")</f>
        <v/>
      </c>
      <c r="U35" s="26" t="str">
        <f t="shared" si="26"/>
        <v/>
      </c>
      <c r="V35" s="25" t="str">
        <f t="array" ref="V35">IF(G35=1,MAX(IF(B35=Rozvrh!$F$2:$F$9864,ROW(Rozvrh!$F$2:$F$9864),0)),"")</f>
        <v/>
      </c>
      <c r="W35" s="26" t="str">
        <f t="shared" si="27"/>
        <v/>
      </c>
      <c r="X35" s="25" t="str">
        <f t="array" ref="X35">IF(H35=1,MAX(IF(B35=Rozvrh!$V$2:$W$9864,ROW(Rozvrh!$V$2:$W$9864),0)),"")</f>
        <v/>
      </c>
      <c r="Y35" s="26" t="str">
        <f t="shared" si="28"/>
        <v/>
      </c>
      <c r="Z35" s="25" t="str">
        <f t="array" ref="Z35">IF(I35=1,MAX(IF(B35=Rozvrh!$X$2:$X$9864,ROW(Rozvrh!$X$2:$X$9864),0)),"")</f>
        <v/>
      </c>
      <c r="AA35" s="26" t="str">
        <f t="shared" si="29"/>
        <v/>
      </c>
      <c r="AB35" s="25" t="str">
        <f t="array" ref="AB35">IF(J35=1,MAX(IF(B35=Rozvrh!$Y$2:$Y$9864,ROW(Rozvrh!$Y$2:$Y$9864),0)),"")</f>
        <v/>
      </c>
      <c r="AC35" s="26" t="str">
        <f t="shared" si="30"/>
        <v/>
      </c>
      <c r="AD35" s="25" t="str">
        <f t="array" ref="AD35">IF(K35=1,MAX(IF(B35=Rozvrh!$AD$2:$AD$9864,ROW(Rozvrh!$AD$2:$AD$9864),0)),"")</f>
        <v/>
      </c>
      <c r="AE35" s="26" t="str">
        <f t="shared" si="31"/>
        <v/>
      </c>
      <c r="AF35" s="25" t="str">
        <f t="array" ref="AF35">IF(L35=1,MAX(IF(B35=Rozvrh!$AG$2:$AG$9864,ROW(Rozvrh!$AG$2:$AG$9864),0)),"")</f>
        <v/>
      </c>
      <c r="AG35" s="26" t="str">
        <f t="shared" si="32"/>
        <v/>
      </c>
      <c r="AH35" s="25" t="str">
        <f t="array" ref="AH35">IF(M35=1,MAX(IF(B35=Rozvrh!$AI$2:$AI$9864,ROW(Rozvrh!$AI$2:$AI$9864),0)),"")</f>
        <v/>
      </c>
      <c r="AI35" s="26" t="str">
        <f t="shared" si="33"/>
        <v/>
      </c>
      <c r="AJ35" s="25" t="str">
        <f t="array" ref="AJ35">IF(N35=1,MAX(IF(B35=Rozvrh!$AL$2:$AM$9864,ROW(Rozvrh!$AL$2:$AM$9864),0)),"")</f>
        <v/>
      </c>
      <c r="AK35" s="26" t="str">
        <f t="shared" si="34"/>
        <v/>
      </c>
      <c r="AL35" s="25" t="str">
        <f t="array" ref="AL35">IF(O35=1,MAX(IF(B35=Rozvrh!$AN$2:$AN$9864,ROW(Rozvrh!$AN$2:$AN$9864),0)),"")</f>
        <v/>
      </c>
      <c r="AM35" s="26" t="str">
        <f t="shared" si="37"/>
        <v/>
      </c>
    </row>
    <row r="36" spans="1:39" ht="12.75" x14ac:dyDescent="0.2">
      <c r="A36" s="7">
        <v>35</v>
      </c>
      <c r="B36" s="24" t="s">
        <v>404</v>
      </c>
      <c r="C36" s="7"/>
      <c r="D36" s="6"/>
      <c r="E36" s="6"/>
      <c r="F36" s="6"/>
      <c r="G36" s="6"/>
      <c r="H36" s="6"/>
      <c r="I36" s="6"/>
      <c r="J36" s="6"/>
      <c r="K36" s="6"/>
      <c r="L36" s="6"/>
      <c r="M36" s="6"/>
      <c r="N36" s="6"/>
      <c r="O36" s="6"/>
      <c r="P36" s="25" t="str">
        <f t="array" ref="P36">IF(D36=1,MAX(IF(B36=Rozvrh!$C$2:$C$9864,ROW(Rozvrh!$C$2:$C$9864),0)),"")</f>
        <v/>
      </c>
      <c r="Q36" s="26" t="str">
        <f t="shared" si="24"/>
        <v/>
      </c>
      <c r="R36" s="25" t="str">
        <f t="array" ref="R36">IF(E36=1,MAX(IF(B36=Rozvrh!$AA$2:$AA$9864,ROW(Rozvrh!$AA$2:$AA$9864),0)),"")</f>
        <v/>
      </c>
      <c r="S36" s="26" t="str">
        <f t="shared" si="25"/>
        <v/>
      </c>
      <c r="T36" s="25" t="str">
        <f t="array" ref="T36">IF(F36=1,MAX(IF(B36=Rozvrh!$E$2:$E$9864,ROW(Rozvrh!$E$2:$E$9864),0)),"")</f>
        <v/>
      </c>
      <c r="U36" s="26" t="str">
        <f t="shared" si="26"/>
        <v/>
      </c>
      <c r="V36" s="25" t="str">
        <f t="array" ref="V36">IF(G36=1,MAX(IF(B36=Rozvrh!$F$2:$F$9864,ROW(Rozvrh!$F$2:$F$9864),0)),"")</f>
        <v/>
      </c>
      <c r="W36" s="26" t="str">
        <f t="shared" si="27"/>
        <v/>
      </c>
      <c r="X36" s="25" t="str">
        <f t="array" ref="X36">IF(H36=1,MAX(IF(B36=Rozvrh!$V$2:$W$9864,ROW(Rozvrh!$V$2:$W$9864),0)),"")</f>
        <v/>
      </c>
      <c r="Y36" s="26" t="str">
        <f t="shared" si="28"/>
        <v/>
      </c>
      <c r="Z36" s="25" t="str">
        <f t="array" ref="Z36">IF(I36=1,MAX(IF(B36=Rozvrh!$X$2:$X$9864,ROW(Rozvrh!$X$2:$X$9864),0)),"")</f>
        <v/>
      </c>
      <c r="AA36" s="26" t="str">
        <f t="shared" si="29"/>
        <v/>
      </c>
      <c r="AB36" s="25" t="str">
        <f t="array" ref="AB36">IF(J36=1,MAX(IF(B36=Rozvrh!$Y$2:$Y$9864,ROW(Rozvrh!$Y$2:$Y$9864),0)),"")</f>
        <v/>
      </c>
      <c r="AC36" s="26" t="str">
        <f t="shared" si="30"/>
        <v/>
      </c>
      <c r="AD36" s="25" t="str">
        <f t="array" ref="AD36">IF(K36=1,MAX(IF(B36=Rozvrh!$AD$2:$AD$9864,ROW(Rozvrh!$AD$2:$AD$9864),0)),"")</f>
        <v/>
      </c>
      <c r="AE36" s="26" t="str">
        <f t="shared" si="31"/>
        <v/>
      </c>
      <c r="AF36" s="25" t="str">
        <f t="array" ref="AF36">IF(L36=1,MAX(IF(B36=Rozvrh!$AG$2:$AG$9864,ROW(Rozvrh!$AG$2:$AG$9864),0)),"")</f>
        <v/>
      </c>
      <c r="AG36" s="26" t="str">
        <f t="shared" si="32"/>
        <v/>
      </c>
      <c r="AH36" s="25" t="str">
        <f t="array" ref="AH36">IF(M36=1,MAX(IF(B36=Rozvrh!$AI$2:$AI$9864,ROW(Rozvrh!$AI$2:$AI$9864),0)),"")</f>
        <v/>
      </c>
      <c r="AI36" s="26" t="str">
        <f t="shared" si="33"/>
        <v/>
      </c>
      <c r="AJ36" s="25" t="str">
        <f t="array" ref="AJ36">IF(N36=1,MAX(IF(B36=Rozvrh!$AL$2:$AM$9864,ROW(Rozvrh!$AL$2:$AM$9864),0)),"")</f>
        <v/>
      </c>
      <c r="AK36" s="26" t="str">
        <f t="shared" si="34"/>
        <v/>
      </c>
      <c r="AL36" s="25" t="str">
        <f t="array" ref="AL36">IF(O36=1,MAX(IF(B36=Rozvrh!$AN$2:$AN$9864,ROW(Rozvrh!$AN$2:$AN$9864),0)),"")</f>
        <v/>
      </c>
      <c r="AM36" s="26" t="str">
        <f t="shared" si="37"/>
        <v/>
      </c>
    </row>
    <row r="37" spans="1:39" ht="12.75" x14ac:dyDescent="0.2">
      <c r="A37" s="7">
        <v>36</v>
      </c>
      <c r="B37" s="24" t="s">
        <v>405</v>
      </c>
      <c r="C37" s="7"/>
      <c r="D37" s="6"/>
      <c r="E37" s="6"/>
      <c r="F37" s="6"/>
      <c r="G37" s="6"/>
      <c r="H37" s="6"/>
      <c r="I37" s="6"/>
      <c r="J37" s="6"/>
      <c r="K37" s="6"/>
      <c r="L37" s="6"/>
      <c r="M37" s="6"/>
      <c r="N37" s="6"/>
      <c r="O37" s="6"/>
      <c r="P37" s="25" t="str">
        <f t="array" ref="P37">IF(D37=1,MAX(IF(B37=Rozvrh!$C$2:$C$9864,ROW(Rozvrh!$C$2:$C$9864),0)),"")</f>
        <v/>
      </c>
      <c r="Q37" s="26" t="str">
        <f t="shared" si="24"/>
        <v/>
      </c>
      <c r="R37" s="25" t="str">
        <f t="array" ref="R37">IF(E37=1,MAX(IF(B37=Rozvrh!$AA$2:$AA$9864,ROW(Rozvrh!$AA$2:$AA$9864),0)),"")</f>
        <v/>
      </c>
      <c r="S37" s="26" t="str">
        <f t="shared" si="25"/>
        <v/>
      </c>
      <c r="T37" s="25" t="str">
        <f t="array" ref="T37">IF(F37=1,MAX(IF(B37=Rozvrh!$E$2:$E$9864,ROW(Rozvrh!$E$2:$E$9864),0)),"")</f>
        <v/>
      </c>
      <c r="U37" s="26" t="str">
        <f t="shared" si="26"/>
        <v/>
      </c>
      <c r="V37" s="25" t="str">
        <f t="array" ref="V37">IF(G37=1,MAX(IF(B37=Rozvrh!$F$2:$F$9864,ROW(Rozvrh!$F$2:$F$9864),0)),"")</f>
        <v/>
      </c>
      <c r="W37" s="26" t="str">
        <f t="shared" si="27"/>
        <v/>
      </c>
      <c r="X37" s="25" t="str">
        <f t="array" ref="X37">IF(H37=1,MAX(IF(B37=Rozvrh!$V$2:$W$9864,ROW(Rozvrh!$V$2:$W$9864),0)),"")</f>
        <v/>
      </c>
      <c r="Y37" s="26" t="str">
        <f t="shared" si="28"/>
        <v/>
      </c>
      <c r="Z37" s="25" t="str">
        <f t="array" ref="Z37">IF(I37=1,MAX(IF(B37=Rozvrh!$X$2:$X$9864,ROW(Rozvrh!$X$2:$X$9864),0)),"")</f>
        <v/>
      </c>
      <c r="AA37" s="26" t="str">
        <f t="shared" si="29"/>
        <v/>
      </c>
      <c r="AB37" s="25" t="str">
        <f t="array" ref="AB37">IF(J37=1,MAX(IF(B37=Rozvrh!$Y$2:$Y$9864,ROW(Rozvrh!$Y$2:$Y$9864),0)),"")</f>
        <v/>
      </c>
      <c r="AC37" s="26" t="str">
        <f t="shared" si="30"/>
        <v/>
      </c>
      <c r="AD37" s="25" t="str">
        <f t="array" ref="AD37">IF(K37=1,MAX(IF(B37=Rozvrh!$AD$2:$AD$9864,ROW(Rozvrh!$AD$2:$AD$9864),0)),"")</f>
        <v/>
      </c>
      <c r="AE37" s="26" t="str">
        <f t="shared" si="31"/>
        <v/>
      </c>
      <c r="AF37" s="25" t="str">
        <f t="array" ref="AF37">IF(L37=1,MAX(IF(B37=Rozvrh!$AG$2:$AG$9864,ROW(Rozvrh!$AG$2:$AG$9864),0)),"")</f>
        <v/>
      </c>
      <c r="AG37" s="26" t="str">
        <f t="shared" si="32"/>
        <v/>
      </c>
      <c r="AH37" s="25" t="str">
        <f t="array" ref="AH37">IF(M37=1,MAX(IF(B37=Rozvrh!$AI$2:$AI$9864,ROW(Rozvrh!$AI$2:$AI$9864),0)),"")</f>
        <v/>
      </c>
      <c r="AI37" s="26" t="str">
        <f t="shared" si="33"/>
        <v/>
      </c>
      <c r="AJ37" s="25" t="str">
        <f t="array" ref="AJ37">IF(N37=1,MAX(IF(B37=Rozvrh!$AL$2:$AM$9864,ROW(Rozvrh!$AL$2:$AM$9864),0)),"")</f>
        <v/>
      </c>
      <c r="AK37" s="26" t="str">
        <f t="shared" si="34"/>
        <v/>
      </c>
      <c r="AL37" s="25" t="str">
        <f t="array" ref="AL37">IF(O37=1,MAX(IF(B37=Rozvrh!$AN$2:$AN$9864,ROW(Rozvrh!$AN$2:$AN$9864),0)),"")</f>
        <v/>
      </c>
      <c r="AM37" s="26" t="str">
        <f t="shared" si="37"/>
        <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J1007"/>
  <sheetViews>
    <sheetView workbookViewId="0">
      <selection sqref="A1:J1"/>
    </sheetView>
  </sheetViews>
  <sheetFormatPr defaultColWidth="12.5703125" defaultRowHeight="15.75" customHeight="1" x14ac:dyDescent="0.2"/>
  <cols>
    <col min="1" max="1" width="17.7109375" customWidth="1"/>
    <col min="3" max="3" width="0.42578125" customWidth="1"/>
    <col min="5" max="5" width="0.42578125" customWidth="1"/>
    <col min="7" max="7" width="0.42578125" customWidth="1"/>
    <col min="8" max="8" width="14.42578125" customWidth="1"/>
    <col min="9" max="9" width="0.42578125" customWidth="1"/>
  </cols>
  <sheetData>
    <row r="1" spans="1:10" ht="18" x14ac:dyDescent="0.25">
      <c r="A1" s="104" t="s">
        <v>63</v>
      </c>
      <c r="B1" s="105"/>
      <c r="C1" s="105"/>
      <c r="D1" s="105"/>
      <c r="E1" s="105"/>
      <c r="F1" s="105"/>
      <c r="G1" s="105"/>
      <c r="H1" s="105"/>
      <c r="I1" s="105"/>
      <c r="J1" s="105"/>
    </row>
    <row r="2" spans="1:10" ht="11.25" customHeight="1" x14ac:dyDescent="0.2">
      <c r="I2" s="27"/>
      <c r="J2" s="27"/>
    </row>
    <row r="3" spans="1:10" ht="12.75" x14ac:dyDescent="0.2">
      <c r="A3" s="2" t="s">
        <v>64</v>
      </c>
      <c r="B3" s="28">
        <v>44047</v>
      </c>
      <c r="C3" s="29"/>
      <c r="D3" s="28">
        <v>44054</v>
      </c>
      <c r="E3" s="29"/>
      <c r="F3" s="28">
        <v>44061</v>
      </c>
      <c r="H3" s="28">
        <v>44068</v>
      </c>
      <c r="I3" s="27"/>
      <c r="J3" s="30">
        <v>44075</v>
      </c>
    </row>
    <row r="4" spans="1:10" ht="12.75" x14ac:dyDescent="0.2">
      <c r="B4" s="6">
        <v>33</v>
      </c>
      <c r="D4" s="6">
        <v>46</v>
      </c>
      <c r="E4" s="12"/>
      <c r="F4" s="6">
        <v>7</v>
      </c>
      <c r="G4" s="12"/>
      <c r="H4" s="6">
        <v>11</v>
      </c>
      <c r="I4" s="27"/>
      <c r="J4" s="31">
        <v>1</v>
      </c>
    </row>
    <row r="5" spans="1:10" ht="12.75" x14ac:dyDescent="0.2">
      <c r="B5" s="6"/>
      <c r="D5" s="6"/>
      <c r="E5" s="12"/>
      <c r="F5" s="6"/>
      <c r="G5" s="12"/>
      <c r="H5" s="6"/>
      <c r="I5" s="27"/>
      <c r="J5" s="31"/>
    </row>
    <row r="6" spans="1:10" ht="33.75" customHeight="1" x14ac:dyDescent="0.2">
      <c r="A6" s="32"/>
      <c r="B6" s="33"/>
      <c r="C6" s="33"/>
      <c r="D6" s="34" t="e">
        <f ca="1">_xludf.IMAGE("https://docs.google.com/uc?export=download&amp;id=18r5_r05u6u6HqRGrkzYH7UHYcau1U3KN", 3)</f>
        <v>#NAME?</v>
      </c>
      <c r="E6" s="33"/>
      <c r="F6" s="35"/>
      <c r="G6" s="33"/>
      <c r="H6" s="33"/>
      <c r="I6" s="35"/>
      <c r="J6" s="36"/>
    </row>
    <row r="7" spans="1:10" ht="12.75" x14ac:dyDescent="0.2">
      <c r="A7" s="37" t="s">
        <v>4</v>
      </c>
      <c r="B7" s="38"/>
      <c r="C7" s="39"/>
      <c r="D7" s="40"/>
      <c r="E7" s="39"/>
      <c r="F7" s="6"/>
      <c r="G7" s="39"/>
      <c r="H7" s="6"/>
      <c r="I7" s="41"/>
      <c r="J7" s="31"/>
    </row>
    <row r="8" spans="1:10" ht="12.75" x14ac:dyDescent="0.2">
      <c r="A8" s="37" t="s">
        <v>65</v>
      </c>
      <c r="B8" s="38"/>
      <c r="C8" s="42"/>
      <c r="D8" s="40"/>
      <c r="E8" s="42"/>
      <c r="F8" s="6"/>
      <c r="G8" s="42"/>
      <c r="H8" s="6"/>
      <c r="I8" s="43"/>
      <c r="J8" s="31"/>
    </row>
    <row r="9" spans="1:10" ht="12.75" x14ac:dyDescent="0.2">
      <c r="A9" s="37" t="s">
        <v>66</v>
      </c>
      <c r="B9" s="38"/>
      <c r="C9" s="44"/>
      <c r="D9" s="40"/>
      <c r="E9" s="44"/>
      <c r="F9" s="6"/>
      <c r="G9" s="44"/>
      <c r="H9" s="6"/>
      <c r="I9" s="45"/>
      <c r="J9" s="31"/>
    </row>
    <row r="10" spans="1:10" ht="33.75" customHeight="1" x14ac:dyDescent="0.2">
      <c r="A10" s="46"/>
      <c r="B10" s="47"/>
      <c r="C10" s="47"/>
      <c r="D10" s="48" t="e">
        <f ca="1">_xludf.IMAGE("https://docs.google.com/uc?export=download&amp;id=13Ang1inE5R_pq6TZGMw12wcL77cSOgbv", 3)</f>
        <v>#NAME?</v>
      </c>
      <c r="E10" s="47"/>
      <c r="F10" s="49"/>
      <c r="G10" s="47"/>
      <c r="H10" s="47"/>
      <c r="I10" s="50"/>
      <c r="J10" s="51"/>
    </row>
    <row r="11" spans="1:10" ht="12.75" x14ac:dyDescent="0.2">
      <c r="A11" s="106" t="s">
        <v>67</v>
      </c>
      <c r="B11" s="6"/>
      <c r="C11" s="11"/>
      <c r="D11" s="6"/>
      <c r="E11" s="11"/>
      <c r="F11" s="6"/>
      <c r="H11" s="6"/>
      <c r="I11" s="27"/>
      <c r="J11" s="31"/>
    </row>
    <row r="12" spans="1:10" ht="12.75" x14ac:dyDescent="0.2">
      <c r="A12" s="105"/>
      <c r="B12" s="6"/>
      <c r="C12" s="11"/>
      <c r="D12" s="6"/>
      <c r="E12" s="11"/>
      <c r="F12" s="6"/>
      <c r="H12" s="6"/>
      <c r="I12" s="27"/>
      <c r="J12" s="31"/>
    </row>
    <row r="13" spans="1:10" ht="3" customHeight="1" x14ac:dyDescent="0.2">
      <c r="B13" s="12"/>
      <c r="D13" s="12"/>
      <c r="F13" s="12"/>
      <c r="H13" s="12"/>
      <c r="I13" s="27"/>
      <c r="J13" s="27"/>
    </row>
    <row r="14" spans="1:10" ht="12.75" x14ac:dyDescent="0.2">
      <c r="A14" s="106" t="s">
        <v>68</v>
      </c>
      <c r="B14" s="6"/>
      <c r="C14" s="11"/>
      <c r="D14" s="6"/>
      <c r="E14" s="11"/>
      <c r="F14" s="6"/>
      <c r="H14" s="6"/>
      <c r="I14" s="27"/>
      <c r="J14" s="31"/>
    </row>
    <row r="15" spans="1:10" ht="12.75" x14ac:dyDescent="0.2">
      <c r="A15" s="105"/>
      <c r="B15" s="6"/>
      <c r="C15" s="11"/>
      <c r="D15" s="6"/>
      <c r="E15" s="11"/>
      <c r="F15" s="6"/>
      <c r="H15" s="6"/>
      <c r="I15" s="27"/>
      <c r="J15" s="31"/>
    </row>
    <row r="16" spans="1:10" ht="3" customHeight="1" x14ac:dyDescent="0.2">
      <c r="B16" s="12"/>
      <c r="D16" s="12"/>
      <c r="F16" s="12"/>
      <c r="H16" s="12"/>
      <c r="I16" s="27"/>
      <c r="J16" s="27"/>
    </row>
    <row r="17" spans="1:10" ht="12.75" x14ac:dyDescent="0.2">
      <c r="A17" s="106" t="s">
        <v>69</v>
      </c>
      <c r="B17" s="6"/>
      <c r="C17" s="11"/>
      <c r="D17" s="6"/>
      <c r="E17" s="11"/>
      <c r="F17" s="6"/>
      <c r="H17" s="6"/>
      <c r="I17" s="27"/>
      <c r="J17" s="31"/>
    </row>
    <row r="18" spans="1:10" ht="12.75" x14ac:dyDescent="0.2">
      <c r="A18" s="105"/>
      <c r="B18" s="6"/>
      <c r="C18" s="11"/>
      <c r="D18" s="6"/>
      <c r="E18" s="11"/>
      <c r="F18" s="6"/>
      <c r="H18" s="6"/>
      <c r="I18" s="27"/>
      <c r="J18" s="31"/>
    </row>
    <row r="19" spans="1:10" ht="3" customHeight="1" x14ac:dyDescent="0.2">
      <c r="A19" s="52"/>
      <c r="B19" s="12"/>
      <c r="C19" s="11"/>
      <c r="D19" s="12"/>
      <c r="E19" s="11"/>
      <c r="F19" s="12"/>
      <c r="H19" s="12"/>
      <c r="I19" s="27"/>
      <c r="J19" s="27"/>
    </row>
    <row r="20" spans="1:10" ht="12.75" x14ac:dyDescent="0.2">
      <c r="A20" s="106" t="s">
        <v>70</v>
      </c>
      <c r="B20" s="6"/>
      <c r="C20" s="11"/>
      <c r="D20" s="6"/>
      <c r="E20" s="11"/>
      <c r="F20" s="6"/>
      <c r="H20" s="6"/>
      <c r="I20" s="27"/>
      <c r="J20" s="31"/>
    </row>
    <row r="21" spans="1:10" ht="12.75" x14ac:dyDescent="0.2">
      <c r="A21" s="105"/>
      <c r="B21" s="6"/>
      <c r="C21" s="11"/>
      <c r="D21" s="6"/>
      <c r="E21" s="11"/>
      <c r="F21" s="6"/>
      <c r="H21" s="6"/>
      <c r="I21" s="27"/>
      <c r="J21" s="31"/>
    </row>
    <row r="22" spans="1:10" ht="33.75" customHeight="1" x14ac:dyDescent="0.2">
      <c r="A22" s="53"/>
      <c r="B22" s="54"/>
      <c r="C22" s="54"/>
      <c r="D22" s="55" t="e">
        <f ca="1">_xludf.IMAGE("https://docs.google.com/uc?export=download&amp;id=1RW7XrlYU6oWGNSHoNjck-rHO28ov9j5T", 3)</f>
        <v>#NAME?</v>
      </c>
      <c r="E22" s="54"/>
      <c r="F22" s="56"/>
      <c r="G22" s="54"/>
      <c r="H22" s="54"/>
      <c r="I22" s="57"/>
      <c r="J22" s="58"/>
    </row>
    <row r="23" spans="1:10" ht="31.5" customHeight="1" x14ac:dyDescent="0.2">
      <c r="B23" s="31"/>
      <c r="D23" s="31"/>
      <c r="F23" s="31"/>
      <c r="G23" s="59"/>
      <c r="H23" s="31"/>
      <c r="I23" s="27"/>
      <c r="J23" s="31"/>
    </row>
    <row r="24" spans="1:10" ht="3" customHeight="1" x14ac:dyDescent="0.2">
      <c r="B24" s="12"/>
      <c r="D24" s="12"/>
      <c r="F24" s="12"/>
      <c r="H24" s="12"/>
      <c r="I24" s="27"/>
      <c r="J24" s="27"/>
    </row>
    <row r="25" spans="1:10" ht="12.75" x14ac:dyDescent="0.2">
      <c r="A25" s="60" t="s">
        <v>71</v>
      </c>
      <c r="B25" s="6"/>
      <c r="D25" s="6"/>
      <c r="F25" s="6"/>
      <c r="H25" s="6"/>
      <c r="I25" s="27"/>
      <c r="J25" s="31"/>
    </row>
    <row r="26" spans="1:10" ht="12.75" x14ac:dyDescent="0.2">
      <c r="A26" s="60" t="s">
        <v>72</v>
      </c>
      <c r="B26" s="6"/>
      <c r="D26" s="6"/>
      <c r="F26" s="6"/>
      <c r="H26" s="6"/>
      <c r="I26" s="27"/>
      <c r="J26" s="31"/>
    </row>
    <row r="27" spans="1:10" ht="3" customHeight="1" x14ac:dyDescent="0.2">
      <c r="B27" s="12"/>
      <c r="D27" s="12"/>
      <c r="F27" s="12"/>
      <c r="H27" s="12"/>
      <c r="I27" s="27"/>
      <c r="J27" s="27"/>
    </row>
    <row r="28" spans="1:10" ht="12.75" x14ac:dyDescent="0.2">
      <c r="B28" s="6"/>
      <c r="D28" s="6"/>
      <c r="F28" s="6"/>
      <c r="H28" s="6"/>
      <c r="I28" s="27"/>
      <c r="J28" s="31"/>
    </row>
    <row r="29" spans="1:10" ht="12.75" x14ac:dyDescent="0.2">
      <c r="B29" s="6"/>
      <c r="D29" s="6"/>
      <c r="F29" s="6"/>
      <c r="H29" s="6"/>
      <c r="I29" s="27"/>
      <c r="J29" s="31"/>
    </row>
    <row r="30" spans="1:10" ht="3" customHeight="1" x14ac:dyDescent="0.2">
      <c r="B30" s="12"/>
      <c r="D30" s="12"/>
      <c r="F30" s="12"/>
      <c r="H30" s="12"/>
      <c r="I30" s="27"/>
      <c r="J30" s="27"/>
    </row>
    <row r="31" spans="1:10" ht="12.75" x14ac:dyDescent="0.2">
      <c r="B31" s="6"/>
      <c r="D31" s="6"/>
      <c r="F31" s="6"/>
      <c r="H31" s="6"/>
      <c r="I31" s="27"/>
      <c r="J31" s="31"/>
    </row>
    <row r="32" spans="1:10" ht="12.75" x14ac:dyDescent="0.2">
      <c r="B32" s="6"/>
      <c r="D32" s="6"/>
      <c r="F32" s="6"/>
      <c r="H32" s="6"/>
      <c r="I32" s="27"/>
      <c r="J32" s="31"/>
    </row>
    <row r="33" spans="1:10" ht="12.75" x14ac:dyDescent="0.2">
      <c r="A33" s="61"/>
      <c r="B33" s="62"/>
      <c r="I33" s="27"/>
      <c r="J33" s="27"/>
    </row>
    <row r="34" spans="1:10" ht="12.75" x14ac:dyDescent="0.2">
      <c r="A34" s="2" t="s">
        <v>73</v>
      </c>
      <c r="B34" s="28">
        <v>44051</v>
      </c>
      <c r="D34" s="28">
        <v>44058</v>
      </c>
      <c r="F34" s="28">
        <v>44065</v>
      </c>
      <c r="H34" s="28">
        <v>44072</v>
      </c>
      <c r="I34" s="27"/>
      <c r="J34" s="30">
        <v>44079</v>
      </c>
    </row>
    <row r="35" spans="1:10" ht="33.75" customHeight="1" x14ac:dyDescent="0.2">
      <c r="A35" s="63"/>
      <c r="B35" s="64"/>
      <c r="C35" s="64"/>
      <c r="D35" s="65" t="e">
        <f ca="1">_xludf.IMAGE("https://docs.google.com/uc?export=download&amp;id=1_rrRENjPUVpB-4NGbNHdPtZqW4LVzKn2", 3)</f>
        <v>#NAME?</v>
      </c>
      <c r="E35" s="64"/>
      <c r="F35" s="66"/>
      <c r="G35" s="64"/>
      <c r="H35" s="64"/>
      <c r="I35" s="67"/>
      <c r="J35" s="68"/>
    </row>
    <row r="36" spans="1:10" ht="12.75" x14ac:dyDescent="0.2">
      <c r="B36" s="6"/>
      <c r="D36" s="6"/>
      <c r="F36" s="6"/>
      <c r="H36" s="6"/>
      <c r="I36" s="27"/>
      <c r="J36" s="31"/>
    </row>
    <row r="37" spans="1:10" ht="12.75" x14ac:dyDescent="0.2">
      <c r="B37" s="6"/>
      <c r="D37" s="6"/>
      <c r="F37" s="6"/>
      <c r="H37" s="6"/>
      <c r="I37" s="27"/>
      <c r="J37" s="31"/>
    </row>
    <row r="38" spans="1:10" ht="3" customHeight="1" x14ac:dyDescent="0.2">
      <c r="I38" s="27"/>
      <c r="J38" s="27"/>
    </row>
    <row r="39" spans="1:10" ht="12.75" x14ac:dyDescent="0.2">
      <c r="B39" s="6"/>
      <c r="D39" s="6"/>
      <c r="F39" s="6"/>
      <c r="H39" s="6"/>
      <c r="I39" s="27"/>
      <c r="J39" s="31"/>
    </row>
    <row r="40" spans="1:10" ht="12.75" x14ac:dyDescent="0.2">
      <c r="B40" s="69"/>
      <c r="D40" s="69"/>
      <c r="F40" s="69"/>
      <c r="H40" s="69"/>
      <c r="I40" s="27"/>
      <c r="J40" s="69"/>
    </row>
    <row r="41" spans="1:10" ht="39.75" customHeight="1" x14ac:dyDescent="0.2">
      <c r="A41" s="70"/>
      <c r="B41" s="6"/>
      <c r="D41" s="6"/>
      <c r="F41" s="6"/>
      <c r="H41" s="6"/>
      <c r="I41" s="27"/>
      <c r="J41" s="31"/>
    </row>
    <row r="42" spans="1:10" ht="33.75" customHeight="1" x14ac:dyDescent="0.2">
      <c r="A42" s="63"/>
      <c r="B42" s="64"/>
      <c r="C42" s="64"/>
      <c r="D42" s="65" t="e">
        <f ca="1">_xludf.IMAGE("https://docs.google.com/uc?export=download&amp;id=1E480XTlOoFyvrzliHkyDZq7Psr5SAIQ5", 3)</f>
        <v>#NAME?</v>
      </c>
      <c r="E42" s="64"/>
      <c r="F42" s="66"/>
      <c r="G42" s="64"/>
      <c r="H42" s="64"/>
      <c r="I42" s="67"/>
      <c r="J42" s="68"/>
    </row>
    <row r="43" spans="1:10" ht="12.75" x14ac:dyDescent="0.2">
      <c r="B43" s="6"/>
      <c r="D43" s="6"/>
      <c r="F43" s="6"/>
      <c r="H43" s="6"/>
      <c r="I43" s="27"/>
      <c r="J43" s="31"/>
    </row>
    <row r="44" spans="1:10" ht="12.75" x14ac:dyDescent="0.2">
      <c r="B44" s="6"/>
      <c r="D44" s="6"/>
      <c r="F44" s="6"/>
      <c r="H44" s="6"/>
      <c r="I44" s="27"/>
      <c r="J44" s="31"/>
    </row>
    <row r="45" spans="1:10" ht="12.75" x14ac:dyDescent="0.2">
      <c r="B45" s="6"/>
      <c r="D45" s="6"/>
      <c r="F45" s="6"/>
      <c r="H45" s="6"/>
      <c r="I45" s="27"/>
      <c r="J45" s="31"/>
    </row>
    <row r="46" spans="1:10" ht="3" customHeight="1" x14ac:dyDescent="0.2">
      <c r="I46" s="27"/>
      <c r="J46" s="27"/>
    </row>
    <row r="47" spans="1:10" ht="12.75" x14ac:dyDescent="0.2">
      <c r="B47" s="6"/>
      <c r="D47" s="6"/>
      <c r="F47" s="6"/>
      <c r="H47" s="6"/>
      <c r="I47" s="27"/>
      <c r="J47" s="31"/>
    </row>
    <row r="48" spans="1:10" ht="12.75" x14ac:dyDescent="0.2">
      <c r="B48" s="6"/>
      <c r="D48" s="6"/>
      <c r="F48" s="6"/>
      <c r="H48" s="6"/>
      <c r="I48" s="27"/>
      <c r="J48" s="31"/>
    </row>
    <row r="49" spans="2:10" ht="3" customHeight="1" x14ac:dyDescent="0.2">
      <c r="I49" s="27"/>
      <c r="J49" s="31"/>
    </row>
    <row r="50" spans="2:10" ht="31.5" customHeight="1" x14ac:dyDescent="0.2">
      <c r="B50" s="31"/>
      <c r="D50" s="31"/>
      <c r="F50" s="31"/>
      <c r="H50" s="31"/>
      <c r="I50" s="27"/>
      <c r="J50" s="31"/>
    </row>
    <row r="51" spans="2:10" ht="12.75" x14ac:dyDescent="0.2">
      <c r="I51" s="27"/>
      <c r="J51" s="27"/>
    </row>
    <row r="52" spans="2:10" ht="12.75" x14ac:dyDescent="0.2">
      <c r="I52" s="27"/>
      <c r="J52" s="27"/>
    </row>
    <row r="53" spans="2:10" ht="12.75" x14ac:dyDescent="0.2">
      <c r="I53" s="27"/>
      <c r="J53" s="27"/>
    </row>
    <row r="54" spans="2:10" ht="12.75" x14ac:dyDescent="0.2">
      <c r="I54" s="27"/>
      <c r="J54" s="27"/>
    </row>
    <row r="55" spans="2:10" ht="12.75" x14ac:dyDescent="0.2">
      <c r="I55" s="27"/>
      <c r="J55" s="27"/>
    </row>
    <row r="56" spans="2:10" ht="12.75" x14ac:dyDescent="0.2">
      <c r="I56" s="27"/>
      <c r="J56" s="27"/>
    </row>
    <row r="57" spans="2:10" ht="12.75" x14ac:dyDescent="0.2">
      <c r="I57" s="27"/>
      <c r="J57" s="27"/>
    </row>
    <row r="58" spans="2:10" ht="12.75" x14ac:dyDescent="0.2">
      <c r="I58" s="27"/>
      <c r="J58" s="27"/>
    </row>
    <row r="59" spans="2:10" ht="12.75" x14ac:dyDescent="0.2">
      <c r="I59" s="27"/>
      <c r="J59" s="27"/>
    </row>
    <row r="60" spans="2:10" ht="12.75" x14ac:dyDescent="0.2">
      <c r="I60" s="27"/>
      <c r="J60" s="27"/>
    </row>
    <row r="61" spans="2:10" ht="12.75" x14ac:dyDescent="0.2">
      <c r="I61" s="27"/>
      <c r="J61" s="27"/>
    </row>
    <row r="62" spans="2:10" ht="12.75" x14ac:dyDescent="0.2">
      <c r="I62" s="27"/>
      <c r="J62" s="27"/>
    </row>
    <row r="63" spans="2:10" ht="12.75" x14ac:dyDescent="0.2">
      <c r="I63" s="27"/>
      <c r="J63" s="27"/>
    </row>
    <row r="64" spans="2:10" ht="12.75" x14ac:dyDescent="0.2">
      <c r="I64" s="27"/>
      <c r="J64" s="27"/>
    </row>
    <row r="65" spans="9:10" ht="12.75" x14ac:dyDescent="0.2">
      <c r="I65" s="27"/>
      <c r="J65" s="27"/>
    </row>
    <row r="66" spans="9:10" ht="12.75" x14ac:dyDescent="0.2">
      <c r="I66" s="27"/>
      <c r="J66" s="27"/>
    </row>
    <row r="67" spans="9:10" ht="12.75" x14ac:dyDescent="0.2">
      <c r="I67" s="27"/>
      <c r="J67" s="27"/>
    </row>
    <row r="68" spans="9:10" ht="12.75" x14ac:dyDescent="0.2">
      <c r="I68" s="27"/>
      <c r="J68" s="27"/>
    </row>
    <row r="69" spans="9:10" ht="12.75" x14ac:dyDescent="0.2">
      <c r="I69" s="27"/>
      <c r="J69" s="27"/>
    </row>
    <row r="70" spans="9:10" ht="12.75" x14ac:dyDescent="0.2">
      <c r="I70" s="27"/>
      <c r="J70" s="27"/>
    </row>
    <row r="71" spans="9:10" ht="12.75" x14ac:dyDescent="0.2">
      <c r="I71" s="27"/>
      <c r="J71" s="27"/>
    </row>
    <row r="72" spans="9:10" ht="12.75" x14ac:dyDescent="0.2">
      <c r="I72" s="27"/>
      <c r="J72" s="27"/>
    </row>
    <row r="73" spans="9:10" ht="12.75" x14ac:dyDescent="0.2">
      <c r="I73" s="27"/>
      <c r="J73" s="27"/>
    </row>
    <row r="74" spans="9:10" ht="12.75" x14ac:dyDescent="0.2">
      <c r="I74" s="27"/>
      <c r="J74" s="27"/>
    </row>
    <row r="75" spans="9:10" ht="12.75" x14ac:dyDescent="0.2">
      <c r="I75" s="27"/>
      <c r="J75" s="27"/>
    </row>
    <row r="76" spans="9:10" ht="12.75" x14ac:dyDescent="0.2">
      <c r="I76" s="27"/>
      <c r="J76" s="27"/>
    </row>
    <row r="77" spans="9:10" ht="12.75" x14ac:dyDescent="0.2">
      <c r="I77" s="27"/>
      <c r="J77" s="27"/>
    </row>
    <row r="78" spans="9:10" ht="12.75" x14ac:dyDescent="0.2">
      <c r="I78" s="27"/>
      <c r="J78" s="27"/>
    </row>
    <row r="79" spans="9:10" ht="12.75" x14ac:dyDescent="0.2">
      <c r="I79" s="27"/>
      <c r="J79" s="27"/>
    </row>
    <row r="80" spans="9:10" ht="12.75" x14ac:dyDescent="0.2">
      <c r="I80" s="27"/>
      <c r="J80" s="27"/>
    </row>
    <row r="81" spans="9:10" ht="12.75" x14ac:dyDescent="0.2">
      <c r="I81" s="27"/>
      <c r="J81" s="27"/>
    </row>
    <row r="82" spans="9:10" ht="12.75" x14ac:dyDescent="0.2">
      <c r="I82" s="27"/>
      <c r="J82" s="27"/>
    </row>
    <row r="83" spans="9:10" ht="12.75" x14ac:dyDescent="0.2">
      <c r="I83" s="27"/>
      <c r="J83" s="27"/>
    </row>
    <row r="84" spans="9:10" ht="12.75" x14ac:dyDescent="0.2">
      <c r="I84" s="27"/>
      <c r="J84" s="27"/>
    </row>
    <row r="85" spans="9:10" ht="12.75" x14ac:dyDescent="0.2">
      <c r="I85" s="27"/>
      <c r="J85" s="27"/>
    </row>
    <row r="86" spans="9:10" ht="12.75" x14ac:dyDescent="0.2">
      <c r="I86" s="27"/>
      <c r="J86" s="27"/>
    </row>
    <row r="87" spans="9:10" ht="12.75" x14ac:dyDescent="0.2">
      <c r="I87" s="27"/>
      <c r="J87" s="27"/>
    </row>
    <row r="88" spans="9:10" ht="12.75" x14ac:dyDescent="0.2">
      <c r="I88" s="27"/>
      <c r="J88" s="27"/>
    </row>
    <row r="89" spans="9:10" ht="12.75" x14ac:dyDescent="0.2">
      <c r="I89" s="27"/>
      <c r="J89" s="27"/>
    </row>
    <row r="90" spans="9:10" ht="12.75" x14ac:dyDescent="0.2">
      <c r="I90" s="27"/>
      <c r="J90" s="27"/>
    </row>
    <row r="91" spans="9:10" ht="12.75" x14ac:dyDescent="0.2">
      <c r="I91" s="27"/>
      <c r="J91" s="27"/>
    </row>
    <row r="92" spans="9:10" ht="12.75" x14ac:dyDescent="0.2">
      <c r="I92" s="27"/>
      <c r="J92" s="27"/>
    </row>
    <row r="93" spans="9:10" ht="12.75" x14ac:dyDescent="0.2">
      <c r="I93" s="27"/>
      <c r="J93" s="27"/>
    </row>
    <row r="94" spans="9:10" ht="12.75" x14ac:dyDescent="0.2">
      <c r="I94" s="27"/>
      <c r="J94" s="27"/>
    </row>
    <row r="95" spans="9:10" ht="12.75" x14ac:dyDescent="0.2">
      <c r="I95" s="27"/>
      <c r="J95" s="27"/>
    </row>
    <row r="96" spans="9:10" ht="12.75" x14ac:dyDescent="0.2">
      <c r="I96" s="27"/>
      <c r="J96" s="27"/>
    </row>
    <row r="97" spans="9:10" ht="12.75" x14ac:dyDescent="0.2">
      <c r="I97" s="27"/>
      <c r="J97" s="27"/>
    </row>
    <row r="98" spans="9:10" ht="12.75" x14ac:dyDescent="0.2">
      <c r="I98" s="27"/>
      <c r="J98" s="27"/>
    </row>
    <row r="99" spans="9:10" ht="12.75" x14ac:dyDescent="0.2">
      <c r="I99" s="27"/>
      <c r="J99" s="27"/>
    </row>
    <row r="100" spans="9:10" ht="12.75" x14ac:dyDescent="0.2">
      <c r="I100" s="27"/>
      <c r="J100" s="27"/>
    </row>
    <row r="101" spans="9:10" ht="12.75" x14ac:dyDescent="0.2">
      <c r="I101" s="27"/>
      <c r="J101" s="27"/>
    </row>
    <row r="102" spans="9:10" ht="12.75" x14ac:dyDescent="0.2">
      <c r="I102" s="27"/>
      <c r="J102" s="27"/>
    </row>
    <row r="103" spans="9:10" ht="12.75" x14ac:dyDescent="0.2">
      <c r="I103" s="27"/>
      <c r="J103" s="27"/>
    </row>
    <row r="104" spans="9:10" ht="12.75" x14ac:dyDescent="0.2">
      <c r="I104" s="27"/>
      <c r="J104" s="27"/>
    </row>
    <row r="105" spans="9:10" ht="12.75" x14ac:dyDescent="0.2">
      <c r="I105" s="27"/>
      <c r="J105" s="27"/>
    </row>
    <row r="106" spans="9:10" ht="12.75" x14ac:dyDescent="0.2">
      <c r="I106" s="27"/>
      <c r="J106" s="27"/>
    </row>
    <row r="107" spans="9:10" ht="12.75" x14ac:dyDescent="0.2">
      <c r="I107" s="27"/>
      <c r="J107" s="27"/>
    </row>
    <row r="108" spans="9:10" ht="12.75" x14ac:dyDescent="0.2">
      <c r="I108" s="27"/>
      <c r="J108" s="27"/>
    </row>
    <row r="109" spans="9:10" ht="12.75" x14ac:dyDescent="0.2">
      <c r="I109" s="27"/>
      <c r="J109" s="27"/>
    </row>
    <row r="110" spans="9:10" ht="12.75" x14ac:dyDescent="0.2">
      <c r="I110" s="27"/>
      <c r="J110" s="27"/>
    </row>
    <row r="111" spans="9:10" ht="12.75" x14ac:dyDescent="0.2">
      <c r="I111" s="27"/>
      <c r="J111" s="27"/>
    </row>
    <row r="112" spans="9:10" ht="12.75" x14ac:dyDescent="0.2">
      <c r="I112" s="27"/>
      <c r="J112" s="27"/>
    </row>
    <row r="113" spans="9:10" ht="12.75" x14ac:dyDescent="0.2">
      <c r="I113" s="27"/>
      <c r="J113" s="27"/>
    </row>
    <row r="114" spans="9:10" ht="12.75" x14ac:dyDescent="0.2">
      <c r="I114" s="27"/>
      <c r="J114" s="27"/>
    </row>
    <row r="115" spans="9:10" ht="12.75" x14ac:dyDescent="0.2">
      <c r="I115" s="27"/>
      <c r="J115" s="27"/>
    </row>
    <row r="116" spans="9:10" ht="12.75" x14ac:dyDescent="0.2">
      <c r="I116" s="27"/>
      <c r="J116" s="27"/>
    </row>
    <row r="117" spans="9:10" ht="12.75" x14ac:dyDescent="0.2">
      <c r="I117" s="27"/>
      <c r="J117" s="27"/>
    </row>
    <row r="118" spans="9:10" ht="12.75" x14ac:dyDescent="0.2">
      <c r="I118" s="27"/>
      <c r="J118" s="27"/>
    </row>
    <row r="119" spans="9:10" ht="12.75" x14ac:dyDescent="0.2">
      <c r="I119" s="27"/>
      <c r="J119" s="27"/>
    </row>
    <row r="120" spans="9:10" ht="12.75" x14ac:dyDescent="0.2">
      <c r="I120" s="27"/>
      <c r="J120" s="27"/>
    </row>
    <row r="121" spans="9:10" ht="12.75" x14ac:dyDescent="0.2">
      <c r="I121" s="27"/>
      <c r="J121" s="27"/>
    </row>
    <row r="122" spans="9:10" ht="12.75" x14ac:dyDescent="0.2">
      <c r="I122" s="27"/>
      <c r="J122" s="27"/>
    </row>
    <row r="123" spans="9:10" ht="12.75" x14ac:dyDescent="0.2">
      <c r="I123" s="27"/>
      <c r="J123" s="27"/>
    </row>
    <row r="124" spans="9:10" ht="12.75" x14ac:dyDescent="0.2">
      <c r="I124" s="27"/>
      <c r="J124" s="27"/>
    </row>
    <row r="125" spans="9:10" ht="12.75" x14ac:dyDescent="0.2">
      <c r="I125" s="27"/>
      <c r="J125" s="27"/>
    </row>
    <row r="126" spans="9:10" ht="12.75" x14ac:dyDescent="0.2">
      <c r="I126" s="27"/>
      <c r="J126" s="27"/>
    </row>
    <row r="127" spans="9:10" ht="12.75" x14ac:dyDescent="0.2">
      <c r="I127" s="27"/>
      <c r="J127" s="27"/>
    </row>
    <row r="128" spans="9:10" ht="12.75" x14ac:dyDescent="0.2">
      <c r="I128" s="27"/>
      <c r="J128" s="27"/>
    </row>
    <row r="129" spans="9:10" ht="12.75" x14ac:dyDescent="0.2">
      <c r="I129" s="27"/>
      <c r="J129" s="27"/>
    </row>
    <row r="130" spans="9:10" ht="12.75" x14ac:dyDescent="0.2">
      <c r="I130" s="27"/>
      <c r="J130" s="27"/>
    </row>
    <row r="131" spans="9:10" ht="12.75" x14ac:dyDescent="0.2">
      <c r="I131" s="27"/>
      <c r="J131" s="27"/>
    </row>
    <row r="132" spans="9:10" ht="12.75" x14ac:dyDescent="0.2">
      <c r="I132" s="27"/>
      <c r="J132" s="27"/>
    </row>
    <row r="133" spans="9:10" ht="12.75" x14ac:dyDescent="0.2">
      <c r="I133" s="27"/>
      <c r="J133" s="27"/>
    </row>
    <row r="134" spans="9:10" ht="12.75" x14ac:dyDescent="0.2">
      <c r="I134" s="27"/>
      <c r="J134" s="27"/>
    </row>
    <row r="135" spans="9:10" ht="12.75" x14ac:dyDescent="0.2">
      <c r="I135" s="27"/>
      <c r="J135" s="27"/>
    </row>
    <row r="136" spans="9:10" ht="12.75" x14ac:dyDescent="0.2">
      <c r="I136" s="27"/>
      <c r="J136" s="27"/>
    </row>
    <row r="137" spans="9:10" ht="12.75" x14ac:dyDescent="0.2">
      <c r="I137" s="27"/>
      <c r="J137" s="27"/>
    </row>
    <row r="138" spans="9:10" ht="12.75" x14ac:dyDescent="0.2">
      <c r="I138" s="27"/>
      <c r="J138" s="27"/>
    </row>
    <row r="139" spans="9:10" ht="12.75" x14ac:dyDescent="0.2">
      <c r="I139" s="27"/>
      <c r="J139" s="27"/>
    </row>
    <row r="140" spans="9:10" ht="12.75" x14ac:dyDescent="0.2">
      <c r="I140" s="27"/>
      <c r="J140" s="27"/>
    </row>
    <row r="141" spans="9:10" ht="12.75" x14ac:dyDescent="0.2">
      <c r="I141" s="27"/>
      <c r="J141" s="27"/>
    </row>
    <row r="142" spans="9:10" ht="12.75" x14ac:dyDescent="0.2">
      <c r="I142" s="27"/>
      <c r="J142" s="27"/>
    </row>
    <row r="143" spans="9:10" ht="12.75" x14ac:dyDescent="0.2">
      <c r="I143" s="27"/>
      <c r="J143" s="27"/>
    </row>
    <row r="144" spans="9:10" ht="12.75" x14ac:dyDescent="0.2">
      <c r="I144" s="27"/>
      <c r="J144" s="27"/>
    </row>
    <row r="145" spans="9:10" ht="12.75" x14ac:dyDescent="0.2">
      <c r="I145" s="27"/>
      <c r="J145" s="27"/>
    </row>
    <row r="146" spans="9:10" ht="12.75" x14ac:dyDescent="0.2">
      <c r="I146" s="27"/>
      <c r="J146" s="27"/>
    </row>
    <row r="147" spans="9:10" ht="12.75" x14ac:dyDescent="0.2">
      <c r="I147" s="27"/>
      <c r="J147" s="27"/>
    </row>
    <row r="148" spans="9:10" ht="12.75" x14ac:dyDescent="0.2">
      <c r="I148" s="27"/>
      <c r="J148" s="27"/>
    </row>
    <row r="149" spans="9:10" ht="12.75" x14ac:dyDescent="0.2">
      <c r="I149" s="27"/>
      <c r="J149" s="27"/>
    </row>
    <row r="150" spans="9:10" ht="12.75" x14ac:dyDescent="0.2">
      <c r="I150" s="27"/>
      <c r="J150" s="27"/>
    </row>
    <row r="151" spans="9:10" ht="12.75" x14ac:dyDescent="0.2">
      <c r="I151" s="27"/>
      <c r="J151" s="27"/>
    </row>
    <row r="152" spans="9:10" ht="12.75" x14ac:dyDescent="0.2">
      <c r="I152" s="27"/>
      <c r="J152" s="27"/>
    </row>
    <row r="153" spans="9:10" ht="12.75" x14ac:dyDescent="0.2">
      <c r="I153" s="27"/>
      <c r="J153" s="27"/>
    </row>
    <row r="154" spans="9:10" ht="12.75" x14ac:dyDescent="0.2">
      <c r="I154" s="27"/>
      <c r="J154" s="27"/>
    </row>
    <row r="155" spans="9:10" ht="12.75" x14ac:dyDescent="0.2">
      <c r="I155" s="27"/>
      <c r="J155" s="27"/>
    </row>
    <row r="156" spans="9:10" ht="12.75" x14ac:dyDescent="0.2">
      <c r="I156" s="27"/>
      <c r="J156" s="27"/>
    </row>
    <row r="157" spans="9:10" ht="12.75" x14ac:dyDescent="0.2">
      <c r="I157" s="27"/>
      <c r="J157" s="27"/>
    </row>
    <row r="158" spans="9:10" ht="12.75" x14ac:dyDescent="0.2">
      <c r="I158" s="27"/>
      <c r="J158" s="27"/>
    </row>
    <row r="159" spans="9:10" ht="12.75" x14ac:dyDescent="0.2">
      <c r="I159" s="27"/>
      <c r="J159" s="27"/>
    </row>
    <row r="160" spans="9:10" ht="12.75" x14ac:dyDescent="0.2">
      <c r="I160" s="27"/>
      <c r="J160" s="27"/>
    </row>
    <row r="161" spans="9:10" ht="12.75" x14ac:dyDescent="0.2">
      <c r="I161" s="27"/>
      <c r="J161" s="27"/>
    </row>
    <row r="162" spans="9:10" ht="12.75" x14ac:dyDescent="0.2">
      <c r="I162" s="27"/>
      <c r="J162" s="27"/>
    </row>
    <row r="163" spans="9:10" ht="12.75" x14ac:dyDescent="0.2">
      <c r="I163" s="27"/>
      <c r="J163" s="27"/>
    </row>
    <row r="164" spans="9:10" ht="12.75" x14ac:dyDescent="0.2">
      <c r="I164" s="27"/>
      <c r="J164" s="27"/>
    </row>
    <row r="165" spans="9:10" ht="12.75" x14ac:dyDescent="0.2">
      <c r="I165" s="27"/>
      <c r="J165" s="27"/>
    </row>
    <row r="166" spans="9:10" ht="12.75" x14ac:dyDescent="0.2">
      <c r="I166" s="27"/>
      <c r="J166" s="27"/>
    </row>
    <row r="167" spans="9:10" ht="12.75" x14ac:dyDescent="0.2">
      <c r="I167" s="27"/>
      <c r="J167" s="27"/>
    </row>
    <row r="168" spans="9:10" ht="12.75" x14ac:dyDescent="0.2">
      <c r="I168" s="27"/>
      <c r="J168" s="27"/>
    </row>
    <row r="169" spans="9:10" ht="12.75" x14ac:dyDescent="0.2">
      <c r="I169" s="27"/>
      <c r="J169" s="27"/>
    </row>
    <row r="170" spans="9:10" ht="12.75" x14ac:dyDescent="0.2">
      <c r="I170" s="27"/>
      <c r="J170" s="27"/>
    </row>
    <row r="171" spans="9:10" ht="12.75" x14ac:dyDescent="0.2">
      <c r="I171" s="27"/>
      <c r="J171" s="27"/>
    </row>
    <row r="172" spans="9:10" ht="12.75" x14ac:dyDescent="0.2">
      <c r="I172" s="27"/>
      <c r="J172" s="27"/>
    </row>
    <row r="173" spans="9:10" ht="12.75" x14ac:dyDescent="0.2">
      <c r="I173" s="27"/>
      <c r="J173" s="27"/>
    </row>
    <row r="174" spans="9:10" ht="12.75" x14ac:dyDescent="0.2">
      <c r="I174" s="27"/>
      <c r="J174" s="27"/>
    </row>
    <row r="175" spans="9:10" ht="12.75" x14ac:dyDescent="0.2">
      <c r="I175" s="27"/>
      <c r="J175" s="27"/>
    </row>
    <row r="176" spans="9:10" ht="12.75" x14ac:dyDescent="0.2">
      <c r="I176" s="27"/>
      <c r="J176" s="27"/>
    </row>
    <row r="177" spans="9:10" ht="12.75" x14ac:dyDescent="0.2">
      <c r="I177" s="27"/>
      <c r="J177" s="27"/>
    </row>
    <row r="178" spans="9:10" ht="12.75" x14ac:dyDescent="0.2">
      <c r="I178" s="27"/>
      <c r="J178" s="27"/>
    </row>
    <row r="179" spans="9:10" ht="12.75" x14ac:dyDescent="0.2">
      <c r="I179" s="27"/>
      <c r="J179" s="27"/>
    </row>
    <row r="180" spans="9:10" ht="12.75" x14ac:dyDescent="0.2">
      <c r="I180" s="27"/>
      <c r="J180" s="27"/>
    </row>
    <row r="181" spans="9:10" ht="12.75" x14ac:dyDescent="0.2">
      <c r="I181" s="27"/>
      <c r="J181" s="27"/>
    </row>
    <row r="182" spans="9:10" ht="12.75" x14ac:dyDescent="0.2">
      <c r="I182" s="27"/>
      <c r="J182" s="27"/>
    </row>
    <row r="183" spans="9:10" ht="12.75" x14ac:dyDescent="0.2">
      <c r="I183" s="27"/>
      <c r="J183" s="27"/>
    </row>
    <row r="184" spans="9:10" ht="12.75" x14ac:dyDescent="0.2">
      <c r="I184" s="27"/>
      <c r="J184" s="27"/>
    </row>
    <row r="185" spans="9:10" ht="12.75" x14ac:dyDescent="0.2">
      <c r="I185" s="27"/>
      <c r="J185" s="27"/>
    </row>
    <row r="186" spans="9:10" ht="12.75" x14ac:dyDescent="0.2">
      <c r="I186" s="27"/>
      <c r="J186" s="27"/>
    </row>
    <row r="187" spans="9:10" ht="12.75" x14ac:dyDescent="0.2">
      <c r="I187" s="27"/>
      <c r="J187" s="27"/>
    </row>
    <row r="188" spans="9:10" ht="12.75" x14ac:dyDescent="0.2">
      <c r="I188" s="27"/>
      <c r="J188" s="27"/>
    </row>
    <row r="189" spans="9:10" ht="12.75" x14ac:dyDescent="0.2">
      <c r="I189" s="27"/>
      <c r="J189" s="27"/>
    </row>
    <row r="190" spans="9:10" ht="12.75" x14ac:dyDescent="0.2">
      <c r="I190" s="27"/>
      <c r="J190" s="27"/>
    </row>
    <row r="191" spans="9:10" ht="12.75" x14ac:dyDescent="0.2">
      <c r="I191" s="27"/>
      <c r="J191" s="27"/>
    </row>
    <row r="192" spans="9:10" ht="12.75" x14ac:dyDescent="0.2">
      <c r="I192" s="27"/>
      <c r="J192" s="27"/>
    </row>
    <row r="193" spans="9:10" ht="12.75" x14ac:dyDescent="0.2">
      <c r="I193" s="27"/>
      <c r="J193" s="27"/>
    </row>
    <row r="194" spans="9:10" ht="12.75" x14ac:dyDescent="0.2">
      <c r="I194" s="27"/>
      <c r="J194" s="27"/>
    </row>
    <row r="195" spans="9:10" ht="12.75" x14ac:dyDescent="0.2">
      <c r="I195" s="27"/>
      <c r="J195" s="27"/>
    </row>
    <row r="196" spans="9:10" ht="12.75" x14ac:dyDescent="0.2">
      <c r="I196" s="27"/>
      <c r="J196" s="27"/>
    </row>
    <row r="197" spans="9:10" ht="12.75" x14ac:dyDescent="0.2">
      <c r="I197" s="27"/>
      <c r="J197" s="27"/>
    </row>
    <row r="198" spans="9:10" ht="12.75" x14ac:dyDescent="0.2">
      <c r="I198" s="27"/>
      <c r="J198" s="27"/>
    </row>
    <row r="199" spans="9:10" ht="12.75" x14ac:dyDescent="0.2">
      <c r="I199" s="27"/>
      <c r="J199" s="27"/>
    </row>
    <row r="200" spans="9:10" ht="12.75" x14ac:dyDescent="0.2">
      <c r="I200" s="27"/>
      <c r="J200" s="27"/>
    </row>
    <row r="201" spans="9:10" ht="12.75" x14ac:dyDescent="0.2">
      <c r="I201" s="27"/>
      <c r="J201" s="27"/>
    </row>
    <row r="202" spans="9:10" ht="12.75" x14ac:dyDescent="0.2">
      <c r="I202" s="27"/>
      <c r="J202" s="27"/>
    </row>
    <row r="203" spans="9:10" ht="12.75" x14ac:dyDescent="0.2">
      <c r="I203" s="27"/>
      <c r="J203" s="27"/>
    </row>
    <row r="204" spans="9:10" ht="12.75" x14ac:dyDescent="0.2">
      <c r="I204" s="27"/>
      <c r="J204" s="27"/>
    </row>
    <row r="205" spans="9:10" ht="12.75" x14ac:dyDescent="0.2">
      <c r="I205" s="27"/>
      <c r="J205" s="27"/>
    </row>
    <row r="206" spans="9:10" ht="12.75" x14ac:dyDescent="0.2">
      <c r="I206" s="27"/>
      <c r="J206" s="27"/>
    </row>
    <row r="207" spans="9:10" ht="12.75" x14ac:dyDescent="0.2">
      <c r="I207" s="27"/>
      <c r="J207" s="27"/>
    </row>
    <row r="208" spans="9:10" ht="12.75" x14ac:dyDescent="0.2">
      <c r="I208" s="27"/>
      <c r="J208" s="27"/>
    </row>
    <row r="209" spans="9:10" ht="12.75" x14ac:dyDescent="0.2">
      <c r="I209" s="27"/>
      <c r="J209" s="27"/>
    </row>
    <row r="210" spans="9:10" ht="12.75" x14ac:dyDescent="0.2">
      <c r="I210" s="27"/>
      <c r="J210" s="27"/>
    </row>
    <row r="211" spans="9:10" ht="12.75" x14ac:dyDescent="0.2">
      <c r="I211" s="27"/>
      <c r="J211" s="27"/>
    </row>
    <row r="212" spans="9:10" ht="12.75" x14ac:dyDescent="0.2">
      <c r="I212" s="27"/>
      <c r="J212" s="27"/>
    </row>
    <row r="213" spans="9:10" ht="12.75" x14ac:dyDescent="0.2">
      <c r="I213" s="27"/>
      <c r="J213" s="27"/>
    </row>
    <row r="214" spans="9:10" ht="12.75" x14ac:dyDescent="0.2">
      <c r="I214" s="27"/>
      <c r="J214" s="27"/>
    </row>
    <row r="215" spans="9:10" ht="12.75" x14ac:dyDescent="0.2">
      <c r="I215" s="27"/>
      <c r="J215" s="27"/>
    </row>
    <row r="216" spans="9:10" ht="12.75" x14ac:dyDescent="0.2">
      <c r="I216" s="27"/>
      <c r="J216" s="27"/>
    </row>
    <row r="217" spans="9:10" ht="12.75" x14ac:dyDescent="0.2">
      <c r="I217" s="27"/>
      <c r="J217" s="27"/>
    </row>
    <row r="218" spans="9:10" ht="12.75" x14ac:dyDescent="0.2">
      <c r="I218" s="27"/>
      <c r="J218" s="27"/>
    </row>
    <row r="219" spans="9:10" ht="12.75" x14ac:dyDescent="0.2">
      <c r="I219" s="27"/>
      <c r="J219" s="27"/>
    </row>
    <row r="220" spans="9:10" ht="12.75" x14ac:dyDescent="0.2">
      <c r="I220" s="27"/>
      <c r="J220" s="27"/>
    </row>
    <row r="221" spans="9:10" ht="12.75" x14ac:dyDescent="0.2">
      <c r="I221" s="27"/>
      <c r="J221" s="27"/>
    </row>
    <row r="222" spans="9:10" ht="12.75" x14ac:dyDescent="0.2">
      <c r="I222" s="27"/>
      <c r="J222" s="27"/>
    </row>
    <row r="223" spans="9:10" ht="12.75" x14ac:dyDescent="0.2">
      <c r="I223" s="27"/>
      <c r="J223" s="27"/>
    </row>
    <row r="224" spans="9:10" ht="12.75" x14ac:dyDescent="0.2">
      <c r="I224" s="27"/>
      <c r="J224" s="27"/>
    </row>
    <row r="225" spans="9:10" ht="12.75" x14ac:dyDescent="0.2">
      <c r="I225" s="27"/>
      <c r="J225" s="27"/>
    </row>
    <row r="226" spans="9:10" ht="12.75" x14ac:dyDescent="0.2">
      <c r="I226" s="27"/>
      <c r="J226" s="27"/>
    </row>
    <row r="227" spans="9:10" ht="12.75" x14ac:dyDescent="0.2">
      <c r="I227" s="27"/>
      <c r="J227" s="27"/>
    </row>
    <row r="228" spans="9:10" ht="12.75" x14ac:dyDescent="0.2">
      <c r="I228" s="27"/>
      <c r="J228" s="27"/>
    </row>
    <row r="229" spans="9:10" ht="12.75" x14ac:dyDescent="0.2">
      <c r="I229" s="27"/>
      <c r="J229" s="27"/>
    </row>
    <row r="230" spans="9:10" ht="12.75" x14ac:dyDescent="0.2">
      <c r="I230" s="27"/>
      <c r="J230" s="27"/>
    </row>
    <row r="231" spans="9:10" ht="12.75" x14ac:dyDescent="0.2">
      <c r="I231" s="27"/>
      <c r="J231" s="27"/>
    </row>
    <row r="232" spans="9:10" ht="12.75" x14ac:dyDescent="0.2">
      <c r="I232" s="27"/>
      <c r="J232" s="27"/>
    </row>
    <row r="233" spans="9:10" ht="12.75" x14ac:dyDescent="0.2">
      <c r="I233" s="27"/>
      <c r="J233" s="27"/>
    </row>
    <row r="234" spans="9:10" ht="12.75" x14ac:dyDescent="0.2">
      <c r="I234" s="27"/>
      <c r="J234" s="27"/>
    </row>
    <row r="235" spans="9:10" ht="12.75" x14ac:dyDescent="0.2">
      <c r="I235" s="27"/>
      <c r="J235" s="27"/>
    </row>
    <row r="236" spans="9:10" ht="12.75" x14ac:dyDescent="0.2">
      <c r="I236" s="27"/>
      <c r="J236" s="27"/>
    </row>
    <row r="237" spans="9:10" ht="12.75" x14ac:dyDescent="0.2">
      <c r="I237" s="27"/>
      <c r="J237" s="27"/>
    </row>
    <row r="238" spans="9:10" ht="12.75" x14ac:dyDescent="0.2">
      <c r="I238" s="27"/>
      <c r="J238" s="27"/>
    </row>
    <row r="239" spans="9:10" ht="12.75" x14ac:dyDescent="0.2">
      <c r="I239" s="27"/>
      <c r="J239" s="27"/>
    </row>
    <row r="240" spans="9:10" ht="12.75" x14ac:dyDescent="0.2">
      <c r="I240" s="27"/>
      <c r="J240" s="27"/>
    </row>
    <row r="241" spans="9:10" ht="12.75" x14ac:dyDescent="0.2">
      <c r="I241" s="27"/>
      <c r="J241" s="27"/>
    </row>
    <row r="242" spans="9:10" ht="12.75" x14ac:dyDescent="0.2">
      <c r="I242" s="27"/>
      <c r="J242" s="27"/>
    </row>
    <row r="243" spans="9:10" ht="12.75" x14ac:dyDescent="0.2">
      <c r="I243" s="27"/>
      <c r="J243" s="27"/>
    </row>
    <row r="244" spans="9:10" ht="12.75" x14ac:dyDescent="0.2">
      <c r="I244" s="27"/>
      <c r="J244" s="27"/>
    </row>
    <row r="245" spans="9:10" ht="12.75" x14ac:dyDescent="0.2">
      <c r="I245" s="27"/>
      <c r="J245" s="27"/>
    </row>
    <row r="246" spans="9:10" ht="12.75" x14ac:dyDescent="0.2">
      <c r="I246" s="27"/>
      <c r="J246" s="27"/>
    </row>
    <row r="247" spans="9:10" ht="12.75" x14ac:dyDescent="0.2">
      <c r="I247" s="27"/>
      <c r="J247" s="27"/>
    </row>
    <row r="248" spans="9:10" ht="12.75" x14ac:dyDescent="0.2">
      <c r="I248" s="27"/>
      <c r="J248" s="27"/>
    </row>
    <row r="249" spans="9:10" ht="12.75" x14ac:dyDescent="0.2">
      <c r="I249" s="27"/>
      <c r="J249" s="27"/>
    </row>
    <row r="250" spans="9:10" ht="12.75" x14ac:dyDescent="0.2">
      <c r="I250" s="27"/>
      <c r="J250" s="27"/>
    </row>
    <row r="251" spans="9:10" ht="12.75" x14ac:dyDescent="0.2">
      <c r="I251" s="27"/>
      <c r="J251" s="27"/>
    </row>
    <row r="252" spans="9:10" ht="12.75" x14ac:dyDescent="0.2">
      <c r="I252" s="27"/>
      <c r="J252" s="27"/>
    </row>
    <row r="253" spans="9:10" ht="12.75" x14ac:dyDescent="0.2">
      <c r="I253" s="27"/>
      <c r="J253" s="27"/>
    </row>
    <row r="254" spans="9:10" ht="12.75" x14ac:dyDescent="0.2">
      <c r="I254" s="27"/>
      <c r="J254" s="27"/>
    </row>
    <row r="255" spans="9:10" ht="12.75" x14ac:dyDescent="0.2">
      <c r="I255" s="27"/>
      <c r="J255" s="27"/>
    </row>
    <row r="256" spans="9:10" ht="12.75" x14ac:dyDescent="0.2">
      <c r="I256" s="27"/>
      <c r="J256" s="27"/>
    </row>
    <row r="257" spans="9:10" ht="12.75" x14ac:dyDescent="0.2">
      <c r="I257" s="27"/>
      <c r="J257" s="27"/>
    </row>
    <row r="258" spans="9:10" ht="12.75" x14ac:dyDescent="0.2">
      <c r="I258" s="27"/>
      <c r="J258" s="27"/>
    </row>
    <row r="259" spans="9:10" ht="12.75" x14ac:dyDescent="0.2">
      <c r="I259" s="27"/>
      <c r="J259" s="27"/>
    </row>
    <row r="260" spans="9:10" ht="12.75" x14ac:dyDescent="0.2">
      <c r="I260" s="27"/>
      <c r="J260" s="27"/>
    </row>
    <row r="261" spans="9:10" ht="12.75" x14ac:dyDescent="0.2">
      <c r="I261" s="27"/>
      <c r="J261" s="27"/>
    </row>
    <row r="262" spans="9:10" ht="12.75" x14ac:dyDescent="0.2">
      <c r="I262" s="27"/>
      <c r="J262" s="27"/>
    </row>
    <row r="263" spans="9:10" ht="12.75" x14ac:dyDescent="0.2">
      <c r="I263" s="27"/>
      <c r="J263" s="27"/>
    </row>
    <row r="264" spans="9:10" ht="12.75" x14ac:dyDescent="0.2">
      <c r="I264" s="27"/>
      <c r="J264" s="27"/>
    </row>
    <row r="265" spans="9:10" ht="12.75" x14ac:dyDescent="0.2">
      <c r="I265" s="27"/>
      <c r="J265" s="27"/>
    </row>
    <row r="266" spans="9:10" ht="12.75" x14ac:dyDescent="0.2">
      <c r="I266" s="27"/>
      <c r="J266" s="27"/>
    </row>
    <row r="267" spans="9:10" ht="12.75" x14ac:dyDescent="0.2">
      <c r="I267" s="27"/>
      <c r="J267" s="27"/>
    </row>
    <row r="268" spans="9:10" ht="12.75" x14ac:dyDescent="0.2">
      <c r="I268" s="27"/>
      <c r="J268" s="27"/>
    </row>
    <row r="269" spans="9:10" ht="12.75" x14ac:dyDescent="0.2">
      <c r="I269" s="27"/>
      <c r="J269" s="27"/>
    </row>
    <row r="270" spans="9:10" ht="12.75" x14ac:dyDescent="0.2">
      <c r="I270" s="27"/>
      <c r="J270" s="27"/>
    </row>
    <row r="271" spans="9:10" ht="12.75" x14ac:dyDescent="0.2">
      <c r="I271" s="27"/>
      <c r="J271" s="27"/>
    </row>
    <row r="272" spans="9:10" ht="12.75" x14ac:dyDescent="0.2">
      <c r="I272" s="27"/>
      <c r="J272" s="27"/>
    </row>
    <row r="273" spans="9:10" ht="12.75" x14ac:dyDescent="0.2">
      <c r="I273" s="27"/>
      <c r="J273" s="27"/>
    </row>
    <row r="274" spans="9:10" ht="12.75" x14ac:dyDescent="0.2">
      <c r="I274" s="27"/>
      <c r="J274" s="27"/>
    </row>
    <row r="275" spans="9:10" ht="12.75" x14ac:dyDescent="0.2">
      <c r="I275" s="27"/>
      <c r="J275" s="27"/>
    </row>
    <row r="276" spans="9:10" ht="12.75" x14ac:dyDescent="0.2">
      <c r="I276" s="27"/>
      <c r="J276" s="27"/>
    </row>
    <row r="277" spans="9:10" ht="12.75" x14ac:dyDescent="0.2">
      <c r="I277" s="27"/>
      <c r="J277" s="27"/>
    </row>
    <row r="278" spans="9:10" ht="12.75" x14ac:dyDescent="0.2">
      <c r="I278" s="27"/>
      <c r="J278" s="27"/>
    </row>
    <row r="279" spans="9:10" ht="12.75" x14ac:dyDescent="0.2">
      <c r="I279" s="27"/>
      <c r="J279" s="27"/>
    </row>
    <row r="280" spans="9:10" ht="12.75" x14ac:dyDescent="0.2">
      <c r="I280" s="27"/>
      <c r="J280" s="27"/>
    </row>
    <row r="281" spans="9:10" ht="12.75" x14ac:dyDescent="0.2">
      <c r="I281" s="27"/>
      <c r="J281" s="27"/>
    </row>
    <row r="282" spans="9:10" ht="12.75" x14ac:dyDescent="0.2">
      <c r="I282" s="27"/>
      <c r="J282" s="27"/>
    </row>
    <row r="283" spans="9:10" ht="12.75" x14ac:dyDescent="0.2">
      <c r="I283" s="27"/>
      <c r="J283" s="27"/>
    </row>
    <row r="284" spans="9:10" ht="12.75" x14ac:dyDescent="0.2">
      <c r="I284" s="27"/>
      <c r="J284" s="27"/>
    </row>
    <row r="285" spans="9:10" ht="12.75" x14ac:dyDescent="0.2">
      <c r="I285" s="27"/>
      <c r="J285" s="27"/>
    </row>
    <row r="286" spans="9:10" ht="12.75" x14ac:dyDescent="0.2">
      <c r="I286" s="27"/>
      <c r="J286" s="27"/>
    </row>
    <row r="287" spans="9:10" ht="12.75" x14ac:dyDescent="0.2">
      <c r="I287" s="27"/>
      <c r="J287" s="27"/>
    </row>
    <row r="288" spans="9:10" ht="12.75" x14ac:dyDescent="0.2">
      <c r="I288" s="27"/>
      <c r="J288" s="27"/>
    </row>
    <row r="289" spans="9:10" ht="12.75" x14ac:dyDescent="0.2">
      <c r="I289" s="27"/>
      <c r="J289" s="27"/>
    </row>
    <row r="290" spans="9:10" ht="12.75" x14ac:dyDescent="0.2">
      <c r="I290" s="27"/>
      <c r="J290" s="27"/>
    </row>
    <row r="291" spans="9:10" ht="12.75" x14ac:dyDescent="0.2">
      <c r="I291" s="27"/>
      <c r="J291" s="27"/>
    </row>
    <row r="292" spans="9:10" ht="12.75" x14ac:dyDescent="0.2">
      <c r="I292" s="27"/>
      <c r="J292" s="27"/>
    </row>
    <row r="293" spans="9:10" ht="12.75" x14ac:dyDescent="0.2">
      <c r="I293" s="27"/>
      <c r="J293" s="27"/>
    </row>
    <row r="294" spans="9:10" ht="12.75" x14ac:dyDescent="0.2">
      <c r="I294" s="27"/>
      <c r="J294" s="27"/>
    </row>
    <row r="295" spans="9:10" ht="12.75" x14ac:dyDescent="0.2">
      <c r="I295" s="27"/>
      <c r="J295" s="27"/>
    </row>
    <row r="296" spans="9:10" ht="12.75" x14ac:dyDescent="0.2">
      <c r="I296" s="27"/>
      <c r="J296" s="27"/>
    </row>
    <row r="297" spans="9:10" ht="12.75" x14ac:dyDescent="0.2">
      <c r="I297" s="27"/>
      <c r="J297" s="27"/>
    </row>
    <row r="298" spans="9:10" ht="12.75" x14ac:dyDescent="0.2">
      <c r="I298" s="27"/>
      <c r="J298" s="27"/>
    </row>
    <row r="299" spans="9:10" ht="12.75" x14ac:dyDescent="0.2">
      <c r="I299" s="27"/>
      <c r="J299" s="27"/>
    </row>
    <row r="300" spans="9:10" ht="12.75" x14ac:dyDescent="0.2">
      <c r="I300" s="27"/>
      <c r="J300" s="27"/>
    </row>
    <row r="301" spans="9:10" ht="12.75" x14ac:dyDescent="0.2">
      <c r="I301" s="27"/>
      <c r="J301" s="27"/>
    </row>
    <row r="302" spans="9:10" ht="12.75" x14ac:dyDescent="0.2">
      <c r="I302" s="27"/>
      <c r="J302" s="27"/>
    </row>
    <row r="303" spans="9:10" ht="12.75" x14ac:dyDescent="0.2">
      <c r="I303" s="27"/>
      <c r="J303" s="27"/>
    </row>
    <row r="304" spans="9:10" ht="12.75" x14ac:dyDescent="0.2">
      <c r="I304" s="27"/>
      <c r="J304" s="27"/>
    </row>
    <row r="305" spans="9:10" ht="12.75" x14ac:dyDescent="0.2">
      <c r="I305" s="27"/>
      <c r="J305" s="27"/>
    </row>
    <row r="306" spans="9:10" ht="12.75" x14ac:dyDescent="0.2">
      <c r="I306" s="27"/>
      <c r="J306" s="27"/>
    </row>
    <row r="307" spans="9:10" ht="12.75" x14ac:dyDescent="0.2">
      <c r="I307" s="27"/>
      <c r="J307" s="27"/>
    </row>
    <row r="308" spans="9:10" ht="12.75" x14ac:dyDescent="0.2">
      <c r="I308" s="27"/>
      <c r="J308" s="27"/>
    </row>
    <row r="309" spans="9:10" ht="12.75" x14ac:dyDescent="0.2">
      <c r="I309" s="27"/>
      <c r="J309" s="27"/>
    </row>
    <row r="310" spans="9:10" ht="12.75" x14ac:dyDescent="0.2">
      <c r="I310" s="27"/>
      <c r="J310" s="27"/>
    </row>
    <row r="311" spans="9:10" ht="12.75" x14ac:dyDescent="0.2">
      <c r="I311" s="27"/>
      <c r="J311" s="27"/>
    </row>
    <row r="312" spans="9:10" ht="12.75" x14ac:dyDescent="0.2">
      <c r="I312" s="27"/>
      <c r="J312" s="27"/>
    </row>
    <row r="313" spans="9:10" ht="12.75" x14ac:dyDescent="0.2">
      <c r="I313" s="27"/>
      <c r="J313" s="27"/>
    </row>
    <row r="314" spans="9:10" ht="12.75" x14ac:dyDescent="0.2">
      <c r="I314" s="27"/>
      <c r="J314" s="27"/>
    </row>
    <row r="315" spans="9:10" ht="12.75" x14ac:dyDescent="0.2">
      <c r="I315" s="27"/>
      <c r="J315" s="27"/>
    </row>
    <row r="316" spans="9:10" ht="12.75" x14ac:dyDescent="0.2">
      <c r="I316" s="27"/>
      <c r="J316" s="27"/>
    </row>
    <row r="317" spans="9:10" ht="12.75" x14ac:dyDescent="0.2">
      <c r="I317" s="27"/>
      <c r="J317" s="27"/>
    </row>
    <row r="318" spans="9:10" ht="12.75" x14ac:dyDescent="0.2">
      <c r="I318" s="27"/>
      <c r="J318" s="27"/>
    </row>
    <row r="319" spans="9:10" ht="12.75" x14ac:dyDescent="0.2">
      <c r="I319" s="27"/>
      <c r="J319" s="27"/>
    </row>
    <row r="320" spans="9:10" ht="12.75" x14ac:dyDescent="0.2">
      <c r="I320" s="27"/>
      <c r="J320" s="27"/>
    </row>
    <row r="321" spans="9:10" ht="12.75" x14ac:dyDescent="0.2">
      <c r="I321" s="27"/>
      <c r="J321" s="27"/>
    </row>
    <row r="322" spans="9:10" ht="12.75" x14ac:dyDescent="0.2">
      <c r="I322" s="27"/>
      <c r="J322" s="27"/>
    </row>
    <row r="323" spans="9:10" ht="12.75" x14ac:dyDescent="0.2">
      <c r="I323" s="27"/>
      <c r="J323" s="27"/>
    </row>
    <row r="324" spans="9:10" ht="12.75" x14ac:dyDescent="0.2">
      <c r="I324" s="27"/>
      <c r="J324" s="27"/>
    </row>
    <row r="325" spans="9:10" ht="12.75" x14ac:dyDescent="0.2">
      <c r="I325" s="27"/>
      <c r="J325" s="27"/>
    </row>
    <row r="326" spans="9:10" ht="12.75" x14ac:dyDescent="0.2">
      <c r="I326" s="27"/>
      <c r="J326" s="27"/>
    </row>
    <row r="327" spans="9:10" ht="12.75" x14ac:dyDescent="0.2">
      <c r="I327" s="27"/>
      <c r="J327" s="27"/>
    </row>
    <row r="328" spans="9:10" ht="12.75" x14ac:dyDescent="0.2">
      <c r="I328" s="27"/>
      <c r="J328" s="27"/>
    </row>
    <row r="329" spans="9:10" ht="12.75" x14ac:dyDescent="0.2">
      <c r="I329" s="27"/>
      <c r="J329" s="27"/>
    </row>
    <row r="330" spans="9:10" ht="12.75" x14ac:dyDescent="0.2">
      <c r="I330" s="27"/>
      <c r="J330" s="27"/>
    </row>
    <row r="331" spans="9:10" ht="12.75" x14ac:dyDescent="0.2">
      <c r="I331" s="27"/>
      <c r="J331" s="27"/>
    </row>
    <row r="332" spans="9:10" ht="12.75" x14ac:dyDescent="0.2">
      <c r="I332" s="27"/>
      <c r="J332" s="27"/>
    </row>
    <row r="333" spans="9:10" ht="12.75" x14ac:dyDescent="0.2">
      <c r="I333" s="27"/>
      <c r="J333" s="27"/>
    </row>
    <row r="334" spans="9:10" ht="12.75" x14ac:dyDescent="0.2">
      <c r="I334" s="27"/>
      <c r="J334" s="27"/>
    </row>
    <row r="335" spans="9:10" ht="12.75" x14ac:dyDescent="0.2">
      <c r="I335" s="27"/>
      <c r="J335" s="27"/>
    </row>
    <row r="336" spans="9:10" ht="12.75" x14ac:dyDescent="0.2">
      <c r="I336" s="27"/>
      <c r="J336" s="27"/>
    </row>
    <row r="337" spans="9:10" ht="12.75" x14ac:dyDescent="0.2">
      <c r="I337" s="27"/>
      <c r="J337" s="27"/>
    </row>
    <row r="338" spans="9:10" ht="12.75" x14ac:dyDescent="0.2">
      <c r="I338" s="27"/>
      <c r="J338" s="27"/>
    </row>
    <row r="339" spans="9:10" ht="12.75" x14ac:dyDescent="0.2">
      <c r="I339" s="27"/>
      <c r="J339" s="27"/>
    </row>
    <row r="340" spans="9:10" ht="12.75" x14ac:dyDescent="0.2">
      <c r="I340" s="27"/>
      <c r="J340" s="27"/>
    </row>
    <row r="341" spans="9:10" ht="12.75" x14ac:dyDescent="0.2">
      <c r="I341" s="27"/>
      <c r="J341" s="27"/>
    </row>
    <row r="342" spans="9:10" ht="12.75" x14ac:dyDescent="0.2">
      <c r="I342" s="27"/>
      <c r="J342" s="27"/>
    </row>
    <row r="343" spans="9:10" ht="12.75" x14ac:dyDescent="0.2">
      <c r="I343" s="27"/>
      <c r="J343" s="27"/>
    </row>
    <row r="344" spans="9:10" ht="12.75" x14ac:dyDescent="0.2">
      <c r="I344" s="27"/>
      <c r="J344" s="27"/>
    </row>
    <row r="345" spans="9:10" ht="12.75" x14ac:dyDescent="0.2">
      <c r="I345" s="27"/>
      <c r="J345" s="27"/>
    </row>
    <row r="346" spans="9:10" ht="12.75" x14ac:dyDescent="0.2">
      <c r="I346" s="27"/>
      <c r="J346" s="27"/>
    </row>
    <row r="347" spans="9:10" ht="12.75" x14ac:dyDescent="0.2">
      <c r="I347" s="27"/>
      <c r="J347" s="27"/>
    </row>
    <row r="348" spans="9:10" ht="12.75" x14ac:dyDescent="0.2">
      <c r="I348" s="27"/>
      <c r="J348" s="27"/>
    </row>
    <row r="349" spans="9:10" ht="12.75" x14ac:dyDescent="0.2">
      <c r="I349" s="27"/>
      <c r="J349" s="27"/>
    </row>
    <row r="350" spans="9:10" ht="12.75" x14ac:dyDescent="0.2">
      <c r="I350" s="27"/>
      <c r="J350" s="27"/>
    </row>
    <row r="351" spans="9:10" ht="12.75" x14ac:dyDescent="0.2">
      <c r="I351" s="27"/>
      <c r="J351" s="27"/>
    </row>
    <row r="352" spans="9:10" ht="12.75" x14ac:dyDescent="0.2">
      <c r="I352" s="27"/>
      <c r="J352" s="27"/>
    </row>
    <row r="353" spans="9:10" ht="12.75" x14ac:dyDescent="0.2">
      <c r="I353" s="27"/>
      <c r="J353" s="27"/>
    </row>
    <row r="354" spans="9:10" ht="12.75" x14ac:dyDescent="0.2">
      <c r="I354" s="27"/>
      <c r="J354" s="27"/>
    </row>
    <row r="355" spans="9:10" ht="12.75" x14ac:dyDescent="0.2">
      <c r="I355" s="27"/>
      <c r="J355" s="27"/>
    </row>
    <row r="356" spans="9:10" ht="12.75" x14ac:dyDescent="0.2">
      <c r="I356" s="27"/>
      <c r="J356" s="27"/>
    </row>
    <row r="357" spans="9:10" ht="12.75" x14ac:dyDescent="0.2">
      <c r="I357" s="27"/>
      <c r="J357" s="27"/>
    </row>
    <row r="358" spans="9:10" ht="12.75" x14ac:dyDescent="0.2">
      <c r="I358" s="27"/>
      <c r="J358" s="27"/>
    </row>
    <row r="359" spans="9:10" ht="12.75" x14ac:dyDescent="0.2">
      <c r="I359" s="27"/>
      <c r="J359" s="27"/>
    </row>
    <row r="360" spans="9:10" ht="12.75" x14ac:dyDescent="0.2">
      <c r="I360" s="27"/>
      <c r="J360" s="27"/>
    </row>
    <row r="361" spans="9:10" ht="12.75" x14ac:dyDescent="0.2">
      <c r="I361" s="27"/>
      <c r="J361" s="27"/>
    </row>
    <row r="362" spans="9:10" ht="12.75" x14ac:dyDescent="0.2">
      <c r="I362" s="27"/>
      <c r="J362" s="27"/>
    </row>
    <row r="363" spans="9:10" ht="12.75" x14ac:dyDescent="0.2">
      <c r="I363" s="27"/>
      <c r="J363" s="27"/>
    </row>
    <row r="364" spans="9:10" ht="12.75" x14ac:dyDescent="0.2">
      <c r="I364" s="27"/>
      <c r="J364" s="27"/>
    </row>
    <row r="365" spans="9:10" ht="12.75" x14ac:dyDescent="0.2">
      <c r="I365" s="27"/>
      <c r="J365" s="27"/>
    </row>
    <row r="366" spans="9:10" ht="12.75" x14ac:dyDescent="0.2">
      <c r="I366" s="27"/>
      <c r="J366" s="27"/>
    </row>
    <row r="367" spans="9:10" ht="12.75" x14ac:dyDescent="0.2">
      <c r="I367" s="27"/>
      <c r="J367" s="27"/>
    </row>
    <row r="368" spans="9:10" ht="12.75" x14ac:dyDescent="0.2">
      <c r="I368" s="27"/>
      <c r="J368" s="27"/>
    </row>
    <row r="369" spans="9:10" ht="12.75" x14ac:dyDescent="0.2">
      <c r="I369" s="27"/>
      <c r="J369" s="27"/>
    </row>
    <row r="370" spans="9:10" ht="12.75" x14ac:dyDescent="0.2">
      <c r="I370" s="27"/>
      <c r="J370" s="27"/>
    </row>
    <row r="371" spans="9:10" ht="12.75" x14ac:dyDescent="0.2">
      <c r="I371" s="27"/>
      <c r="J371" s="27"/>
    </row>
    <row r="372" spans="9:10" ht="12.75" x14ac:dyDescent="0.2">
      <c r="I372" s="27"/>
      <c r="J372" s="27"/>
    </row>
    <row r="373" spans="9:10" ht="12.75" x14ac:dyDescent="0.2">
      <c r="I373" s="27"/>
      <c r="J373" s="27"/>
    </row>
    <row r="374" spans="9:10" ht="12.75" x14ac:dyDescent="0.2">
      <c r="I374" s="27"/>
      <c r="J374" s="27"/>
    </row>
    <row r="375" spans="9:10" ht="12.75" x14ac:dyDescent="0.2">
      <c r="I375" s="27"/>
      <c r="J375" s="27"/>
    </row>
    <row r="376" spans="9:10" ht="12.75" x14ac:dyDescent="0.2">
      <c r="I376" s="27"/>
      <c r="J376" s="27"/>
    </row>
    <row r="377" spans="9:10" ht="12.75" x14ac:dyDescent="0.2">
      <c r="I377" s="27"/>
      <c r="J377" s="27"/>
    </row>
    <row r="378" spans="9:10" ht="12.75" x14ac:dyDescent="0.2">
      <c r="I378" s="27"/>
      <c r="J378" s="27"/>
    </row>
    <row r="379" spans="9:10" ht="12.75" x14ac:dyDescent="0.2">
      <c r="I379" s="27"/>
      <c r="J379" s="27"/>
    </row>
    <row r="380" spans="9:10" ht="12.75" x14ac:dyDescent="0.2">
      <c r="I380" s="27"/>
      <c r="J380" s="27"/>
    </row>
    <row r="381" spans="9:10" ht="12.75" x14ac:dyDescent="0.2">
      <c r="I381" s="27"/>
      <c r="J381" s="27"/>
    </row>
    <row r="382" spans="9:10" ht="12.75" x14ac:dyDescent="0.2">
      <c r="I382" s="27"/>
      <c r="J382" s="27"/>
    </row>
    <row r="383" spans="9:10" ht="12.75" x14ac:dyDescent="0.2">
      <c r="I383" s="27"/>
      <c r="J383" s="27"/>
    </row>
    <row r="384" spans="9:10" ht="12.75" x14ac:dyDescent="0.2">
      <c r="I384" s="27"/>
      <c r="J384" s="27"/>
    </row>
    <row r="385" spans="9:10" ht="12.75" x14ac:dyDescent="0.2">
      <c r="I385" s="27"/>
      <c r="J385" s="27"/>
    </row>
    <row r="386" spans="9:10" ht="12.75" x14ac:dyDescent="0.2">
      <c r="I386" s="27"/>
      <c r="J386" s="27"/>
    </row>
    <row r="387" spans="9:10" ht="12.75" x14ac:dyDescent="0.2">
      <c r="I387" s="27"/>
      <c r="J387" s="27"/>
    </row>
    <row r="388" spans="9:10" ht="12.75" x14ac:dyDescent="0.2">
      <c r="I388" s="27"/>
      <c r="J388" s="27"/>
    </row>
    <row r="389" spans="9:10" ht="12.75" x14ac:dyDescent="0.2">
      <c r="I389" s="27"/>
      <c r="J389" s="27"/>
    </row>
    <row r="390" spans="9:10" ht="12.75" x14ac:dyDescent="0.2">
      <c r="I390" s="27"/>
      <c r="J390" s="27"/>
    </row>
    <row r="391" spans="9:10" ht="12.75" x14ac:dyDescent="0.2">
      <c r="I391" s="27"/>
      <c r="J391" s="27"/>
    </row>
    <row r="392" spans="9:10" ht="12.75" x14ac:dyDescent="0.2">
      <c r="I392" s="27"/>
      <c r="J392" s="27"/>
    </row>
    <row r="393" spans="9:10" ht="12.75" x14ac:dyDescent="0.2">
      <c r="I393" s="27"/>
      <c r="J393" s="27"/>
    </row>
    <row r="394" spans="9:10" ht="12.75" x14ac:dyDescent="0.2">
      <c r="I394" s="27"/>
      <c r="J394" s="27"/>
    </row>
    <row r="395" spans="9:10" ht="12.75" x14ac:dyDescent="0.2">
      <c r="I395" s="27"/>
      <c r="J395" s="27"/>
    </row>
    <row r="396" spans="9:10" ht="12.75" x14ac:dyDescent="0.2">
      <c r="I396" s="27"/>
      <c r="J396" s="27"/>
    </row>
    <row r="397" spans="9:10" ht="12.75" x14ac:dyDescent="0.2">
      <c r="I397" s="27"/>
      <c r="J397" s="27"/>
    </row>
    <row r="398" spans="9:10" ht="12.75" x14ac:dyDescent="0.2">
      <c r="I398" s="27"/>
      <c r="J398" s="27"/>
    </row>
    <row r="399" spans="9:10" ht="12.75" x14ac:dyDescent="0.2">
      <c r="I399" s="27"/>
      <c r="J399" s="27"/>
    </row>
    <row r="400" spans="9:10" ht="12.75" x14ac:dyDescent="0.2">
      <c r="I400" s="27"/>
      <c r="J400" s="27"/>
    </row>
    <row r="401" spans="9:10" ht="12.75" x14ac:dyDescent="0.2">
      <c r="I401" s="27"/>
      <c r="J401" s="27"/>
    </row>
    <row r="402" spans="9:10" ht="12.75" x14ac:dyDescent="0.2">
      <c r="I402" s="27"/>
      <c r="J402" s="27"/>
    </row>
    <row r="403" spans="9:10" ht="12.75" x14ac:dyDescent="0.2">
      <c r="I403" s="27"/>
      <c r="J403" s="27"/>
    </row>
    <row r="404" spans="9:10" ht="12.75" x14ac:dyDescent="0.2">
      <c r="I404" s="27"/>
      <c r="J404" s="27"/>
    </row>
    <row r="405" spans="9:10" ht="12.75" x14ac:dyDescent="0.2">
      <c r="I405" s="27"/>
      <c r="J405" s="27"/>
    </row>
    <row r="406" spans="9:10" ht="12.75" x14ac:dyDescent="0.2">
      <c r="I406" s="27"/>
      <c r="J406" s="27"/>
    </row>
    <row r="407" spans="9:10" ht="12.75" x14ac:dyDescent="0.2">
      <c r="I407" s="27"/>
      <c r="J407" s="27"/>
    </row>
    <row r="408" spans="9:10" ht="12.75" x14ac:dyDescent="0.2">
      <c r="I408" s="27"/>
      <c r="J408" s="27"/>
    </row>
    <row r="409" spans="9:10" ht="12.75" x14ac:dyDescent="0.2">
      <c r="I409" s="27"/>
      <c r="J409" s="27"/>
    </row>
    <row r="410" spans="9:10" ht="12.75" x14ac:dyDescent="0.2">
      <c r="I410" s="27"/>
      <c r="J410" s="27"/>
    </row>
    <row r="411" spans="9:10" ht="12.75" x14ac:dyDescent="0.2">
      <c r="I411" s="27"/>
      <c r="J411" s="27"/>
    </row>
    <row r="412" spans="9:10" ht="12.75" x14ac:dyDescent="0.2">
      <c r="I412" s="27"/>
      <c r="J412" s="27"/>
    </row>
    <row r="413" spans="9:10" ht="12.75" x14ac:dyDescent="0.2">
      <c r="I413" s="27"/>
      <c r="J413" s="27"/>
    </row>
    <row r="414" spans="9:10" ht="12.75" x14ac:dyDescent="0.2">
      <c r="I414" s="27"/>
      <c r="J414" s="27"/>
    </row>
    <row r="415" spans="9:10" ht="12.75" x14ac:dyDescent="0.2">
      <c r="I415" s="27"/>
      <c r="J415" s="27"/>
    </row>
    <row r="416" spans="9:10" ht="12.75" x14ac:dyDescent="0.2">
      <c r="I416" s="27"/>
      <c r="J416" s="27"/>
    </row>
    <row r="417" spans="9:10" ht="12.75" x14ac:dyDescent="0.2">
      <c r="I417" s="27"/>
      <c r="J417" s="27"/>
    </row>
    <row r="418" spans="9:10" ht="12.75" x14ac:dyDescent="0.2">
      <c r="I418" s="27"/>
      <c r="J418" s="27"/>
    </row>
    <row r="419" spans="9:10" ht="12.75" x14ac:dyDescent="0.2">
      <c r="I419" s="27"/>
      <c r="J419" s="27"/>
    </row>
    <row r="420" spans="9:10" ht="12.75" x14ac:dyDescent="0.2">
      <c r="I420" s="27"/>
      <c r="J420" s="27"/>
    </row>
    <row r="421" spans="9:10" ht="12.75" x14ac:dyDescent="0.2">
      <c r="I421" s="27"/>
      <c r="J421" s="27"/>
    </row>
    <row r="422" spans="9:10" ht="12.75" x14ac:dyDescent="0.2">
      <c r="I422" s="27"/>
      <c r="J422" s="27"/>
    </row>
    <row r="423" spans="9:10" ht="12.75" x14ac:dyDescent="0.2">
      <c r="I423" s="27"/>
      <c r="J423" s="27"/>
    </row>
    <row r="424" spans="9:10" ht="12.75" x14ac:dyDescent="0.2">
      <c r="I424" s="27"/>
      <c r="J424" s="27"/>
    </row>
    <row r="425" spans="9:10" ht="12.75" x14ac:dyDescent="0.2">
      <c r="I425" s="27"/>
      <c r="J425" s="27"/>
    </row>
    <row r="426" spans="9:10" ht="12.75" x14ac:dyDescent="0.2">
      <c r="I426" s="27"/>
      <c r="J426" s="27"/>
    </row>
    <row r="427" spans="9:10" ht="12.75" x14ac:dyDescent="0.2">
      <c r="I427" s="27"/>
      <c r="J427" s="27"/>
    </row>
    <row r="428" spans="9:10" ht="12.75" x14ac:dyDescent="0.2">
      <c r="I428" s="27"/>
      <c r="J428" s="27"/>
    </row>
    <row r="429" spans="9:10" ht="12.75" x14ac:dyDescent="0.2">
      <c r="I429" s="27"/>
      <c r="J429" s="27"/>
    </row>
    <row r="430" spans="9:10" ht="12.75" x14ac:dyDescent="0.2">
      <c r="I430" s="27"/>
      <c r="J430" s="27"/>
    </row>
    <row r="431" spans="9:10" ht="12.75" x14ac:dyDescent="0.2">
      <c r="I431" s="27"/>
      <c r="J431" s="27"/>
    </row>
    <row r="432" spans="9:10" ht="12.75" x14ac:dyDescent="0.2">
      <c r="I432" s="27"/>
      <c r="J432" s="27"/>
    </row>
    <row r="433" spans="9:10" ht="12.75" x14ac:dyDescent="0.2">
      <c r="I433" s="27"/>
      <c r="J433" s="27"/>
    </row>
    <row r="434" spans="9:10" ht="12.75" x14ac:dyDescent="0.2">
      <c r="I434" s="27"/>
      <c r="J434" s="27"/>
    </row>
    <row r="435" spans="9:10" ht="12.75" x14ac:dyDescent="0.2">
      <c r="I435" s="27"/>
      <c r="J435" s="27"/>
    </row>
    <row r="436" spans="9:10" ht="12.75" x14ac:dyDescent="0.2">
      <c r="I436" s="27"/>
      <c r="J436" s="27"/>
    </row>
    <row r="437" spans="9:10" ht="12.75" x14ac:dyDescent="0.2">
      <c r="I437" s="27"/>
      <c r="J437" s="27"/>
    </row>
    <row r="438" spans="9:10" ht="12.75" x14ac:dyDescent="0.2">
      <c r="I438" s="27"/>
      <c r="J438" s="27"/>
    </row>
    <row r="439" spans="9:10" ht="12.75" x14ac:dyDescent="0.2">
      <c r="I439" s="27"/>
      <c r="J439" s="27"/>
    </row>
    <row r="440" spans="9:10" ht="12.75" x14ac:dyDescent="0.2">
      <c r="I440" s="27"/>
      <c r="J440" s="27"/>
    </row>
    <row r="441" spans="9:10" ht="12.75" x14ac:dyDescent="0.2">
      <c r="I441" s="27"/>
      <c r="J441" s="27"/>
    </row>
    <row r="442" spans="9:10" ht="12.75" x14ac:dyDescent="0.2">
      <c r="I442" s="27"/>
      <c r="J442" s="27"/>
    </row>
    <row r="443" spans="9:10" ht="12.75" x14ac:dyDescent="0.2">
      <c r="I443" s="27"/>
      <c r="J443" s="27"/>
    </row>
    <row r="444" spans="9:10" ht="12.75" x14ac:dyDescent="0.2">
      <c r="I444" s="27"/>
      <c r="J444" s="27"/>
    </row>
    <row r="445" spans="9:10" ht="12.75" x14ac:dyDescent="0.2">
      <c r="I445" s="27"/>
      <c r="J445" s="27"/>
    </row>
    <row r="446" spans="9:10" ht="12.75" x14ac:dyDescent="0.2">
      <c r="I446" s="27"/>
      <c r="J446" s="27"/>
    </row>
    <row r="447" spans="9:10" ht="12.75" x14ac:dyDescent="0.2">
      <c r="I447" s="27"/>
      <c r="J447" s="27"/>
    </row>
    <row r="448" spans="9:10" ht="12.75" x14ac:dyDescent="0.2">
      <c r="I448" s="27"/>
      <c r="J448" s="27"/>
    </row>
    <row r="449" spans="9:10" ht="12.75" x14ac:dyDescent="0.2">
      <c r="I449" s="27"/>
      <c r="J449" s="27"/>
    </row>
    <row r="450" spans="9:10" ht="12.75" x14ac:dyDescent="0.2">
      <c r="I450" s="27"/>
      <c r="J450" s="27"/>
    </row>
    <row r="451" spans="9:10" ht="12.75" x14ac:dyDescent="0.2">
      <c r="I451" s="27"/>
      <c r="J451" s="27"/>
    </row>
    <row r="452" spans="9:10" ht="12.75" x14ac:dyDescent="0.2">
      <c r="I452" s="27"/>
      <c r="J452" s="27"/>
    </row>
    <row r="453" spans="9:10" ht="12.75" x14ac:dyDescent="0.2">
      <c r="I453" s="27"/>
      <c r="J453" s="27"/>
    </row>
    <row r="454" spans="9:10" ht="12.75" x14ac:dyDescent="0.2">
      <c r="I454" s="27"/>
      <c r="J454" s="27"/>
    </row>
    <row r="455" spans="9:10" ht="12.75" x14ac:dyDescent="0.2">
      <c r="I455" s="27"/>
      <c r="J455" s="27"/>
    </row>
    <row r="456" spans="9:10" ht="12.75" x14ac:dyDescent="0.2">
      <c r="I456" s="27"/>
      <c r="J456" s="27"/>
    </row>
    <row r="457" spans="9:10" ht="12.75" x14ac:dyDescent="0.2">
      <c r="I457" s="27"/>
      <c r="J457" s="27"/>
    </row>
    <row r="458" spans="9:10" ht="12.75" x14ac:dyDescent="0.2">
      <c r="I458" s="27"/>
      <c r="J458" s="27"/>
    </row>
    <row r="459" spans="9:10" ht="12.75" x14ac:dyDescent="0.2">
      <c r="I459" s="27"/>
      <c r="J459" s="27"/>
    </row>
    <row r="460" spans="9:10" ht="12.75" x14ac:dyDescent="0.2">
      <c r="I460" s="27"/>
      <c r="J460" s="27"/>
    </row>
    <row r="461" spans="9:10" ht="12.75" x14ac:dyDescent="0.2">
      <c r="I461" s="27"/>
      <c r="J461" s="27"/>
    </row>
    <row r="462" spans="9:10" ht="12.75" x14ac:dyDescent="0.2">
      <c r="I462" s="27"/>
      <c r="J462" s="27"/>
    </row>
    <row r="463" spans="9:10" ht="12.75" x14ac:dyDescent="0.2">
      <c r="I463" s="27"/>
      <c r="J463" s="27"/>
    </row>
    <row r="464" spans="9:10" ht="12.75" x14ac:dyDescent="0.2">
      <c r="I464" s="27"/>
      <c r="J464" s="27"/>
    </row>
    <row r="465" spans="9:10" ht="12.75" x14ac:dyDescent="0.2">
      <c r="I465" s="27"/>
      <c r="J465" s="27"/>
    </row>
    <row r="466" spans="9:10" ht="12.75" x14ac:dyDescent="0.2">
      <c r="I466" s="27"/>
      <c r="J466" s="27"/>
    </row>
    <row r="467" spans="9:10" ht="12.75" x14ac:dyDescent="0.2">
      <c r="I467" s="27"/>
      <c r="J467" s="27"/>
    </row>
    <row r="468" spans="9:10" ht="12.75" x14ac:dyDescent="0.2">
      <c r="I468" s="27"/>
      <c r="J468" s="27"/>
    </row>
    <row r="469" spans="9:10" ht="12.75" x14ac:dyDescent="0.2">
      <c r="I469" s="27"/>
      <c r="J469" s="27"/>
    </row>
    <row r="470" spans="9:10" ht="12.75" x14ac:dyDescent="0.2">
      <c r="I470" s="27"/>
      <c r="J470" s="27"/>
    </row>
    <row r="471" spans="9:10" ht="12.75" x14ac:dyDescent="0.2">
      <c r="I471" s="27"/>
      <c r="J471" s="27"/>
    </row>
    <row r="472" spans="9:10" ht="12.75" x14ac:dyDescent="0.2">
      <c r="I472" s="27"/>
      <c r="J472" s="27"/>
    </row>
    <row r="473" spans="9:10" ht="12.75" x14ac:dyDescent="0.2">
      <c r="I473" s="27"/>
      <c r="J473" s="27"/>
    </row>
    <row r="474" spans="9:10" ht="12.75" x14ac:dyDescent="0.2">
      <c r="I474" s="27"/>
      <c r="J474" s="27"/>
    </row>
    <row r="475" spans="9:10" ht="12.75" x14ac:dyDescent="0.2">
      <c r="I475" s="27"/>
      <c r="J475" s="27"/>
    </row>
    <row r="476" spans="9:10" ht="12.75" x14ac:dyDescent="0.2">
      <c r="I476" s="27"/>
      <c r="J476" s="27"/>
    </row>
    <row r="477" spans="9:10" ht="12.75" x14ac:dyDescent="0.2">
      <c r="I477" s="27"/>
      <c r="J477" s="27"/>
    </row>
    <row r="478" spans="9:10" ht="12.75" x14ac:dyDescent="0.2">
      <c r="I478" s="27"/>
      <c r="J478" s="27"/>
    </row>
    <row r="479" spans="9:10" ht="12.75" x14ac:dyDescent="0.2">
      <c r="I479" s="27"/>
      <c r="J479" s="27"/>
    </row>
    <row r="480" spans="9:10" ht="12.75" x14ac:dyDescent="0.2">
      <c r="I480" s="27"/>
      <c r="J480" s="27"/>
    </row>
    <row r="481" spans="9:10" ht="12.75" x14ac:dyDescent="0.2">
      <c r="I481" s="27"/>
      <c r="J481" s="27"/>
    </row>
    <row r="482" spans="9:10" ht="12.75" x14ac:dyDescent="0.2">
      <c r="I482" s="27"/>
      <c r="J482" s="27"/>
    </row>
    <row r="483" spans="9:10" ht="12.75" x14ac:dyDescent="0.2">
      <c r="I483" s="27"/>
      <c r="J483" s="27"/>
    </row>
    <row r="484" spans="9:10" ht="12.75" x14ac:dyDescent="0.2">
      <c r="I484" s="27"/>
      <c r="J484" s="27"/>
    </row>
    <row r="485" spans="9:10" ht="12.75" x14ac:dyDescent="0.2">
      <c r="I485" s="27"/>
      <c r="J485" s="27"/>
    </row>
    <row r="486" spans="9:10" ht="12.75" x14ac:dyDescent="0.2">
      <c r="I486" s="27"/>
      <c r="J486" s="27"/>
    </row>
    <row r="487" spans="9:10" ht="12.75" x14ac:dyDescent="0.2">
      <c r="I487" s="27"/>
      <c r="J487" s="27"/>
    </row>
    <row r="488" spans="9:10" ht="12.75" x14ac:dyDescent="0.2">
      <c r="I488" s="27"/>
      <c r="J488" s="27"/>
    </row>
    <row r="489" spans="9:10" ht="12.75" x14ac:dyDescent="0.2">
      <c r="I489" s="27"/>
      <c r="J489" s="27"/>
    </row>
    <row r="490" spans="9:10" ht="12.75" x14ac:dyDescent="0.2">
      <c r="I490" s="27"/>
      <c r="J490" s="27"/>
    </row>
    <row r="491" spans="9:10" ht="12.75" x14ac:dyDescent="0.2">
      <c r="I491" s="27"/>
      <c r="J491" s="27"/>
    </row>
    <row r="492" spans="9:10" ht="12.75" x14ac:dyDescent="0.2">
      <c r="I492" s="27"/>
      <c r="J492" s="27"/>
    </row>
    <row r="493" spans="9:10" ht="12.75" x14ac:dyDescent="0.2">
      <c r="I493" s="27"/>
      <c r="J493" s="27"/>
    </row>
    <row r="494" spans="9:10" ht="12.75" x14ac:dyDescent="0.2">
      <c r="I494" s="27"/>
      <c r="J494" s="27"/>
    </row>
    <row r="495" spans="9:10" ht="12.75" x14ac:dyDescent="0.2">
      <c r="I495" s="27"/>
      <c r="J495" s="27"/>
    </row>
    <row r="496" spans="9:10" ht="12.75" x14ac:dyDescent="0.2">
      <c r="I496" s="27"/>
      <c r="J496" s="27"/>
    </row>
    <row r="497" spans="9:10" ht="12.75" x14ac:dyDescent="0.2">
      <c r="I497" s="27"/>
      <c r="J497" s="27"/>
    </row>
    <row r="498" spans="9:10" ht="12.75" x14ac:dyDescent="0.2">
      <c r="I498" s="27"/>
      <c r="J498" s="27"/>
    </row>
    <row r="499" spans="9:10" ht="12.75" x14ac:dyDescent="0.2">
      <c r="I499" s="27"/>
      <c r="J499" s="27"/>
    </row>
    <row r="500" spans="9:10" ht="12.75" x14ac:dyDescent="0.2">
      <c r="I500" s="27"/>
      <c r="J500" s="27"/>
    </row>
    <row r="501" spans="9:10" ht="12.75" x14ac:dyDescent="0.2">
      <c r="I501" s="27"/>
      <c r="J501" s="27"/>
    </row>
    <row r="502" spans="9:10" ht="12.75" x14ac:dyDescent="0.2">
      <c r="I502" s="27"/>
      <c r="J502" s="27"/>
    </row>
    <row r="503" spans="9:10" ht="12.75" x14ac:dyDescent="0.2">
      <c r="I503" s="27"/>
      <c r="J503" s="27"/>
    </row>
    <row r="504" spans="9:10" ht="12.75" x14ac:dyDescent="0.2">
      <c r="I504" s="27"/>
      <c r="J504" s="27"/>
    </row>
    <row r="505" spans="9:10" ht="12.75" x14ac:dyDescent="0.2">
      <c r="I505" s="27"/>
      <c r="J505" s="27"/>
    </row>
    <row r="506" spans="9:10" ht="12.75" x14ac:dyDescent="0.2">
      <c r="I506" s="27"/>
      <c r="J506" s="27"/>
    </row>
    <row r="507" spans="9:10" ht="12.75" x14ac:dyDescent="0.2">
      <c r="I507" s="27"/>
      <c r="J507" s="27"/>
    </row>
    <row r="508" spans="9:10" ht="12.75" x14ac:dyDescent="0.2">
      <c r="I508" s="27"/>
      <c r="J508" s="27"/>
    </row>
    <row r="509" spans="9:10" ht="12.75" x14ac:dyDescent="0.2">
      <c r="I509" s="27"/>
      <c r="J509" s="27"/>
    </row>
    <row r="510" spans="9:10" ht="12.75" x14ac:dyDescent="0.2">
      <c r="I510" s="27"/>
      <c r="J510" s="27"/>
    </row>
    <row r="511" spans="9:10" ht="12.75" x14ac:dyDescent="0.2">
      <c r="I511" s="27"/>
      <c r="J511" s="27"/>
    </row>
    <row r="512" spans="9:10" ht="12.75" x14ac:dyDescent="0.2">
      <c r="I512" s="27"/>
      <c r="J512" s="27"/>
    </row>
    <row r="513" spans="9:10" ht="12.75" x14ac:dyDescent="0.2">
      <c r="I513" s="27"/>
      <c r="J513" s="27"/>
    </row>
    <row r="514" spans="9:10" ht="12.75" x14ac:dyDescent="0.2">
      <c r="I514" s="27"/>
      <c r="J514" s="27"/>
    </row>
    <row r="515" spans="9:10" ht="12.75" x14ac:dyDescent="0.2">
      <c r="I515" s="27"/>
      <c r="J515" s="27"/>
    </row>
    <row r="516" spans="9:10" ht="12.75" x14ac:dyDescent="0.2">
      <c r="I516" s="27"/>
      <c r="J516" s="27"/>
    </row>
    <row r="517" spans="9:10" ht="12.75" x14ac:dyDescent="0.2">
      <c r="I517" s="27"/>
      <c r="J517" s="27"/>
    </row>
    <row r="518" spans="9:10" ht="12.75" x14ac:dyDescent="0.2">
      <c r="I518" s="27"/>
      <c r="J518" s="27"/>
    </row>
    <row r="519" spans="9:10" ht="12.75" x14ac:dyDescent="0.2">
      <c r="I519" s="27"/>
      <c r="J519" s="27"/>
    </row>
    <row r="520" spans="9:10" ht="12.75" x14ac:dyDescent="0.2">
      <c r="I520" s="27"/>
      <c r="J520" s="27"/>
    </row>
    <row r="521" spans="9:10" ht="12.75" x14ac:dyDescent="0.2">
      <c r="I521" s="27"/>
      <c r="J521" s="27"/>
    </row>
    <row r="522" spans="9:10" ht="12.75" x14ac:dyDescent="0.2">
      <c r="I522" s="27"/>
      <c r="J522" s="27"/>
    </row>
    <row r="523" spans="9:10" ht="12.75" x14ac:dyDescent="0.2">
      <c r="I523" s="27"/>
      <c r="J523" s="27"/>
    </row>
    <row r="524" spans="9:10" ht="12.75" x14ac:dyDescent="0.2">
      <c r="I524" s="27"/>
      <c r="J524" s="27"/>
    </row>
    <row r="525" spans="9:10" ht="12.75" x14ac:dyDescent="0.2">
      <c r="I525" s="27"/>
      <c r="J525" s="27"/>
    </row>
    <row r="526" spans="9:10" ht="12.75" x14ac:dyDescent="0.2">
      <c r="I526" s="27"/>
      <c r="J526" s="27"/>
    </row>
    <row r="527" spans="9:10" ht="12.75" x14ac:dyDescent="0.2">
      <c r="I527" s="27"/>
      <c r="J527" s="27"/>
    </row>
    <row r="528" spans="9:10" ht="12.75" x14ac:dyDescent="0.2">
      <c r="I528" s="27"/>
      <c r="J528" s="27"/>
    </row>
    <row r="529" spans="9:10" ht="12.75" x14ac:dyDescent="0.2">
      <c r="I529" s="27"/>
      <c r="J529" s="27"/>
    </row>
    <row r="530" spans="9:10" ht="12.75" x14ac:dyDescent="0.2">
      <c r="I530" s="27"/>
      <c r="J530" s="27"/>
    </row>
    <row r="531" spans="9:10" ht="12.75" x14ac:dyDescent="0.2">
      <c r="I531" s="27"/>
      <c r="J531" s="27"/>
    </row>
    <row r="532" spans="9:10" ht="12.75" x14ac:dyDescent="0.2">
      <c r="I532" s="27"/>
      <c r="J532" s="27"/>
    </row>
    <row r="533" spans="9:10" ht="12.75" x14ac:dyDescent="0.2">
      <c r="I533" s="27"/>
      <c r="J533" s="27"/>
    </row>
    <row r="534" spans="9:10" ht="12.75" x14ac:dyDescent="0.2">
      <c r="I534" s="27"/>
      <c r="J534" s="27"/>
    </row>
    <row r="535" spans="9:10" ht="12.75" x14ac:dyDescent="0.2">
      <c r="I535" s="27"/>
      <c r="J535" s="27"/>
    </row>
    <row r="536" spans="9:10" ht="12.75" x14ac:dyDescent="0.2">
      <c r="I536" s="27"/>
      <c r="J536" s="27"/>
    </row>
    <row r="537" spans="9:10" ht="12.75" x14ac:dyDescent="0.2">
      <c r="I537" s="27"/>
      <c r="J537" s="27"/>
    </row>
    <row r="538" spans="9:10" ht="12.75" x14ac:dyDescent="0.2">
      <c r="I538" s="27"/>
      <c r="J538" s="27"/>
    </row>
    <row r="539" spans="9:10" ht="12.75" x14ac:dyDescent="0.2">
      <c r="I539" s="27"/>
      <c r="J539" s="27"/>
    </row>
    <row r="540" spans="9:10" ht="12.75" x14ac:dyDescent="0.2">
      <c r="I540" s="27"/>
      <c r="J540" s="27"/>
    </row>
    <row r="541" spans="9:10" ht="12.75" x14ac:dyDescent="0.2">
      <c r="I541" s="27"/>
      <c r="J541" s="27"/>
    </row>
    <row r="542" spans="9:10" ht="12.75" x14ac:dyDescent="0.2">
      <c r="I542" s="27"/>
      <c r="J542" s="27"/>
    </row>
    <row r="543" spans="9:10" ht="12.75" x14ac:dyDescent="0.2">
      <c r="I543" s="27"/>
      <c r="J543" s="27"/>
    </row>
    <row r="544" spans="9:10" ht="12.75" x14ac:dyDescent="0.2">
      <c r="I544" s="27"/>
      <c r="J544" s="27"/>
    </row>
    <row r="545" spans="9:10" ht="12.75" x14ac:dyDescent="0.2">
      <c r="I545" s="27"/>
      <c r="J545" s="27"/>
    </row>
    <row r="546" spans="9:10" ht="12.75" x14ac:dyDescent="0.2">
      <c r="I546" s="27"/>
      <c r="J546" s="27"/>
    </row>
    <row r="547" spans="9:10" ht="12.75" x14ac:dyDescent="0.2">
      <c r="I547" s="27"/>
      <c r="J547" s="27"/>
    </row>
    <row r="548" spans="9:10" ht="12.75" x14ac:dyDescent="0.2">
      <c r="I548" s="27"/>
      <c r="J548" s="27"/>
    </row>
    <row r="549" spans="9:10" ht="12.75" x14ac:dyDescent="0.2">
      <c r="I549" s="27"/>
      <c r="J549" s="27"/>
    </row>
    <row r="550" spans="9:10" ht="12.75" x14ac:dyDescent="0.2">
      <c r="I550" s="27"/>
      <c r="J550" s="27"/>
    </row>
    <row r="551" spans="9:10" ht="12.75" x14ac:dyDescent="0.2">
      <c r="I551" s="27"/>
      <c r="J551" s="27"/>
    </row>
    <row r="552" spans="9:10" ht="12.75" x14ac:dyDescent="0.2">
      <c r="I552" s="27"/>
      <c r="J552" s="27"/>
    </row>
    <row r="553" spans="9:10" ht="12.75" x14ac:dyDescent="0.2">
      <c r="I553" s="27"/>
      <c r="J553" s="27"/>
    </row>
    <row r="554" spans="9:10" ht="12.75" x14ac:dyDescent="0.2">
      <c r="I554" s="27"/>
      <c r="J554" s="27"/>
    </row>
    <row r="555" spans="9:10" ht="12.75" x14ac:dyDescent="0.2">
      <c r="I555" s="27"/>
      <c r="J555" s="27"/>
    </row>
    <row r="556" spans="9:10" ht="12.75" x14ac:dyDescent="0.2">
      <c r="I556" s="27"/>
      <c r="J556" s="27"/>
    </row>
    <row r="557" spans="9:10" ht="12.75" x14ac:dyDescent="0.2">
      <c r="I557" s="27"/>
      <c r="J557" s="27"/>
    </row>
    <row r="558" spans="9:10" ht="12.75" x14ac:dyDescent="0.2">
      <c r="I558" s="27"/>
      <c r="J558" s="27"/>
    </row>
    <row r="559" spans="9:10" ht="12.75" x14ac:dyDescent="0.2">
      <c r="I559" s="27"/>
      <c r="J559" s="27"/>
    </row>
    <row r="560" spans="9:10" ht="12.75" x14ac:dyDescent="0.2">
      <c r="I560" s="27"/>
      <c r="J560" s="27"/>
    </row>
    <row r="561" spans="9:10" ht="12.75" x14ac:dyDescent="0.2">
      <c r="I561" s="27"/>
      <c r="J561" s="27"/>
    </row>
    <row r="562" spans="9:10" ht="12.75" x14ac:dyDescent="0.2">
      <c r="I562" s="27"/>
      <c r="J562" s="27"/>
    </row>
    <row r="563" spans="9:10" ht="12.75" x14ac:dyDescent="0.2">
      <c r="I563" s="27"/>
      <c r="J563" s="27"/>
    </row>
    <row r="564" spans="9:10" ht="12.75" x14ac:dyDescent="0.2">
      <c r="I564" s="27"/>
      <c r="J564" s="27"/>
    </row>
    <row r="565" spans="9:10" ht="12.75" x14ac:dyDescent="0.2">
      <c r="I565" s="27"/>
      <c r="J565" s="27"/>
    </row>
    <row r="566" spans="9:10" ht="12.75" x14ac:dyDescent="0.2">
      <c r="I566" s="27"/>
      <c r="J566" s="27"/>
    </row>
    <row r="567" spans="9:10" ht="12.75" x14ac:dyDescent="0.2">
      <c r="I567" s="27"/>
      <c r="J567" s="27"/>
    </row>
    <row r="568" spans="9:10" ht="12.75" x14ac:dyDescent="0.2">
      <c r="I568" s="27"/>
      <c r="J568" s="27"/>
    </row>
    <row r="569" spans="9:10" ht="12.75" x14ac:dyDescent="0.2">
      <c r="I569" s="27"/>
      <c r="J569" s="27"/>
    </row>
    <row r="570" spans="9:10" ht="12.75" x14ac:dyDescent="0.2">
      <c r="I570" s="27"/>
      <c r="J570" s="27"/>
    </row>
    <row r="571" spans="9:10" ht="12.75" x14ac:dyDescent="0.2">
      <c r="I571" s="27"/>
      <c r="J571" s="27"/>
    </row>
    <row r="572" spans="9:10" ht="12.75" x14ac:dyDescent="0.2">
      <c r="I572" s="27"/>
      <c r="J572" s="27"/>
    </row>
    <row r="573" spans="9:10" ht="12.75" x14ac:dyDescent="0.2">
      <c r="I573" s="27"/>
      <c r="J573" s="27"/>
    </row>
    <row r="574" spans="9:10" ht="12.75" x14ac:dyDescent="0.2">
      <c r="I574" s="27"/>
      <c r="J574" s="27"/>
    </row>
    <row r="575" spans="9:10" ht="12.75" x14ac:dyDescent="0.2">
      <c r="I575" s="27"/>
      <c r="J575" s="27"/>
    </row>
    <row r="576" spans="9:10" ht="12.75" x14ac:dyDescent="0.2">
      <c r="I576" s="27"/>
      <c r="J576" s="27"/>
    </row>
    <row r="577" spans="9:10" ht="12.75" x14ac:dyDescent="0.2">
      <c r="I577" s="27"/>
      <c r="J577" s="27"/>
    </row>
    <row r="578" spans="9:10" ht="12.75" x14ac:dyDescent="0.2">
      <c r="I578" s="27"/>
      <c r="J578" s="27"/>
    </row>
    <row r="579" spans="9:10" ht="12.75" x14ac:dyDescent="0.2">
      <c r="I579" s="27"/>
      <c r="J579" s="27"/>
    </row>
    <row r="580" spans="9:10" ht="12.75" x14ac:dyDescent="0.2">
      <c r="I580" s="27"/>
      <c r="J580" s="27"/>
    </row>
    <row r="581" spans="9:10" ht="12.75" x14ac:dyDescent="0.2">
      <c r="I581" s="27"/>
      <c r="J581" s="27"/>
    </row>
    <row r="582" spans="9:10" ht="12.75" x14ac:dyDescent="0.2">
      <c r="I582" s="27"/>
      <c r="J582" s="27"/>
    </row>
    <row r="583" spans="9:10" ht="12.75" x14ac:dyDescent="0.2">
      <c r="I583" s="27"/>
      <c r="J583" s="27"/>
    </row>
    <row r="584" spans="9:10" ht="12.75" x14ac:dyDescent="0.2">
      <c r="I584" s="27"/>
      <c r="J584" s="27"/>
    </row>
    <row r="585" spans="9:10" ht="12.75" x14ac:dyDescent="0.2">
      <c r="I585" s="27"/>
      <c r="J585" s="27"/>
    </row>
    <row r="586" spans="9:10" ht="12.75" x14ac:dyDescent="0.2">
      <c r="I586" s="27"/>
      <c r="J586" s="27"/>
    </row>
    <row r="587" spans="9:10" ht="12.75" x14ac:dyDescent="0.2">
      <c r="I587" s="27"/>
      <c r="J587" s="27"/>
    </row>
    <row r="588" spans="9:10" ht="12.75" x14ac:dyDescent="0.2">
      <c r="I588" s="27"/>
      <c r="J588" s="27"/>
    </row>
    <row r="589" spans="9:10" ht="12.75" x14ac:dyDescent="0.2">
      <c r="I589" s="27"/>
      <c r="J589" s="27"/>
    </row>
    <row r="590" spans="9:10" ht="12.75" x14ac:dyDescent="0.2">
      <c r="I590" s="27"/>
      <c r="J590" s="27"/>
    </row>
    <row r="591" spans="9:10" ht="12.75" x14ac:dyDescent="0.2">
      <c r="I591" s="27"/>
      <c r="J591" s="27"/>
    </row>
    <row r="592" spans="9:10" ht="12.75" x14ac:dyDescent="0.2">
      <c r="I592" s="27"/>
      <c r="J592" s="27"/>
    </row>
    <row r="593" spans="9:10" ht="12.75" x14ac:dyDescent="0.2">
      <c r="I593" s="27"/>
      <c r="J593" s="27"/>
    </row>
    <row r="594" spans="9:10" ht="12.75" x14ac:dyDescent="0.2">
      <c r="I594" s="27"/>
      <c r="J594" s="27"/>
    </row>
    <row r="595" spans="9:10" ht="12.75" x14ac:dyDescent="0.2">
      <c r="I595" s="27"/>
      <c r="J595" s="27"/>
    </row>
    <row r="596" spans="9:10" ht="12.75" x14ac:dyDescent="0.2">
      <c r="I596" s="27"/>
      <c r="J596" s="27"/>
    </row>
    <row r="597" spans="9:10" ht="12.75" x14ac:dyDescent="0.2">
      <c r="I597" s="27"/>
      <c r="J597" s="27"/>
    </row>
    <row r="598" spans="9:10" ht="12.75" x14ac:dyDescent="0.2">
      <c r="I598" s="27"/>
      <c r="J598" s="27"/>
    </row>
    <row r="599" spans="9:10" ht="12.75" x14ac:dyDescent="0.2">
      <c r="I599" s="27"/>
      <c r="J599" s="27"/>
    </row>
    <row r="600" spans="9:10" ht="12.75" x14ac:dyDescent="0.2">
      <c r="I600" s="27"/>
      <c r="J600" s="27"/>
    </row>
    <row r="601" spans="9:10" ht="12.75" x14ac:dyDescent="0.2">
      <c r="I601" s="27"/>
      <c r="J601" s="27"/>
    </row>
    <row r="602" spans="9:10" ht="12.75" x14ac:dyDescent="0.2">
      <c r="I602" s="27"/>
      <c r="J602" s="27"/>
    </row>
    <row r="603" spans="9:10" ht="12.75" x14ac:dyDescent="0.2">
      <c r="I603" s="27"/>
      <c r="J603" s="27"/>
    </row>
    <row r="604" spans="9:10" ht="12.75" x14ac:dyDescent="0.2">
      <c r="I604" s="27"/>
      <c r="J604" s="27"/>
    </row>
    <row r="605" spans="9:10" ht="12.75" x14ac:dyDescent="0.2">
      <c r="I605" s="27"/>
      <c r="J605" s="27"/>
    </row>
    <row r="606" spans="9:10" ht="12.75" x14ac:dyDescent="0.2">
      <c r="I606" s="27"/>
      <c r="J606" s="27"/>
    </row>
    <row r="607" spans="9:10" ht="12.75" x14ac:dyDescent="0.2">
      <c r="I607" s="27"/>
      <c r="J607" s="27"/>
    </row>
    <row r="608" spans="9:10" ht="12.75" x14ac:dyDescent="0.2">
      <c r="I608" s="27"/>
      <c r="J608" s="27"/>
    </row>
    <row r="609" spans="9:10" ht="12.75" x14ac:dyDescent="0.2">
      <c r="I609" s="27"/>
      <c r="J609" s="27"/>
    </row>
    <row r="610" spans="9:10" ht="12.75" x14ac:dyDescent="0.2">
      <c r="I610" s="27"/>
      <c r="J610" s="27"/>
    </row>
    <row r="611" spans="9:10" ht="12.75" x14ac:dyDescent="0.2">
      <c r="I611" s="27"/>
      <c r="J611" s="27"/>
    </row>
    <row r="612" spans="9:10" ht="12.75" x14ac:dyDescent="0.2">
      <c r="I612" s="27"/>
      <c r="J612" s="27"/>
    </row>
    <row r="613" spans="9:10" ht="12.75" x14ac:dyDescent="0.2">
      <c r="I613" s="27"/>
      <c r="J613" s="27"/>
    </row>
    <row r="614" spans="9:10" ht="12.75" x14ac:dyDescent="0.2">
      <c r="I614" s="27"/>
      <c r="J614" s="27"/>
    </row>
    <row r="615" spans="9:10" ht="12.75" x14ac:dyDescent="0.2">
      <c r="I615" s="27"/>
      <c r="J615" s="27"/>
    </row>
    <row r="616" spans="9:10" ht="12.75" x14ac:dyDescent="0.2">
      <c r="I616" s="27"/>
      <c r="J616" s="27"/>
    </row>
    <row r="617" spans="9:10" ht="12.75" x14ac:dyDescent="0.2">
      <c r="I617" s="27"/>
      <c r="J617" s="27"/>
    </row>
    <row r="618" spans="9:10" ht="12.75" x14ac:dyDescent="0.2">
      <c r="I618" s="27"/>
      <c r="J618" s="27"/>
    </row>
    <row r="619" spans="9:10" ht="12.75" x14ac:dyDescent="0.2">
      <c r="I619" s="27"/>
      <c r="J619" s="27"/>
    </row>
    <row r="620" spans="9:10" ht="12.75" x14ac:dyDescent="0.2">
      <c r="I620" s="27"/>
      <c r="J620" s="27"/>
    </row>
    <row r="621" spans="9:10" ht="12.75" x14ac:dyDescent="0.2">
      <c r="I621" s="27"/>
      <c r="J621" s="27"/>
    </row>
    <row r="622" spans="9:10" ht="12.75" x14ac:dyDescent="0.2">
      <c r="I622" s="27"/>
      <c r="J622" s="27"/>
    </row>
    <row r="623" spans="9:10" ht="12.75" x14ac:dyDescent="0.2">
      <c r="I623" s="27"/>
      <c r="J623" s="27"/>
    </row>
    <row r="624" spans="9:10" ht="12.75" x14ac:dyDescent="0.2">
      <c r="I624" s="27"/>
      <c r="J624" s="27"/>
    </row>
    <row r="625" spans="9:10" ht="12.75" x14ac:dyDescent="0.2">
      <c r="I625" s="27"/>
      <c r="J625" s="27"/>
    </row>
    <row r="626" spans="9:10" ht="12.75" x14ac:dyDescent="0.2">
      <c r="I626" s="27"/>
      <c r="J626" s="27"/>
    </row>
    <row r="627" spans="9:10" ht="12.75" x14ac:dyDescent="0.2">
      <c r="I627" s="27"/>
      <c r="J627" s="27"/>
    </row>
    <row r="628" spans="9:10" ht="12.75" x14ac:dyDescent="0.2">
      <c r="I628" s="27"/>
      <c r="J628" s="27"/>
    </row>
    <row r="629" spans="9:10" ht="12.75" x14ac:dyDescent="0.2">
      <c r="I629" s="27"/>
      <c r="J629" s="27"/>
    </row>
    <row r="630" spans="9:10" ht="12.75" x14ac:dyDescent="0.2">
      <c r="I630" s="27"/>
      <c r="J630" s="27"/>
    </row>
    <row r="631" spans="9:10" ht="12.75" x14ac:dyDescent="0.2">
      <c r="I631" s="27"/>
      <c r="J631" s="27"/>
    </row>
    <row r="632" spans="9:10" ht="12.75" x14ac:dyDescent="0.2">
      <c r="I632" s="27"/>
      <c r="J632" s="27"/>
    </row>
    <row r="633" spans="9:10" ht="12.75" x14ac:dyDescent="0.2">
      <c r="I633" s="27"/>
      <c r="J633" s="27"/>
    </row>
    <row r="634" spans="9:10" ht="12.75" x14ac:dyDescent="0.2">
      <c r="I634" s="27"/>
      <c r="J634" s="27"/>
    </row>
    <row r="635" spans="9:10" ht="12.75" x14ac:dyDescent="0.2">
      <c r="I635" s="27"/>
      <c r="J635" s="27"/>
    </row>
    <row r="636" spans="9:10" ht="12.75" x14ac:dyDescent="0.2">
      <c r="I636" s="27"/>
      <c r="J636" s="27"/>
    </row>
    <row r="637" spans="9:10" ht="12.75" x14ac:dyDescent="0.2">
      <c r="I637" s="27"/>
      <c r="J637" s="27"/>
    </row>
    <row r="638" spans="9:10" ht="12.75" x14ac:dyDescent="0.2">
      <c r="I638" s="27"/>
      <c r="J638" s="27"/>
    </row>
    <row r="639" spans="9:10" ht="12.75" x14ac:dyDescent="0.2">
      <c r="I639" s="27"/>
      <c r="J639" s="27"/>
    </row>
    <row r="640" spans="9:10" ht="12.75" x14ac:dyDescent="0.2">
      <c r="I640" s="27"/>
      <c r="J640" s="27"/>
    </row>
    <row r="641" spans="9:10" ht="12.75" x14ac:dyDescent="0.2">
      <c r="I641" s="27"/>
      <c r="J641" s="27"/>
    </row>
    <row r="642" spans="9:10" ht="12.75" x14ac:dyDescent="0.2">
      <c r="I642" s="27"/>
      <c r="J642" s="27"/>
    </row>
    <row r="643" spans="9:10" ht="12.75" x14ac:dyDescent="0.2">
      <c r="I643" s="27"/>
      <c r="J643" s="27"/>
    </row>
    <row r="644" spans="9:10" ht="12.75" x14ac:dyDescent="0.2">
      <c r="I644" s="27"/>
      <c r="J644" s="27"/>
    </row>
    <row r="645" spans="9:10" ht="12.75" x14ac:dyDescent="0.2">
      <c r="I645" s="27"/>
      <c r="J645" s="27"/>
    </row>
    <row r="646" spans="9:10" ht="12.75" x14ac:dyDescent="0.2">
      <c r="I646" s="27"/>
      <c r="J646" s="27"/>
    </row>
    <row r="647" spans="9:10" ht="12.75" x14ac:dyDescent="0.2">
      <c r="I647" s="27"/>
      <c r="J647" s="27"/>
    </row>
    <row r="648" spans="9:10" ht="12.75" x14ac:dyDescent="0.2">
      <c r="I648" s="27"/>
      <c r="J648" s="27"/>
    </row>
    <row r="649" spans="9:10" ht="12.75" x14ac:dyDescent="0.2">
      <c r="I649" s="27"/>
      <c r="J649" s="27"/>
    </row>
    <row r="650" spans="9:10" ht="12.75" x14ac:dyDescent="0.2">
      <c r="I650" s="27"/>
      <c r="J650" s="27"/>
    </row>
    <row r="651" spans="9:10" ht="12.75" x14ac:dyDescent="0.2">
      <c r="I651" s="27"/>
      <c r="J651" s="27"/>
    </row>
    <row r="652" spans="9:10" ht="12.75" x14ac:dyDescent="0.2">
      <c r="I652" s="27"/>
      <c r="J652" s="27"/>
    </row>
    <row r="653" spans="9:10" ht="12.75" x14ac:dyDescent="0.2">
      <c r="I653" s="27"/>
      <c r="J653" s="27"/>
    </row>
    <row r="654" spans="9:10" ht="12.75" x14ac:dyDescent="0.2">
      <c r="I654" s="27"/>
      <c r="J654" s="27"/>
    </row>
    <row r="655" spans="9:10" ht="12.75" x14ac:dyDescent="0.2">
      <c r="I655" s="27"/>
      <c r="J655" s="27"/>
    </row>
    <row r="656" spans="9:10" ht="12.75" x14ac:dyDescent="0.2">
      <c r="I656" s="27"/>
      <c r="J656" s="27"/>
    </row>
    <row r="657" spans="9:10" ht="12.75" x14ac:dyDescent="0.2">
      <c r="I657" s="27"/>
      <c r="J657" s="27"/>
    </row>
    <row r="658" spans="9:10" ht="12.75" x14ac:dyDescent="0.2">
      <c r="I658" s="27"/>
      <c r="J658" s="27"/>
    </row>
    <row r="659" spans="9:10" ht="12.75" x14ac:dyDescent="0.2">
      <c r="I659" s="27"/>
      <c r="J659" s="27"/>
    </row>
    <row r="660" spans="9:10" ht="12.75" x14ac:dyDescent="0.2">
      <c r="I660" s="27"/>
      <c r="J660" s="27"/>
    </row>
    <row r="661" spans="9:10" ht="12.75" x14ac:dyDescent="0.2">
      <c r="I661" s="27"/>
      <c r="J661" s="27"/>
    </row>
    <row r="662" spans="9:10" ht="12.75" x14ac:dyDescent="0.2">
      <c r="I662" s="27"/>
      <c r="J662" s="27"/>
    </row>
    <row r="663" spans="9:10" ht="12.75" x14ac:dyDescent="0.2">
      <c r="I663" s="27"/>
      <c r="J663" s="27"/>
    </row>
    <row r="664" spans="9:10" ht="12.75" x14ac:dyDescent="0.2">
      <c r="I664" s="27"/>
      <c r="J664" s="27"/>
    </row>
    <row r="665" spans="9:10" ht="12.75" x14ac:dyDescent="0.2">
      <c r="I665" s="27"/>
      <c r="J665" s="27"/>
    </row>
    <row r="666" spans="9:10" ht="12.75" x14ac:dyDescent="0.2">
      <c r="I666" s="27"/>
      <c r="J666" s="27"/>
    </row>
    <row r="667" spans="9:10" ht="12.75" x14ac:dyDescent="0.2">
      <c r="I667" s="27"/>
      <c r="J667" s="27"/>
    </row>
    <row r="668" spans="9:10" ht="12.75" x14ac:dyDescent="0.2">
      <c r="I668" s="27"/>
      <c r="J668" s="27"/>
    </row>
    <row r="669" spans="9:10" ht="12.75" x14ac:dyDescent="0.2">
      <c r="I669" s="27"/>
      <c r="J669" s="27"/>
    </row>
    <row r="670" spans="9:10" ht="12.75" x14ac:dyDescent="0.2">
      <c r="I670" s="27"/>
      <c r="J670" s="27"/>
    </row>
    <row r="671" spans="9:10" ht="12.75" x14ac:dyDescent="0.2">
      <c r="I671" s="27"/>
      <c r="J671" s="27"/>
    </row>
    <row r="672" spans="9:10" ht="12.75" x14ac:dyDescent="0.2">
      <c r="I672" s="27"/>
      <c r="J672" s="27"/>
    </row>
    <row r="673" spans="9:10" ht="12.75" x14ac:dyDescent="0.2">
      <c r="I673" s="27"/>
      <c r="J673" s="27"/>
    </row>
    <row r="674" spans="9:10" ht="12.75" x14ac:dyDescent="0.2">
      <c r="I674" s="27"/>
      <c r="J674" s="27"/>
    </row>
    <row r="675" spans="9:10" ht="12.75" x14ac:dyDescent="0.2">
      <c r="I675" s="27"/>
      <c r="J675" s="27"/>
    </row>
    <row r="676" spans="9:10" ht="12.75" x14ac:dyDescent="0.2">
      <c r="I676" s="27"/>
      <c r="J676" s="27"/>
    </row>
    <row r="677" spans="9:10" ht="12.75" x14ac:dyDescent="0.2">
      <c r="I677" s="27"/>
      <c r="J677" s="27"/>
    </row>
    <row r="678" spans="9:10" ht="12.75" x14ac:dyDescent="0.2">
      <c r="I678" s="27"/>
      <c r="J678" s="27"/>
    </row>
    <row r="679" spans="9:10" ht="12.75" x14ac:dyDescent="0.2">
      <c r="I679" s="27"/>
      <c r="J679" s="27"/>
    </row>
    <row r="680" spans="9:10" ht="12.75" x14ac:dyDescent="0.2">
      <c r="I680" s="27"/>
      <c r="J680" s="27"/>
    </row>
    <row r="681" spans="9:10" ht="12.75" x14ac:dyDescent="0.2">
      <c r="I681" s="27"/>
      <c r="J681" s="27"/>
    </row>
    <row r="682" spans="9:10" ht="12.75" x14ac:dyDescent="0.2">
      <c r="I682" s="27"/>
      <c r="J682" s="27"/>
    </row>
    <row r="683" spans="9:10" ht="12.75" x14ac:dyDescent="0.2">
      <c r="I683" s="27"/>
      <c r="J683" s="27"/>
    </row>
    <row r="684" spans="9:10" ht="12.75" x14ac:dyDescent="0.2">
      <c r="I684" s="27"/>
      <c r="J684" s="27"/>
    </row>
    <row r="685" spans="9:10" ht="12.75" x14ac:dyDescent="0.2">
      <c r="I685" s="27"/>
      <c r="J685" s="27"/>
    </row>
    <row r="686" spans="9:10" ht="12.75" x14ac:dyDescent="0.2">
      <c r="I686" s="27"/>
      <c r="J686" s="27"/>
    </row>
    <row r="687" spans="9:10" ht="12.75" x14ac:dyDescent="0.2">
      <c r="I687" s="27"/>
      <c r="J687" s="27"/>
    </row>
    <row r="688" spans="9:10" ht="12.75" x14ac:dyDescent="0.2">
      <c r="I688" s="27"/>
      <c r="J688" s="27"/>
    </row>
    <row r="689" spans="9:10" ht="12.75" x14ac:dyDescent="0.2">
      <c r="I689" s="27"/>
      <c r="J689" s="27"/>
    </row>
    <row r="690" spans="9:10" ht="12.75" x14ac:dyDescent="0.2">
      <c r="I690" s="27"/>
      <c r="J690" s="27"/>
    </row>
    <row r="691" spans="9:10" ht="12.75" x14ac:dyDescent="0.2">
      <c r="I691" s="27"/>
      <c r="J691" s="27"/>
    </row>
    <row r="692" spans="9:10" ht="12.75" x14ac:dyDescent="0.2">
      <c r="I692" s="27"/>
      <c r="J692" s="27"/>
    </row>
    <row r="693" spans="9:10" ht="12.75" x14ac:dyDescent="0.2">
      <c r="I693" s="27"/>
      <c r="J693" s="27"/>
    </row>
    <row r="694" spans="9:10" ht="12.75" x14ac:dyDescent="0.2">
      <c r="I694" s="27"/>
      <c r="J694" s="27"/>
    </row>
    <row r="695" spans="9:10" ht="12.75" x14ac:dyDescent="0.2">
      <c r="I695" s="27"/>
      <c r="J695" s="27"/>
    </row>
    <row r="696" spans="9:10" ht="12.75" x14ac:dyDescent="0.2">
      <c r="I696" s="27"/>
      <c r="J696" s="27"/>
    </row>
    <row r="697" spans="9:10" ht="12.75" x14ac:dyDescent="0.2">
      <c r="I697" s="27"/>
      <c r="J697" s="27"/>
    </row>
    <row r="698" spans="9:10" ht="12.75" x14ac:dyDescent="0.2">
      <c r="I698" s="27"/>
      <c r="J698" s="27"/>
    </row>
    <row r="699" spans="9:10" ht="12.75" x14ac:dyDescent="0.2">
      <c r="I699" s="27"/>
      <c r="J699" s="27"/>
    </row>
    <row r="700" spans="9:10" ht="12.75" x14ac:dyDescent="0.2">
      <c r="I700" s="27"/>
      <c r="J700" s="27"/>
    </row>
    <row r="701" spans="9:10" ht="12.75" x14ac:dyDescent="0.2">
      <c r="I701" s="27"/>
      <c r="J701" s="27"/>
    </row>
    <row r="702" spans="9:10" ht="12.75" x14ac:dyDescent="0.2">
      <c r="I702" s="27"/>
      <c r="J702" s="27"/>
    </row>
    <row r="703" spans="9:10" ht="12.75" x14ac:dyDescent="0.2">
      <c r="I703" s="27"/>
      <c r="J703" s="27"/>
    </row>
    <row r="704" spans="9:10" ht="12.75" x14ac:dyDescent="0.2">
      <c r="I704" s="27"/>
      <c r="J704" s="27"/>
    </row>
    <row r="705" spans="9:10" ht="12.75" x14ac:dyDescent="0.2">
      <c r="I705" s="27"/>
      <c r="J705" s="27"/>
    </row>
    <row r="706" spans="9:10" ht="12.75" x14ac:dyDescent="0.2">
      <c r="I706" s="27"/>
      <c r="J706" s="27"/>
    </row>
    <row r="707" spans="9:10" ht="12.75" x14ac:dyDescent="0.2">
      <c r="I707" s="27"/>
      <c r="J707" s="27"/>
    </row>
    <row r="708" spans="9:10" ht="12.75" x14ac:dyDescent="0.2">
      <c r="I708" s="27"/>
      <c r="J708" s="27"/>
    </row>
    <row r="709" spans="9:10" ht="12.75" x14ac:dyDescent="0.2">
      <c r="I709" s="27"/>
      <c r="J709" s="27"/>
    </row>
    <row r="710" spans="9:10" ht="12.75" x14ac:dyDescent="0.2">
      <c r="I710" s="27"/>
      <c r="J710" s="27"/>
    </row>
    <row r="711" spans="9:10" ht="12.75" x14ac:dyDescent="0.2">
      <c r="I711" s="27"/>
      <c r="J711" s="27"/>
    </row>
    <row r="712" spans="9:10" ht="12.75" x14ac:dyDescent="0.2">
      <c r="I712" s="27"/>
      <c r="J712" s="27"/>
    </row>
    <row r="713" spans="9:10" ht="12.75" x14ac:dyDescent="0.2">
      <c r="I713" s="27"/>
      <c r="J713" s="27"/>
    </row>
    <row r="714" spans="9:10" ht="12.75" x14ac:dyDescent="0.2">
      <c r="I714" s="27"/>
      <c r="J714" s="27"/>
    </row>
    <row r="715" spans="9:10" ht="12.75" x14ac:dyDescent="0.2">
      <c r="I715" s="27"/>
      <c r="J715" s="27"/>
    </row>
    <row r="716" spans="9:10" ht="12.75" x14ac:dyDescent="0.2">
      <c r="I716" s="27"/>
      <c r="J716" s="27"/>
    </row>
    <row r="717" spans="9:10" ht="12.75" x14ac:dyDescent="0.2">
      <c r="I717" s="27"/>
      <c r="J717" s="27"/>
    </row>
    <row r="718" spans="9:10" ht="12.75" x14ac:dyDescent="0.2">
      <c r="I718" s="27"/>
      <c r="J718" s="27"/>
    </row>
    <row r="719" spans="9:10" ht="12.75" x14ac:dyDescent="0.2">
      <c r="I719" s="27"/>
      <c r="J719" s="27"/>
    </row>
    <row r="720" spans="9:10" ht="12.75" x14ac:dyDescent="0.2">
      <c r="I720" s="27"/>
      <c r="J720" s="27"/>
    </row>
    <row r="721" spans="9:10" ht="12.75" x14ac:dyDescent="0.2">
      <c r="I721" s="27"/>
      <c r="J721" s="27"/>
    </row>
    <row r="722" spans="9:10" ht="12.75" x14ac:dyDescent="0.2">
      <c r="I722" s="27"/>
      <c r="J722" s="27"/>
    </row>
    <row r="723" spans="9:10" ht="12.75" x14ac:dyDescent="0.2">
      <c r="I723" s="27"/>
      <c r="J723" s="27"/>
    </row>
    <row r="724" spans="9:10" ht="12.75" x14ac:dyDescent="0.2">
      <c r="I724" s="27"/>
      <c r="J724" s="27"/>
    </row>
    <row r="725" spans="9:10" ht="12.75" x14ac:dyDescent="0.2">
      <c r="I725" s="27"/>
      <c r="J725" s="27"/>
    </row>
    <row r="726" spans="9:10" ht="12.75" x14ac:dyDescent="0.2">
      <c r="I726" s="27"/>
      <c r="J726" s="27"/>
    </row>
    <row r="727" spans="9:10" ht="12.75" x14ac:dyDescent="0.2">
      <c r="I727" s="27"/>
      <c r="J727" s="27"/>
    </row>
    <row r="728" spans="9:10" ht="12.75" x14ac:dyDescent="0.2">
      <c r="I728" s="27"/>
      <c r="J728" s="27"/>
    </row>
    <row r="729" spans="9:10" ht="12.75" x14ac:dyDescent="0.2">
      <c r="I729" s="27"/>
      <c r="J729" s="27"/>
    </row>
    <row r="730" spans="9:10" ht="12.75" x14ac:dyDescent="0.2">
      <c r="I730" s="27"/>
      <c r="J730" s="27"/>
    </row>
    <row r="731" spans="9:10" ht="12.75" x14ac:dyDescent="0.2">
      <c r="I731" s="27"/>
      <c r="J731" s="27"/>
    </row>
    <row r="732" spans="9:10" ht="12.75" x14ac:dyDescent="0.2">
      <c r="I732" s="27"/>
      <c r="J732" s="27"/>
    </row>
    <row r="733" spans="9:10" ht="12.75" x14ac:dyDescent="0.2">
      <c r="I733" s="27"/>
      <c r="J733" s="27"/>
    </row>
    <row r="734" spans="9:10" ht="12.75" x14ac:dyDescent="0.2">
      <c r="I734" s="27"/>
      <c r="J734" s="27"/>
    </row>
    <row r="735" spans="9:10" ht="12.75" x14ac:dyDescent="0.2">
      <c r="I735" s="27"/>
      <c r="J735" s="27"/>
    </row>
    <row r="736" spans="9:10" ht="12.75" x14ac:dyDescent="0.2">
      <c r="I736" s="27"/>
      <c r="J736" s="27"/>
    </row>
    <row r="737" spans="9:10" ht="12.75" x14ac:dyDescent="0.2">
      <c r="I737" s="27"/>
      <c r="J737" s="27"/>
    </row>
    <row r="738" spans="9:10" ht="12.75" x14ac:dyDescent="0.2">
      <c r="I738" s="27"/>
      <c r="J738" s="27"/>
    </row>
    <row r="739" spans="9:10" ht="12.75" x14ac:dyDescent="0.2">
      <c r="I739" s="27"/>
      <c r="J739" s="27"/>
    </row>
    <row r="740" spans="9:10" ht="12.75" x14ac:dyDescent="0.2">
      <c r="I740" s="27"/>
      <c r="J740" s="27"/>
    </row>
    <row r="741" spans="9:10" ht="12.75" x14ac:dyDescent="0.2">
      <c r="I741" s="27"/>
      <c r="J741" s="27"/>
    </row>
    <row r="742" spans="9:10" ht="12.75" x14ac:dyDescent="0.2">
      <c r="I742" s="27"/>
      <c r="J742" s="27"/>
    </row>
    <row r="743" spans="9:10" ht="12.75" x14ac:dyDescent="0.2">
      <c r="I743" s="27"/>
      <c r="J743" s="27"/>
    </row>
    <row r="744" spans="9:10" ht="12.75" x14ac:dyDescent="0.2">
      <c r="I744" s="27"/>
      <c r="J744" s="27"/>
    </row>
    <row r="745" spans="9:10" ht="12.75" x14ac:dyDescent="0.2">
      <c r="I745" s="27"/>
      <c r="J745" s="27"/>
    </row>
    <row r="746" spans="9:10" ht="12.75" x14ac:dyDescent="0.2">
      <c r="I746" s="27"/>
      <c r="J746" s="27"/>
    </row>
    <row r="747" spans="9:10" ht="12.75" x14ac:dyDescent="0.2">
      <c r="I747" s="27"/>
      <c r="J747" s="27"/>
    </row>
    <row r="748" spans="9:10" ht="12.75" x14ac:dyDescent="0.2">
      <c r="I748" s="27"/>
      <c r="J748" s="27"/>
    </row>
    <row r="749" spans="9:10" ht="12.75" x14ac:dyDescent="0.2">
      <c r="I749" s="27"/>
      <c r="J749" s="27"/>
    </row>
    <row r="750" spans="9:10" ht="12.75" x14ac:dyDescent="0.2">
      <c r="I750" s="27"/>
      <c r="J750" s="27"/>
    </row>
    <row r="751" spans="9:10" ht="12.75" x14ac:dyDescent="0.2">
      <c r="I751" s="27"/>
      <c r="J751" s="27"/>
    </row>
    <row r="752" spans="9:10" ht="12.75" x14ac:dyDescent="0.2">
      <c r="I752" s="27"/>
      <c r="J752" s="27"/>
    </row>
    <row r="753" spans="9:10" ht="12.75" x14ac:dyDescent="0.2">
      <c r="I753" s="27"/>
      <c r="J753" s="27"/>
    </row>
    <row r="754" spans="9:10" ht="12.75" x14ac:dyDescent="0.2">
      <c r="I754" s="27"/>
      <c r="J754" s="27"/>
    </row>
    <row r="755" spans="9:10" ht="12.75" x14ac:dyDescent="0.2">
      <c r="I755" s="27"/>
      <c r="J755" s="27"/>
    </row>
    <row r="756" spans="9:10" ht="12.75" x14ac:dyDescent="0.2">
      <c r="I756" s="27"/>
      <c r="J756" s="27"/>
    </row>
    <row r="757" spans="9:10" ht="12.75" x14ac:dyDescent="0.2">
      <c r="I757" s="27"/>
      <c r="J757" s="27"/>
    </row>
    <row r="758" spans="9:10" ht="12.75" x14ac:dyDescent="0.2">
      <c r="I758" s="27"/>
      <c r="J758" s="27"/>
    </row>
    <row r="759" spans="9:10" ht="12.75" x14ac:dyDescent="0.2">
      <c r="I759" s="27"/>
      <c r="J759" s="27"/>
    </row>
    <row r="760" spans="9:10" ht="12.75" x14ac:dyDescent="0.2">
      <c r="I760" s="27"/>
      <c r="J760" s="27"/>
    </row>
    <row r="761" spans="9:10" ht="12.75" x14ac:dyDescent="0.2">
      <c r="I761" s="27"/>
      <c r="J761" s="27"/>
    </row>
    <row r="762" spans="9:10" ht="12.75" x14ac:dyDescent="0.2">
      <c r="I762" s="27"/>
      <c r="J762" s="27"/>
    </row>
    <row r="763" spans="9:10" ht="12.75" x14ac:dyDescent="0.2">
      <c r="I763" s="27"/>
      <c r="J763" s="27"/>
    </row>
    <row r="764" spans="9:10" ht="12.75" x14ac:dyDescent="0.2">
      <c r="I764" s="27"/>
      <c r="J764" s="27"/>
    </row>
    <row r="765" spans="9:10" ht="12.75" x14ac:dyDescent="0.2">
      <c r="I765" s="27"/>
      <c r="J765" s="27"/>
    </row>
    <row r="766" spans="9:10" ht="12.75" x14ac:dyDescent="0.2">
      <c r="I766" s="27"/>
      <c r="J766" s="27"/>
    </row>
    <row r="767" spans="9:10" ht="12.75" x14ac:dyDescent="0.2">
      <c r="I767" s="27"/>
      <c r="J767" s="27"/>
    </row>
    <row r="768" spans="9:10" ht="12.75" x14ac:dyDescent="0.2">
      <c r="I768" s="27"/>
      <c r="J768" s="27"/>
    </row>
    <row r="769" spans="9:10" ht="12.75" x14ac:dyDescent="0.2">
      <c r="I769" s="27"/>
      <c r="J769" s="27"/>
    </row>
    <row r="770" spans="9:10" ht="12.75" x14ac:dyDescent="0.2">
      <c r="I770" s="27"/>
      <c r="J770" s="27"/>
    </row>
    <row r="771" spans="9:10" ht="12.75" x14ac:dyDescent="0.2">
      <c r="I771" s="27"/>
      <c r="J771" s="27"/>
    </row>
    <row r="772" spans="9:10" ht="12.75" x14ac:dyDescent="0.2">
      <c r="I772" s="27"/>
      <c r="J772" s="27"/>
    </row>
    <row r="773" spans="9:10" ht="12.75" x14ac:dyDescent="0.2">
      <c r="I773" s="27"/>
      <c r="J773" s="27"/>
    </row>
    <row r="774" spans="9:10" ht="12.75" x14ac:dyDescent="0.2">
      <c r="I774" s="27"/>
      <c r="J774" s="27"/>
    </row>
    <row r="775" spans="9:10" ht="12.75" x14ac:dyDescent="0.2">
      <c r="I775" s="27"/>
      <c r="J775" s="27"/>
    </row>
    <row r="776" spans="9:10" ht="12.75" x14ac:dyDescent="0.2">
      <c r="I776" s="27"/>
      <c r="J776" s="27"/>
    </row>
    <row r="777" spans="9:10" ht="12.75" x14ac:dyDescent="0.2">
      <c r="I777" s="27"/>
      <c r="J777" s="27"/>
    </row>
    <row r="778" spans="9:10" ht="12.75" x14ac:dyDescent="0.2">
      <c r="I778" s="27"/>
      <c r="J778" s="27"/>
    </row>
    <row r="779" spans="9:10" ht="12.75" x14ac:dyDescent="0.2">
      <c r="I779" s="27"/>
      <c r="J779" s="27"/>
    </row>
    <row r="780" spans="9:10" ht="12.75" x14ac:dyDescent="0.2">
      <c r="I780" s="27"/>
      <c r="J780" s="27"/>
    </row>
    <row r="781" spans="9:10" ht="12.75" x14ac:dyDescent="0.2">
      <c r="I781" s="27"/>
      <c r="J781" s="27"/>
    </row>
    <row r="782" spans="9:10" ht="12.75" x14ac:dyDescent="0.2">
      <c r="I782" s="27"/>
      <c r="J782" s="27"/>
    </row>
    <row r="783" spans="9:10" ht="12.75" x14ac:dyDescent="0.2">
      <c r="I783" s="27"/>
      <c r="J783" s="27"/>
    </row>
    <row r="784" spans="9:10" ht="12.75" x14ac:dyDescent="0.2">
      <c r="I784" s="27"/>
      <c r="J784" s="27"/>
    </row>
    <row r="785" spans="9:10" ht="12.75" x14ac:dyDescent="0.2">
      <c r="I785" s="27"/>
      <c r="J785" s="27"/>
    </row>
    <row r="786" spans="9:10" ht="12.75" x14ac:dyDescent="0.2">
      <c r="I786" s="27"/>
      <c r="J786" s="27"/>
    </row>
    <row r="787" spans="9:10" ht="12.75" x14ac:dyDescent="0.2">
      <c r="I787" s="27"/>
      <c r="J787" s="27"/>
    </row>
    <row r="788" spans="9:10" ht="12.75" x14ac:dyDescent="0.2">
      <c r="I788" s="27"/>
      <c r="J788" s="27"/>
    </row>
    <row r="789" spans="9:10" ht="12.75" x14ac:dyDescent="0.2">
      <c r="I789" s="27"/>
      <c r="J789" s="27"/>
    </row>
    <row r="790" spans="9:10" ht="12.75" x14ac:dyDescent="0.2">
      <c r="I790" s="27"/>
      <c r="J790" s="27"/>
    </row>
    <row r="791" spans="9:10" ht="12.75" x14ac:dyDescent="0.2">
      <c r="I791" s="27"/>
      <c r="J791" s="27"/>
    </row>
    <row r="792" spans="9:10" ht="12.75" x14ac:dyDescent="0.2">
      <c r="I792" s="27"/>
      <c r="J792" s="27"/>
    </row>
    <row r="793" spans="9:10" ht="12.75" x14ac:dyDescent="0.2">
      <c r="I793" s="27"/>
      <c r="J793" s="27"/>
    </row>
    <row r="794" spans="9:10" ht="12.75" x14ac:dyDescent="0.2">
      <c r="I794" s="27"/>
      <c r="J794" s="27"/>
    </row>
    <row r="795" spans="9:10" ht="12.75" x14ac:dyDescent="0.2">
      <c r="I795" s="27"/>
      <c r="J795" s="27"/>
    </row>
    <row r="796" spans="9:10" ht="12.75" x14ac:dyDescent="0.2">
      <c r="I796" s="27"/>
      <c r="J796" s="27"/>
    </row>
    <row r="797" spans="9:10" ht="12.75" x14ac:dyDescent="0.2">
      <c r="I797" s="27"/>
      <c r="J797" s="27"/>
    </row>
    <row r="798" spans="9:10" ht="12.75" x14ac:dyDescent="0.2">
      <c r="I798" s="27"/>
      <c r="J798" s="27"/>
    </row>
    <row r="799" spans="9:10" ht="12.75" x14ac:dyDescent="0.2">
      <c r="I799" s="27"/>
      <c r="J799" s="27"/>
    </row>
    <row r="800" spans="9:10" ht="12.75" x14ac:dyDescent="0.2">
      <c r="I800" s="27"/>
      <c r="J800" s="27"/>
    </row>
    <row r="801" spans="9:10" ht="12.75" x14ac:dyDescent="0.2">
      <c r="I801" s="27"/>
      <c r="J801" s="27"/>
    </row>
    <row r="802" spans="9:10" ht="12.75" x14ac:dyDescent="0.2">
      <c r="I802" s="27"/>
      <c r="J802" s="27"/>
    </row>
    <row r="803" spans="9:10" ht="12.75" x14ac:dyDescent="0.2">
      <c r="I803" s="27"/>
      <c r="J803" s="27"/>
    </row>
    <row r="804" spans="9:10" ht="12.75" x14ac:dyDescent="0.2">
      <c r="I804" s="27"/>
      <c r="J804" s="27"/>
    </row>
    <row r="805" spans="9:10" ht="12.75" x14ac:dyDescent="0.2">
      <c r="I805" s="27"/>
      <c r="J805" s="27"/>
    </row>
    <row r="806" spans="9:10" ht="12.75" x14ac:dyDescent="0.2">
      <c r="I806" s="27"/>
      <c r="J806" s="27"/>
    </row>
    <row r="807" spans="9:10" ht="12.75" x14ac:dyDescent="0.2">
      <c r="I807" s="27"/>
      <c r="J807" s="27"/>
    </row>
    <row r="808" spans="9:10" ht="12.75" x14ac:dyDescent="0.2">
      <c r="I808" s="27"/>
      <c r="J808" s="27"/>
    </row>
    <row r="809" spans="9:10" ht="12.75" x14ac:dyDescent="0.2">
      <c r="I809" s="27"/>
      <c r="J809" s="27"/>
    </row>
    <row r="810" spans="9:10" ht="12.75" x14ac:dyDescent="0.2">
      <c r="I810" s="27"/>
      <c r="J810" s="27"/>
    </row>
    <row r="811" spans="9:10" ht="12.75" x14ac:dyDescent="0.2">
      <c r="I811" s="27"/>
      <c r="J811" s="27"/>
    </row>
    <row r="812" spans="9:10" ht="12.75" x14ac:dyDescent="0.2">
      <c r="I812" s="27"/>
      <c r="J812" s="27"/>
    </row>
    <row r="813" spans="9:10" ht="12.75" x14ac:dyDescent="0.2">
      <c r="I813" s="27"/>
      <c r="J813" s="27"/>
    </row>
    <row r="814" spans="9:10" ht="12.75" x14ac:dyDescent="0.2">
      <c r="I814" s="27"/>
      <c r="J814" s="27"/>
    </row>
    <row r="815" spans="9:10" ht="12.75" x14ac:dyDescent="0.2">
      <c r="I815" s="27"/>
      <c r="J815" s="27"/>
    </row>
    <row r="816" spans="9:10" ht="12.75" x14ac:dyDescent="0.2">
      <c r="I816" s="27"/>
      <c r="J816" s="27"/>
    </row>
    <row r="817" spans="9:10" ht="12.75" x14ac:dyDescent="0.2">
      <c r="I817" s="27"/>
      <c r="J817" s="27"/>
    </row>
    <row r="818" spans="9:10" ht="12.75" x14ac:dyDescent="0.2">
      <c r="I818" s="27"/>
      <c r="J818" s="27"/>
    </row>
    <row r="819" spans="9:10" ht="12.75" x14ac:dyDescent="0.2">
      <c r="I819" s="27"/>
      <c r="J819" s="27"/>
    </row>
    <row r="820" spans="9:10" ht="12.75" x14ac:dyDescent="0.2">
      <c r="I820" s="27"/>
      <c r="J820" s="27"/>
    </row>
    <row r="821" spans="9:10" ht="12.75" x14ac:dyDescent="0.2">
      <c r="I821" s="27"/>
      <c r="J821" s="27"/>
    </row>
    <row r="822" spans="9:10" ht="12.75" x14ac:dyDescent="0.2">
      <c r="I822" s="27"/>
      <c r="J822" s="27"/>
    </row>
    <row r="823" spans="9:10" ht="12.75" x14ac:dyDescent="0.2">
      <c r="I823" s="27"/>
      <c r="J823" s="27"/>
    </row>
    <row r="824" spans="9:10" ht="12.75" x14ac:dyDescent="0.2">
      <c r="I824" s="27"/>
      <c r="J824" s="27"/>
    </row>
    <row r="825" spans="9:10" ht="12.75" x14ac:dyDescent="0.2">
      <c r="I825" s="27"/>
      <c r="J825" s="27"/>
    </row>
    <row r="826" spans="9:10" ht="12.75" x14ac:dyDescent="0.2">
      <c r="I826" s="27"/>
      <c r="J826" s="27"/>
    </row>
    <row r="827" spans="9:10" ht="12.75" x14ac:dyDescent="0.2">
      <c r="I827" s="27"/>
      <c r="J827" s="27"/>
    </row>
    <row r="828" spans="9:10" ht="12.75" x14ac:dyDescent="0.2">
      <c r="I828" s="27"/>
      <c r="J828" s="27"/>
    </row>
    <row r="829" spans="9:10" ht="12.75" x14ac:dyDescent="0.2">
      <c r="I829" s="27"/>
      <c r="J829" s="27"/>
    </row>
    <row r="830" spans="9:10" ht="12.75" x14ac:dyDescent="0.2">
      <c r="I830" s="27"/>
      <c r="J830" s="27"/>
    </row>
    <row r="831" spans="9:10" ht="12.75" x14ac:dyDescent="0.2">
      <c r="I831" s="27"/>
      <c r="J831" s="27"/>
    </row>
    <row r="832" spans="9:10" ht="12.75" x14ac:dyDescent="0.2">
      <c r="I832" s="27"/>
      <c r="J832" s="27"/>
    </row>
    <row r="833" spans="9:10" ht="12.75" x14ac:dyDescent="0.2">
      <c r="I833" s="27"/>
      <c r="J833" s="27"/>
    </row>
    <row r="834" spans="9:10" ht="12.75" x14ac:dyDescent="0.2">
      <c r="I834" s="27"/>
      <c r="J834" s="27"/>
    </row>
    <row r="835" spans="9:10" ht="12.75" x14ac:dyDescent="0.2">
      <c r="I835" s="27"/>
      <c r="J835" s="27"/>
    </row>
    <row r="836" spans="9:10" ht="12.75" x14ac:dyDescent="0.2">
      <c r="I836" s="27"/>
      <c r="J836" s="27"/>
    </row>
    <row r="837" spans="9:10" ht="12.75" x14ac:dyDescent="0.2">
      <c r="I837" s="27"/>
      <c r="J837" s="27"/>
    </row>
    <row r="838" spans="9:10" ht="12.75" x14ac:dyDescent="0.2">
      <c r="I838" s="27"/>
      <c r="J838" s="27"/>
    </row>
    <row r="839" spans="9:10" ht="12.75" x14ac:dyDescent="0.2">
      <c r="I839" s="27"/>
      <c r="J839" s="27"/>
    </row>
    <row r="840" spans="9:10" ht="12.75" x14ac:dyDescent="0.2">
      <c r="I840" s="27"/>
      <c r="J840" s="27"/>
    </row>
    <row r="841" spans="9:10" ht="12.75" x14ac:dyDescent="0.2">
      <c r="I841" s="27"/>
      <c r="J841" s="27"/>
    </row>
    <row r="842" spans="9:10" ht="12.75" x14ac:dyDescent="0.2">
      <c r="I842" s="27"/>
      <c r="J842" s="27"/>
    </row>
    <row r="843" spans="9:10" ht="12.75" x14ac:dyDescent="0.2">
      <c r="I843" s="27"/>
      <c r="J843" s="27"/>
    </row>
    <row r="844" spans="9:10" ht="12.75" x14ac:dyDescent="0.2">
      <c r="I844" s="27"/>
      <c r="J844" s="27"/>
    </row>
    <row r="845" spans="9:10" ht="12.75" x14ac:dyDescent="0.2">
      <c r="I845" s="27"/>
      <c r="J845" s="27"/>
    </row>
    <row r="846" spans="9:10" ht="12.75" x14ac:dyDescent="0.2">
      <c r="I846" s="27"/>
      <c r="J846" s="27"/>
    </row>
    <row r="847" spans="9:10" ht="12.75" x14ac:dyDescent="0.2">
      <c r="I847" s="27"/>
      <c r="J847" s="27"/>
    </row>
    <row r="848" spans="9:10" ht="12.75" x14ac:dyDescent="0.2">
      <c r="I848" s="27"/>
      <c r="J848" s="27"/>
    </row>
    <row r="849" spans="9:10" ht="12.75" x14ac:dyDescent="0.2">
      <c r="I849" s="27"/>
      <c r="J849" s="27"/>
    </row>
    <row r="850" spans="9:10" ht="12.75" x14ac:dyDescent="0.2">
      <c r="I850" s="27"/>
      <c r="J850" s="27"/>
    </row>
    <row r="851" spans="9:10" ht="12.75" x14ac:dyDescent="0.2">
      <c r="I851" s="27"/>
      <c r="J851" s="27"/>
    </row>
    <row r="852" spans="9:10" ht="12.75" x14ac:dyDescent="0.2">
      <c r="I852" s="27"/>
      <c r="J852" s="27"/>
    </row>
    <row r="853" spans="9:10" ht="12.75" x14ac:dyDescent="0.2">
      <c r="I853" s="27"/>
      <c r="J853" s="27"/>
    </row>
    <row r="854" spans="9:10" ht="12.75" x14ac:dyDescent="0.2">
      <c r="I854" s="27"/>
      <c r="J854" s="27"/>
    </row>
    <row r="855" spans="9:10" ht="12.75" x14ac:dyDescent="0.2">
      <c r="I855" s="27"/>
      <c r="J855" s="27"/>
    </row>
    <row r="856" spans="9:10" ht="12.75" x14ac:dyDescent="0.2">
      <c r="I856" s="27"/>
      <c r="J856" s="27"/>
    </row>
    <row r="857" spans="9:10" ht="12.75" x14ac:dyDescent="0.2">
      <c r="I857" s="27"/>
      <c r="J857" s="27"/>
    </row>
    <row r="858" spans="9:10" ht="12.75" x14ac:dyDescent="0.2">
      <c r="I858" s="27"/>
      <c r="J858" s="27"/>
    </row>
    <row r="859" spans="9:10" ht="12.75" x14ac:dyDescent="0.2">
      <c r="I859" s="27"/>
      <c r="J859" s="27"/>
    </row>
    <row r="860" spans="9:10" ht="12.75" x14ac:dyDescent="0.2">
      <c r="I860" s="27"/>
      <c r="J860" s="27"/>
    </row>
    <row r="861" spans="9:10" ht="12.75" x14ac:dyDescent="0.2">
      <c r="I861" s="27"/>
      <c r="J861" s="27"/>
    </row>
    <row r="862" spans="9:10" ht="12.75" x14ac:dyDescent="0.2">
      <c r="I862" s="27"/>
      <c r="J862" s="27"/>
    </row>
    <row r="863" spans="9:10" ht="12.75" x14ac:dyDescent="0.2">
      <c r="I863" s="27"/>
      <c r="J863" s="27"/>
    </row>
    <row r="864" spans="9:10" ht="12.75" x14ac:dyDescent="0.2">
      <c r="I864" s="27"/>
      <c r="J864" s="27"/>
    </row>
    <row r="865" spans="9:10" ht="12.75" x14ac:dyDescent="0.2">
      <c r="I865" s="27"/>
      <c r="J865" s="27"/>
    </row>
    <row r="866" spans="9:10" ht="12.75" x14ac:dyDescent="0.2">
      <c r="I866" s="27"/>
      <c r="J866" s="27"/>
    </row>
    <row r="867" spans="9:10" ht="12.75" x14ac:dyDescent="0.2">
      <c r="I867" s="27"/>
      <c r="J867" s="27"/>
    </row>
    <row r="868" spans="9:10" ht="12.75" x14ac:dyDescent="0.2">
      <c r="I868" s="27"/>
      <c r="J868" s="27"/>
    </row>
    <row r="869" spans="9:10" ht="12.75" x14ac:dyDescent="0.2">
      <c r="I869" s="27"/>
      <c r="J869" s="27"/>
    </row>
    <row r="870" spans="9:10" ht="12.75" x14ac:dyDescent="0.2">
      <c r="I870" s="27"/>
      <c r="J870" s="27"/>
    </row>
    <row r="871" spans="9:10" ht="12.75" x14ac:dyDescent="0.2">
      <c r="I871" s="27"/>
      <c r="J871" s="27"/>
    </row>
    <row r="872" spans="9:10" ht="12.75" x14ac:dyDescent="0.2">
      <c r="I872" s="27"/>
      <c r="J872" s="27"/>
    </row>
    <row r="873" spans="9:10" ht="12.75" x14ac:dyDescent="0.2">
      <c r="I873" s="27"/>
      <c r="J873" s="27"/>
    </row>
    <row r="874" spans="9:10" ht="12.75" x14ac:dyDescent="0.2">
      <c r="I874" s="27"/>
      <c r="J874" s="27"/>
    </row>
    <row r="875" spans="9:10" ht="12.75" x14ac:dyDescent="0.2">
      <c r="I875" s="27"/>
      <c r="J875" s="27"/>
    </row>
    <row r="876" spans="9:10" ht="12.75" x14ac:dyDescent="0.2">
      <c r="I876" s="27"/>
      <c r="J876" s="27"/>
    </row>
    <row r="877" spans="9:10" ht="12.75" x14ac:dyDescent="0.2">
      <c r="I877" s="27"/>
      <c r="J877" s="27"/>
    </row>
    <row r="878" spans="9:10" ht="12.75" x14ac:dyDescent="0.2">
      <c r="I878" s="27"/>
      <c r="J878" s="27"/>
    </row>
    <row r="879" spans="9:10" ht="12.75" x14ac:dyDescent="0.2">
      <c r="I879" s="27"/>
      <c r="J879" s="27"/>
    </row>
    <row r="880" spans="9:10" ht="12.75" x14ac:dyDescent="0.2">
      <c r="I880" s="27"/>
      <c r="J880" s="27"/>
    </row>
    <row r="881" spans="9:10" ht="12.75" x14ac:dyDescent="0.2">
      <c r="I881" s="27"/>
      <c r="J881" s="27"/>
    </row>
    <row r="882" spans="9:10" ht="12.75" x14ac:dyDescent="0.2">
      <c r="I882" s="27"/>
      <c r="J882" s="27"/>
    </row>
    <row r="883" spans="9:10" ht="12.75" x14ac:dyDescent="0.2">
      <c r="I883" s="27"/>
      <c r="J883" s="27"/>
    </row>
    <row r="884" spans="9:10" ht="12.75" x14ac:dyDescent="0.2">
      <c r="I884" s="27"/>
      <c r="J884" s="27"/>
    </row>
    <row r="885" spans="9:10" ht="12.75" x14ac:dyDescent="0.2">
      <c r="I885" s="27"/>
      <c r="J885" s="27"/>
    </row>
    <row r="886" spans="9:10" ht="12.75" x14ac:dyDescent="0.2">
      <c r="I886" s="27"/>
      <c r="J886" s="27"/>
    </row>
    <row r="887" spans="9:10" ht="12.75" x14ac:dyDescent="0.2">
      <c r="I887" s="27"/>
      <c r="J887" s="27"/>
    </row>
    <row r="888" spans="9:10" ht="12.75" x14ac:dyDescent="0.2">
      <c r="I888" s="27"/>
      <c r="J888" s="27"/>
    </row>
    <row r="889" spans="9:10" ht="12.75" x14ac:dyDescent="0.2">
      <c r="I889" s="27"/>
      <c r="J889" s="27"/>
    </row>
    <row r="890" spans="9:10" ht="12.75" x14ac:dyDescent="0.2">
      <c r="I890" s="27"/>
      <c r="J890" s="27"/>
    </row>
    <row r="891" spans="9:10" ht="12.75" x14ac:dyDescent="0.2">
      <c r="I891" s="27"/>
      <c r="J891" s="27"/>
    </row>
    <row r="892" spans="9:10" ht="12.75" x14ac:dyDescent="0.2">
      <c r="I892" s="27"/>
      <c r="J892" s="27"/>
    </row>
    <row r="893" spans="9:10" ht="12.75" x14ac:dyDescent="0.2">
      <c r="I893" s="27"/>
      <c r="J893" s="27"/>
    </row>
    <row r="894" spans="9:10" ht="12.75" x14ac:dyDescent="0.2">
      <c r="I894" s="27"/>
      <c r="J894" s="27"/>
    </row>
    <row r="895" spans="9:10" ht="12.75" x14ac:dyDescent="0.2">
      <c r="I895" s="27"/>
      <c r="J895" s="27"/>
    </row>
    <row r="896" spans="9:10" ht="12.75" x14ac:dyDescent="0.2">
      <c r="I896" s="27"/>
      <c r="J896" s="27"/>
    </row>
    <row r="897" spans="9:10" ht="12.75" x14ac:dyDescent="0.2">
      <c r="I897" s="27"/>
      <c r="J897" s="27"/>
    </row>
    <row r="898" spans="9:10" ht="12.75" x14ac:dyDescent="0.2">
      <c r="I898" s="27"/>
      <c r="J898" s="27"/>
    </row>
    <row r="899" spans="9:10" ht="12.75" x14ac:dyDescent="0.2">
      <c r="I899" s="27"/>
      <c r="J899" s="27"/>
    </row>
    <row r="900" spans="9:10" ht="12.75" x14ac:dyDescent="0.2">
      <c r="I900" s="27"/>
      <c r="J900" s="27"/>
    </row>
    <row r="901" spans="9:10" ht="12.75" x14ac:dyDescent="0.2">
      <c r="I901" s="27"/>
      <c r="J901" s="27"/>
    </row>
    <row r="902" spans="9:10" ht="12.75" x14ac:dyDescent="0.2">
      <c r="I902" s="27"/>
      <c r="J902" s="27"/>
    </row>
    <row r="903" spans="9:10" ht="12.75" x14ac:dyDescent="0.2">
      <c r="I903" s="27"/>
      <c r="J903" s="27"/>
    </row>
    <row r="904" spans="9:10" ht="12.75" x14ac:dyDescent="0.2">
      <c r="I904" s="27"/>
      <c r="J904" s="27"/>
    </row>
    <row r="905" spans="9:10" ht="12.75" x14ac:dyDescent="0.2">
      <c r="I905" s="27"/>
      <c r="J905" s="27"/>
    </row>
    <row r="906" spans="9:10" ht="12.75" x14ac:dyDescent="0.2">
      <c r="I906" s="27"/>
      <c r="J906" s="27"/>
    </row>
    <row r="907" spans="9:10" ht="12.75" x14ac:dyDescent="0.2">
      <c r="I907" s="27"/>
      <c r="J907" s="27"/>
    </row>
    <row r="908" spans="9:10" ht="12.75" x14ac:dyDescent="0.2">
      <c r="I908" s="27"/>
      <c r="J908" s="27"/>
    </row>
    <row r="909" spans="9:10" ht="12.75" x14ac:dyDescent="0.2">
      <c r="I909" s="27"/>
      <c r="J909" s="27"/>
    </row>
    <row r="910" spans="9:10" ht="12.75" x14ac:dyDescent="0.2">
      <c r="I910" s="27"/>
      <c r="J910" s="27"/>
    </row>
    <row r="911" spans="9:10" ht="12.75" x14ac:dyDescent="0.2">
      <c r="I911" s="27"/>
      <c r="J911" s="27"/>
    </row>
    <row r="912" spans="9:10" ht="12.75" x14ac:dyDescent="0.2">
      <c r="I912" s="27"/>
      <c r="J912" s="27"/>
    </row>
    <row r="913" spans="9:10" ht="12.75" x14ac:dyDescent="0.2">
      <c r="I913" s="27"/>
      <c r="J913" s="27"/>
    </row>
    <row r="914" spans="9:10" ht="12.75" x14ac:dyDescent="0.2">
      <c r="I914" s="27"/>
      <c r="J914" s="27"/>
    </row>
    <row r="915" spans="9:10" ht="12.75" x14ac:dyDescent="0.2">
      <c r="I915" s="27"/>
      <c r="J915" s="27"/>
    </row>
    <row r="916" spans="9:10" ht="12.75" x14ac:dyDescent="0.2">
      <c r="I916" s="27"/>
      <c r="J916" s="27"/>
    </row>
    <row r="917" spans="9:10" ht="12.75" x14ac:dyDescent="0.2">
      <c r="I917" s="27"/>
      <c r="J917" s="27"/>
    </row>
    <row r="918" spans="9:10" ht="12.75" x14ac:dyDescent="0.2">
      <c r="I918" s="27"/>
      <c r="J918" s="27"/>
    </row>
    <row r="919" spans="9:10" ht="12.75" x14ac:dyDescent="0.2">
      <c r="I919" s="27"/>
      <c r="J919" s="27"/>
    </row>
    <row r="920" spans="9:10" ht="12.75" x14ac:dyDescent="0.2">
      <c r="I920" s="27"/>
      <c r="J920" s="27"/>
    </row>
    <row r="921" spans="9:10" ht="12.75" x14ac:dyDescent="0.2">
      <c r="I921" s="27"/>
      <c r="J921" s="27"/>
    </row>
    <row r="922" spans="9:10" ht="12.75" x14ac:dyDescent="0.2">
      <c r="I922" s="27"/>
      <c r="J922" s="27"/>
    </row>
    <row r="923" spans="9:10" ht="12.75" x14ac:dyDescent="0.2">
      <c r="I923" s="27"/>
      <c r="J923" s="27"/>
    </row>
    <row r="924" spans="9:10" ht="12.75" x14ac:dyDescent="0.2">
      <c r="I924" s="27"/>
      <c r="J924" s="27"/>
    </row>
    <row r="925" spans="9:10" ht="12.75" x14ac:dyDescent="0.2">
      <c r="I925" s="27"/>
      <c r="J925" s="27"/>
    </row>
    <row r="926" spans="9:10" ht="12.75" x14ac:dyDescent="0.2">
      <c r="I926" s="27"/>
      <c r="J926" s="27"/>
    </row>
    <row r="927" spans="9:10" ht="12.75" x14ac:dyDescent="0.2">
      <c r="I927" s="27"/>
      <c r="J927" s="27"/>
    </row>
    <row r="928" spans="9:10" ht="12.75" x14ac:dyDescent="0.2">
      <c r="I928" s="27"/>
      <c r="J928" s="27"/>
    </row>
    <row r="929" spans="9:10" ht="12.75" x14ac:dyDescent="0.2">
      <c r="I929" s="27"/>
      <c r="J929" s="27"/>
    </row>
    <row r="930" spans="9:10" ht="12.75" x14ac:dyDescent="0.2">
      <c r="I930" s="27"/>
      <c r="J930" s="27"/>
    </row>
    <row r="931" spans="9:10" ht="12.75" x14ac:dyDescent="0.2">
      <c r="I931" s="27"/>
      <c r="J931" s="27"/>
    </row>
    <row r="932" spans="9:10" ht="12.75" x14ac:dyDescent="0.2">
      <c r="I932" s="27"/>
      <c r="J932" s="27"/>
    </row>
    <row r="933" spans="9:10" ht="12.75" x14ac:dyDescent="0.2">
      <c r="I933" s="27"/>
      <c r="J933" s="27"/>
    </row>
    <row r="934" spans="9:10" ht="12.75" x14ac:dyDescent="0.2">
      <c r="I934" s="27"/>
      <c r="J934" s="27"/>
    </row>
    <row r="935" spans="9:10" ht="12.75" x14ac:dyDescent="0.2">
      <c r="I935" s="27"/>
      <c r="J935" s="27"/>
    </row>
    <row r="936" spans="9:10" ht="12.75" x14ac:dyDescent="0.2">
      <c r="I936" s="27"/>
      <c r="J936" s="27"/>
    </row>
    <row r="937" spans="9:10" ht="12.75" x14ac:dyDescent="0.2">
      <c r="I937" s="27"/>
      <c r="J937" s="27"/>
    </row>
    <row r="938" spans="9:10" ht="12.75" x14ac:dyDescent="0.2">
      <c r="I938" s="27"/>
      <c r="J938" s="27"/>
    </row>
    <row r="939" spans="9:10" ht="12.75" x14ac:dyDescent="0.2">
      <c r="I939" s="27"/>
      <c r="J939" s="27"/>
    </row>
    <row r="940" spans="9:10" ht="12.75" x14ac:dyDescent="0.2">
      <c r="I940" s="27"/>
      <c r="J940" s="27"/>
    </row>
    <row r="941" spans="9:10" ht="12.75" x14ac:dyDescent="0.2">
      <c r="I941" s="27"/>
      <c r="J941" s="27"/>
    </row>
    <row r="942" spans="9:10" ht="12.75" x14ac:dyDescent="0.2">
      <c r="I942" s="27"/>
      <c r="J942" s="27"/>
    </row>
    <row r="943" spans="9:10" ht="12.75" x14ac:dyDescent="0.2">
      <c r="I943" s="27"/>
      <c r="J943" s="27"/>
    </row>
    <row r="944" spans="9:10" ht="12.75" x14ac:dyDescent="0.2">
      <c r="I944" s="27"/>
      <c r="J944" s="27"/>
    </row>
    <row r="945" spans="9:10" ht="12.75" x14ac:dyDescent="0.2">
      <c r="I945" s="27"/>
      <c r="J945" s="27"/>
    </row>
    <row r="946" spans="9:10" ht="12.75" x14ac:dyDescent="0.2">
      <c r="I946" s="27"/>
      <c r="J946" s="27"/>
    </row>
    <row r="947" spans="9:10" ht="12.75" x14ac:dyDescent="0.2">
      <c r="I947" s="27"/>
      <c r="J947" s="27"/>
    </row>
    <row r="948" spans="9:10" ht="12.75" x14ac:dyDescent="0.2">
      <c r="I948" s="27"/>
      <c r="J948" s="27"/>
    </row>
    <row r="949" spans="9:10" ht="12.75" x14ac:dyDescent="0.2">
      <c r="I949" s="27"/>
      <c r="J949" s="27"/>
    </row>
    <row r="950" spans="9:10" ht="12.75" x14ac:dyDescent="0.2">
      <c r="I950" s="27"/>
      <c r="J950" s="27"/>
    </row>
    <row r="951" spans="9:10" ht="12.75" x14ac:dyDescent="0.2">
      <c r="I951" s="27"/>
      <c r="J951" s="27"/>
    </row>
    <row r="952" spans="9:10" ht="12.75" x14ac:dyDescent="0.2">
      <c r="I952" s="27"/>
      <c r="J952" s="27"/>
    </row>
    <row r="953" spans="9:10" ht="12.75" x14ac:dyDescent="0.2">
      <c r="I953" s="27"/>
      <c r="J953" s="27"/>
    </row>
    <row r="954" spans="9:10" ht="12.75" x14ac:dyDescent="0.2">
      <c r="I954" s="27"/>
      <c r="J954" s="27"/>
    </row>
    <row r="955" spans="9:10" ht="12.75" x14ac:dyDescent="0.2">
      <c r="I955" s="27"/>
      <c r="J955" s="27"/>
    </row>
    <row r="956" spans="9:10" ht="12.75" x14ac:dyDescent="0.2">
      <c r="I956" s="27"/>
      <c r="J956" s="27"/>
    </row>
    <row r="957" spans="9:10" ht="12.75" x14ac:dyDescent="0.2">
      <c r="I957" s="27"/>
      <c r="J957" s="27"/>
    </row>
    <row r="958" spans="9:10" ht="12.75" x14ac:dyDescent="0.2">
      <c r="I958" s="27"/>
      <c r="J958" s="27"/>
    </row>
    <row r="959" spans="9:10" ht="12.75" x14ac:dyDescent="0.2">
      <c r="I959" s="27"/>
      <c r="J959" s="27"/>
    </row>
    <row r="960" spans="9:10" ht="12.75" x14ac:dyDescent="0.2">
      <c r="I960" s="27"/>
      <c r="J960" s="27"/>
    </row>
    <row r="961" spans="9:10" ht="12.75" x14ac:dyDescent="0.2">
      <c r="I961" s="27"/>
      <c r="J961" s="27"/>
    </row>
    <row r="962" spans="9:10" ht="12.75" x14ac:dyDescent="0.2">
      <c r="I962" s="27"/>
      <c r="J962" s="27"/>
    </row>
    <row r="963" spans="9:10" ht="12.75" x14ac:dyDescent="0.2">
      <c r="I963" s="27"/>
      <c r="J963" s="27"/>
    </row>
    <row r="964" spans="9:10" ht="12.75" x14ac:dyDescent="0.2">
      <c r="I964" s="27"/>
      <c r="J964" s="27"/>
    </row>
    <row r="965" spans="9:10" ht="12.75" x14ac:dyDescent="0.2">
      <c r="I965" s="27"/>
      <c r="J965" s="27"/>
    </row>
    <row r="966" spans="9:10" ht="12.75" x14ac:dyDescent="0.2">
      <c r="I966" s="27"/>
      <c r="J966" s="27"/>
    </row>
    <row r="967" spans="9:10" ht="12.75" x14ac:dyDescent="0.2">
      <c r="I967" s="27"/>
      <c r="J967" s="27"/>
    </row>
    <row r="968" spans="9:10" ht="12.75" x14ac:dyDescent="0.2">
      <c r="I968" s="27"/>
      <c r="J968" s="27"/>
    </row>
    <row r="969" spans="9:10" ht="12.75" x14ac:dyDescent="0.2">
      <c r="I969" s="27"/>
      <c r="J969" s="27"/>
    </row>
    <row r="970" spans="9:10" ht="12.75" x14ac:dyDescent="0.2">
      <c r="I970" s="27"/>
      <c r="J970" s="27"/>
    </row>
    <row r="971" spans="9:10" ht="12.75" x14ac:dyDescent="0.2">
      <c r="I971" s="27"/>
      <c r="J971" s="27"/>
    </row>
    <row r="972" spans="9:10" ht="12.75" x14ac:dyDescent="0.2">
      <c r="I972" s="27"/>
      <c r="J972" s="27"/>
    </row>
    <row r="973" spans="9:10" ht="12.75" x14ac:dyDescent="0.2">
      <c r="I973" s="27"/>
      <c r="J973" s="27"/>
    </row>
    <row r="974" spans="9:10" ht="12.75" x14ac:dyDescent="0.2">
      <c r="I974" s="27"/>
      <c r="J974" s="27"/>
    </row>
    <row r="975" spans="9:10" ht="12.75" x14ac:dyDescent="0.2">
      <c r="I975" s="27"/>
      <c r="J975" s="27"/>
    </row>
    <row r="976" spans="9:10" ht="12.75" x14ac:dyDescent="0.2">
      <c r="I976" s="27"/>
      <c r="J976" s="27"/>
    </row>
    <row r="977" spans="9:10" ht="12.75" x14ac:dyDescent="0.2">
      <c r="I977" s="27"/>
      <c r="J977" s="27"/>
    </row>
    <row r="978" spans="9:10" ht="12.75" x14ac:dyDescent="0.2">
      <c r="I978" s="27"/>
      <c r="J978" s="27"/>
    </row>
    <row r="979" spans="9:10" ht="12.75" x14ac:dyDescent="0.2">
      <c r="I979" s="27"/>
      <c r="J979" s="27"/>
    </row>
    <row r="980" spans="9:10" ht="12.75" x14ac:dyDescent="0.2">
      <c r="I980" s="27"/>
      <c r="J980" s="27"/>
    </row>
    <row r="981" spans="9:10" ht="12.75" x14ac:dyDescent="0.2">
      <c r="I981" s="27"/>
      <c r="J981" s="27"/>
    </row>
    <row r="982" spans="9:10" ht="12.75" x14ac:dyDescent="0.2">
      <c r="I982" s="27"/>
      <c r="J982" s="27"/>
    </row>
    <row r="983" spans="9:10" ht="12.75" x14ac:dyDescent="0.2">
      <c r="I983" s="27"/>
      <c r="J983" s="27"/>
    </row>
    <row r="984" spans="9:10" ht="12.75" x14ac:dyDescent="0.2">
      <c r="I984" s="27"/>
      <c r="J984" s="27"/>
    </row>
    <row r="985" spans="9:10" ht="12.75" x14ac:dyDescent="0.2">
      <c r="I985" s="27"/>
      <c r="J985" s="27"/>
    </row>
    <row r="986" spans="9:10" ht="12.75" x14ac:dyDescent="0.2">
      <c r="I986" s="27"/>
      <c r="J986" s="27"/>
    </row>
    <row r="987" spans="9:10" ht="12.75" x14ac:dyDescent="0.2">
      <c r="I987" s="27"/>
      <c r="J987" s="27"/>
    </row>
    <row r="988" spans="9:10" ht="12.75" x14ac:dyDescent="0.2">
      <c r="I988" s="27"/>
      <c r="J988" s="27"/>
    </row>
    <row r="989" spans="9:10" ht="12.75" x14ac:dyDescent="0.2">
      <c r="I989" s="27"/>
      <c r="J989" s="27"/>
    </row>
    <row r="990" spans="9:10" ht="12.75" x14ac:dyDescent="0.2">
      <c r="I990" s="27"/>
      <c r="J990" s="27"/>
    </row>
    <row r="991" spans="9:10" ht="12.75" x14ac:dyDescent="0.2">
      <c r="I991" s="27"/>
      <c r="J991" s="27"/>
    </row>
    <row r="992" spans="9:10" ht="12.75" x14ac:dyDescent="0.2">
      <c r="I992" s="27"/>
      <c r="J992" s="27"/>
    </row>
    <row r="993" spans="9:10" ht="12.75" x14ac:dyDescent="0.2">
      <c r="I993" s="27"/>
      <c r="J993" s="27"/>
    </row>
    <row r="994" spans="9:10" ht="12.75" x14ac:dyDescent="0.2">
      <c r="I994" s="27"/>
      <c r="J994" s="27"/>
    </row>
    <row r="995" spans="9:10" ht="12.75" x14ac:dyDescent="0.2">
      <c r="I995" s="27"/>
      <c r="J995" s="27"/>
    </row>
    <row r="996" spans="9:10" ht="12.75" x14ac:dyDescent="0.2">
      <c r="I996" s="27"/>
      <c r="J996" s="27"/>
    </row>
    <row r="997" spans="9:10" ht="12.75" x14ac:dyDescent="0.2">
      <c r="I997" s="27"/>
      <c r="J997" s="27"/>
    </row>
    <row r="998" spans="9:10" ht="12.75" x14ac:dyDescent="0.2">
      <c r="I998" s="27"/>
      <c r="J998" s="27"/>
    </row>
    <row r="999" spans="9:10" ht="12.75" x14ac:dyDescent="0.2">
      <c r="I999" s="27"/>
      <c r="J999" s="27"/>
    </row>
    <row r="1000" spans="9:10" ht="12.75" x14ac:dyDescent="0.2">
      <c r="I1000" s="27"/>
      <c r="J1000" s="27"/>
    </row>
    <row r="1001" spans="9:10" ht="12.75" x14ac:dyDescent="0.2">
      <c r="I1001" s="27"/>
      <c r="J1001" s="27"/>
    </row>
    <row r="1002" spans="9:10" ht="12.75" x14ac:dyDescent="0.2">
      <c r="I1002" s="27"/>
      <c r="J1002" s="27"/>
    </row>
    <row r="1003" spans="9:10" ht="12.75" x14ac:dyDescent="0.2">
      <c r="I1003" s="27"/>
      <c r="J1003" s="27"/>
    </row>
    <row r="1004" spans="9:10" ht="12.75" x14ac:dyDescent="0.2">
      <c r="I1004" s="27"/>
      <c r="J1004" s="27"/>
    </row>
    <row r="1005" spans="9:10" ht="12.75" x14ac:dyDescent="0.2">
      <c r="I1005" s="27"/>
      <c r="J1005" s="27"/>
    </row>
    <row r="1006" spans="9:10" ht="12.75" x14ac:dyDescent="0.2">
      <c r="I1006" s="27"/>
      <c r="J1006" s="27"/>
    </row>
    <row r="1007" spans="9:10" ht="12.75" x14ac:dyDescent="0.2">
      <c r="I1007" s="27"/>
      <c r="J1007" s="27"/>
    </row>
  </sheetData>
  <mergeCells count="5">
    <mergeCell ref="A1:J1"/>
    <mergeCell ref="A11:A12"/>
    <mergeCell ref="A14:A15"/>
    <mergeCell ref="A17:A18"/>
    <mergeCell ref="A20:A21"/>
  </mergeCells>
  <printOptions horizontalCentered="1" verticalCentered="1"/>
  <pageMargins left="0.19685039370078738" right="0.19685039370078738" top="0.19685039370078738" bottom="0.19685039370078738" header="0" footer="0"/>
  <pageSetup paperSize="9" pageOrder="overThenDown"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27"/>
  <sheetViews>
    <sheetView workbookViewId="0"/>
  </sheetViews>
  <sheetFormatPr defaultColWidth="12.5703125" defaultRowHeight="15.75" customHeight="1" x14ac:dyDescent="0.2"/>
  <cols>
    <col min="1" max="1" width="11.42578125" customWidth="1"/>
    <col min="2" max="2" width="24.42578125" customWidth="1"/>
    <col min="3" max="3" width="32.140625" customWidth="1"/>
    <col min="4" max="4" width="35.85546875" customWidth="1"/>
    <col min="5" max="5" width="36.28515625" customWidth="1"/>
    <col min="6" max="6" width="32.140625" customWidth="1"/>
  </cols>
  <sheetData>
    <row r="1" spans="1:6" ht="12.75" x14ac:dyDescent="0.2">
      <c r="A1" s="71" t="s">
        <v>74</v>
      </c>
      <c r="B1" s="2" t="s">
        <v>6</v>
      </c>
      <c r="C1" s="2" t="s">
        <v>75</v>
      </c>
      <c r="D1" s="2" t="s">
        <v>76</v>
      </c>
      <c r="E1" s="2" t="s">
        <v>77</v>
      </c>
      <c r="F1" s="2" t="s">
        <v>78</v>
      </c>
    </row>
    <row r="2" spans="1:6" ht="12.75" x14ac:dyDescent="0.2">
      <c r="A2" s="72">
        <v>43927</v>
      </c>
      <c r="B2" s="73" t="s">
        <v>79</v>
      </c>
      <c r="C2" s="73" t="s">
        <v>79</v>
      </c>
      <c r="D2" s="73" t="s">
        <v>79</v>
      </c>
      <c r="E2" s="73" t="s">
        <v>79</v>
      </c>
      <c r="F2" s="73" t="s">
        <v>79</v>
      </c>
    </row>
    <row r="3" spans="1:6" ht="25.5" x14ac:dyDescent="0.2">
      <c r="A3" s="72">
        <v>43934</v>
      </c>
      <c r="B3" s="73" t="s">
        <v>80</v>
      </c>
      <c r="C3" s="73" t="s">
        <v>81</v>
      </c>
      <c r="D3" s="73" t="s">
        <v>82</v>
      </c>
      <c r="E3" s="73" t="s">
        <v>83</v>
      </c>
      <c r="F3" s="73"/>
    </row>
    <row r="4" spans="1:6" ht="25.5" x14ac:dyDescent="0.2">
      <c r="A4" s="72">
        <v>43941</v>
      </c>
      <c r="B4" s="73" t="s">
        <v>84</v>
      </c>
      <c r="C4" s="73" t="s">
        <v>85</v>
      </c>
      <c r="D4" s="73" t="s">
        <v>86</v>
      </c>
      <c r="E4" s="73" t="s">
        <v>87</v>
      </c>
      <c r="F4" s="73"/>
    </row>
    <row r="5" spans="1:6" ht="25.5" x14ac:dyDescent="0.2">
      <c r="A5" s="72">
        <v>43948</v>
      </c>
      <c r="B5" s="73" t="s">
        <v>88</v>
      </c>
      <c r="C5" s="73" t="s">
        <v>89</v>
      </c>
      <c r="D5" s="11" t="s">
        <v>90</v>
      </c>
      <c r="E5" s="73" t="s">
        <v>91</v>
      </c>
      <c r="F5" s="73"/>
    </row>
    <row r="6" spans="1:6" ht="25.5" x14ac:dyDescent="0.2">
      <c r="A6" s="72">
        <v>43955</v>
      </c>
      <c r="B6" s="73" t="s">
        <v>92</v>
      </c>
      <c r="C6" s="73" t="s">
        <v>93</v>
      </c>
      <c r="D6" s="73" t="s">
        <v>94</v>
      </c>
      <c r="E6" s="73"/>
      <c r="F6" s="73"/>
    </row>
    <row r="7" spans="1:6" ht="25.5" x14ac:dyDescent="0.2">
      <c r="A7" s="72">
        <v>43962</v>
      </c>
      <c r="B7" s="73" t="s">
        <v>95</v>
      </c>
      <c r="C7" s="73" t="s">
        <v>96</v>
      </c>
      <c r="D7" s="73" t="s">
        <v>97</v>
      </c>
      <c r="E7" s="73" t="s">
        <v>98</v>
      </c>
      <c r="F7" s="73" t="s">
        <v>99</v>
      </c>
    </row>
    <row r="8" spans="1:6" ht="25.5" x14ac:dyDescent="0.2">
      <c r="A8" s="72">
        <v>43969</v>
      </c>
      <c r="B8" s="73" t="s">
        <v>100</v>
      </c>
      <c r="C8" s="73" t="s">
        <v>101</v>
      </c>
      <c r="D8" s="73" t="s">
        <v>102</v>
      </c>
      <c r="E8" s="73" t="s">
        <v>103</v>
      </c>
      <c r="F8" s="73"/>
    </row>
    <row r="9" spans="1:6" ht="25.5" x14ac:dyDescent="0.2">
      <c r="A9" s="72">
        <v>43976</v>
      </c>
      <c r="B9" s="73" t="s">
        <v>104</v>
      </c>
      <c r="C9" s="73" t="s">
        <v>105</v>
      </c>
      <c r="D9" s="73" t="s">
        <v>106</v>
      </c>
      <c r="E9" s="73" t="s">
        <v>107</v>
      </c>
      <c r="F9" s="73"/>
    </row>
    <row r="10" spans="1:6" ht="25.5" x14ac:dyDescent="0.2">
      <c r="A10" s="72">
        <v>43983</v>
      </c>
      <c r="B10" s="73" t="s">
        <v>108</v>
      </c>
      <c r="C10" s="73" t="s">
        <v>109</v>
      </c>
      <c r="D10" s="73" t="s">
        <v>110</v>
      </c>
      <c r="E10" s="73"/>
      <c r="F10" s="73"/>
    </row>
    <row r="11" spans="1:6" ht="25.5" x14ac:dyDescent="0.2">
      <c r="A11" s="72">
        <v>43990</v>
      </c>
      <c r="B11" s="73" t="s">
        <v>111</v>
      </c>
      <c r="C11" s="73" t="s">
        <v>112</v>
      </c>
      <c r="D11" s="73" t="s">
        <v>113</v>
      </c>
      <c r="E11" s="73" t="s">
        <v>114</v>
      </c>
      <c r="F11" s="73"/>
    </row>
    <row r="12" spans="1:6" ht="25.5" x14ac:dyDescent="0.2">
      <c r="A12" s="72">
        <v>43997</v>
      </c>
      <c r="B12" s="73" t="s">
        <v>115</v>
      </c>
      <c r="C12" s="73" t="s">
        <v>116</v>
      </c>
      <c r="D12" s="73" t="s">
        <v>117</v>
      </c>
      <c r="E12" s="73" t="s">
        <v>118</v>
      </c>
      <c r="F12" s="73"/>
    </row>
    <row r="13" spans="1:6" ht="25.5" x14ac:dyDescent="0.2">
      <c r="A13" s="72">
        <v>44004</v>
      </c>
      <c r="B13" s="73" t="s">
        <v>119</v>
      </c>
      <c r="C13" s="73" t="s">
        <v>120</v>
      </c>
      <c r="D13" s="73" t="s">
        <v>121</v>
      </c>
      <c r="E13" s="73" t="s">
        <v>122</v>
      </c>
      <c r="F13" s="73"/>
    </row>
    <row r="14" spans="1:6" ht="25.5" x14ac:dyDescent="0.2">
      <c r="A14" s="72">
        <v>44011</v>
      </c>
      <c r="B14" s="73" t="s">
        <v>123</v>
      </c>
      <c r="C14" s="73" t="s">
        <v>124</v>
      </c>
      <c r="D14" s="73" t="s">
        <v>125</v>
      </c>
      <c r="E14" s="73" t="s">
        <v>126</v>
      </c>
      <c r="F14" s="73"/>
    </row>
    <row r="15" spans="1:6" ht="25.5" x14ac:dyDescent="0.2">
      <c r="A15" s="72">
        <v>44018</v>
      </c>
      <c r="B15" s="73" t="s">
        <v>127</v>
      </c>
      <c r="C15" s="73" t="s">
        <v>128</v>
      </c>
      <c r="D15" s="73" t="s">
        <v>129</v>
      </c>
      <c r="E15" s="73"/>
      <c r="F15" s="73"/>
    </row>
    <row r="16" spans="1:6" ht="25.5" x14ac:dyDescent="0.2">
      <c r="A16" s="72">
        <v>44025</v>
      </c>
      <c r="B16" s="73" t="s">
        <v>130</v>
      </c>
      <c r="C16" s="73" t="s">
        <v>131</v>
      </c>
      <c r="D16" s="73" t="s">
        <v>132</v>
      </c>
      <c r="E16" s="73" t="s">
        <v>133</v>
      </c>
      <c r="F16" s="73" t="s">
        <v>134</v>
      </c>
    </row>
    <row r="17" spans="1:26" ht="25.5" x14ac:dyDescent="0.2">
      <c r="A17" s="72">
        <v>44032</v>
      </c>
      <c r="B17" s="73" t="s">
        <v>135</v>
      </c>
      <c r="C17" s="73" t="s">
        <v>136</v>
      </c>
      <c r="D17" s="73" t="s">
        <v>137</v>
      </c>
      <c r="E17" s="73" t="s">
        <v>138</v>
      </c>
      <c r="F17" s="73"/>
    </row>
    <row r="18" spans="1:26" ht="28.5" customHeight="1" x14ac:dyDescent="0.2">
      <c r="A18" s="72">
        <v>44039</v>
      </c>
      <c r="B18" s="73" t="s">
        <v>139</v>
      </c>
      <c r="C18" s="73" t="s">
        <v>140</v>
      </c>
      <c r="D18" s="73" t="s">
        <v>141</v>
      </c>
      <c r="E18" s="73" t="s">
        <v>142</v>
      </c>
      <c r="F18" s="73"/>
    </row>
    <row r="19" spans="1:26" ht="25.5" x14ac:dyDescent="0.2">
      <c r="A19" s="72">
        <v>44046</v>
      </c>
      <c r="B19" s="73" t="s">
        <v>143</v>
      </c>
      <c r="C19" s="73" t="s">
        <v>144</v>
      </c>
      <c r="D19" s="73" t="s">
        <v>145</v>
      </c>
      <c r="E19" s="73"/>
      <c r="F19" s="73"/>
    </row>
    <row r="20" spans="1:26" ht="25.5" x14ac:dyDescent="0.2">
      <c r="A20" s="72">
        <v>44053</v>
      </c>
      <c r="B20" s="73" t="s">
        <v>146</v>
      </c>
      <c r="C20" s="73" t="s">
        <v>147</v>
      </c>
      <c r="D20" s="73" t="s">
        <v>148</v>
      </c>
      <c r="E20" s="73" t="s">
        <v>149</v>
      </c>
      <c r="F20" s="73"/>
    </row>
    <row r="21" spans="1:26" ht="25.5" x14ac:dyDescent="0.2">
      <c r="A21" s="72">
        <v>44060</v>
      </c>
      <c r="B21" s="73" t="s">
        <v>150</v>
      </c>
      <c r="C21" s="73" t="s">
        <v>151</v>
      </c>
      <c r="D21" s="73" t="s">
        <v>152</v>
      </c>
      <c r="E21" s="73" t="s">
        <v>153</v>
      </c>
      <c r="F21" s="73"/>
    </row>
    <row r="22" spans="1:26" ht="25.5" x14ac:dyDescent="0.2">
      <c r="A22" s="72">
        <v>44067</v>
      </c>
      <c r="B22" s="73" t="s">
        <v>154</v>
      </c>
      <c r="C22" s="73" t="s">
        <v>155</v>
      </c>
      <c r="D22" s="73" t="s">
        <v>156</v>
      </c>
      <c r="E22" s="73" t="s">
        <v>157</v>
      </c>
      <c r="F22" s="73"/>
    </row>
    <row r="23" spans="1:26" ht="25.5" x14ac:dyDescent="0.2">
      <c r="A23" s="72">
        <v>44074</v>
      </c>
      <c r="B23" s="73" t="s">
        <v>158</v>
      </c>
      <c r="C23" s="73" t="s">
        <v>159</v>
      </c>
      <c r="D23" s="73" t="s">
        <v>160</v>
      </c>
      <c r="E23" s="73" t="s">
        <v>161</v>
      </c>
      <c r="F23" s="73"/>
    </row>
    <row r="24" spans="1:26" ht="25.5" x14ac:dyDescent="0.2">
      <c r="A24" s="72">
        <v>44081</v>
      </c>
      <c r="B24" s="73" t="s">
        <v>162</v>
      </c>
      <c r="C24" s="73" t="s">
        <v>163</v>
      </c>
      <c r="D24" s="73" t="s">
        <v>164</v>
      </c>
      <c r="E24" s="73" t="s">
        <v>165</v>
      </c>
      <c r="F24" s="73"/>
    </row>
    <row r="25" spans="1:26" ht="25.5" x14ac:dyDescent="0.2">
      <c r="A25" s="72">
        <v>44088</v>
      </c>
      <c r="B25" s="73" t="s">
        <v>166</v>
      </c>
      <c r="C25" s="73" t="s">
        <v>167</v>
      </c>
      <c r="D25" s="73" t="s">
        <v>168</v>
      </c>
      <c r="E25" s="73" t="s">
        <v>169</v>
      </c>
      <c r="F25" s="73"/>
    </row>
    <row r="26" spans="1:26" ht="25.5" x14ac:dyDescent="0.2">
      <c r="A26" s="72">
        <v>44095</v>
      </c>
      <c r="B26" s="73" t="s">
        <v>170</v>
      </c>
      <c r="C26" s="73" t="s">
        <v>171</v>
      </c>
      <c r="D26" s="73" t="s">
        <v>172</v>
      </c>
      <c r="E26" s="73" t="s">
        <v>173</v>
      </c>
      <c r="F26" s="73"/>
    </row>
    <row r="27" spans="1:26" ht="25.5" x14ac:dyDescent="0.2">
      <c r="A27" s="74">
        <f>A26+7</f>
        <v>44102</v>
      </c>
      <c r="B27" s="75" t="s">
        <v>174</v>
      </c>
      <c r="C27" s="75" t="s">
        <v>175</v>
      </c>
      <c r="D27" s="69" t="s">
        <v>176</v>
      </c>
      <c r="E27" s="76" t="s">
        <v>177</v>
      </c>
      <c r="F27" s="76"/>
      <c r="G27" s="59"/>
      <c r="H27" s="59"/>
      <c r="I27" s="59"/>
      <c r="J27" s="59"/>
      <c r="K27" s="59"/>
      <c r="L27" s="59"/>
      <c r="M27" s="59"/>
      <c r="N27" s="59"/>
      <c r="O27" s="59"/>
      <c r="P27" s="59"/>
      <c r="Q27" s="59"/>
      <c r="R27" s="59"/>
      <c r="S27" s="59"/>
      <c r="T27" s="59"/>
      <c r="U27" s="59"/>
      <c r="V27" s="59"/>
      <c r="W27" s="59"/>
      <c r="X27" s="59"/>
      <c r="Y27" s="59"/>
      <c r="Z27" s="59"/>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93"/>
  <sheetViews>
    <sheetView workbookViewId="0"/>
  </sheetViews>
  <sheetFormatPr defaultColWidth="12.5703125" defaultRowHeight="15.75" customHeight="1" x14ac:dyDescent="0.2"/>
  <sheetData>
    <row r="1" spans="1:1" ht="15.75" customHeight="1" x14ac:dyDescent="0.2">
      <c r="A1" s="11" t="s">
        <v>178</v>
      </c>
    </row>
    <row r="2" spans="1:1" ht="15.75" customHeight="1" x14ac:dyDescent="0.2">
      <c r="A2" s="11" t="s">
        <v>179</v>
      </c>
    </row>
    <row r="4" spans="1:1" ht="15.75" customHeight="1" x14ac:dyDescent="0.2">
      <c r="A4" s="11" t="s">
        <v>180</v>
      </c>
    </row>
    <row r="5" spans="1:1" ht="15.75" customHeight="1" x14ac:dyDescent="0.2">
      <c r="A5" s="11" t="s">
        <v>181</v>
      </c>
    </row>
    <row r="8" spans="1:1" ht="15.75" customHeight="1" x14ac:dyDescent="0.2">
      <c r="A8" s="11" t="s">
        <v>182</v>
      </c>
    </row>
    <row r="9" spans="1:1" ht="15.75" customHeight="1" x14ac:dyDescent="0.2">
      <c r="A9" s="11" t="s">
        <v>183</v>
      </c>
    </row>
    <row r="12" spans="1:1" ht="15.75" customHeight="1" x14ac:dyDescent="0.2">
      <c r="A12" s="11" t="s">
        <v>184</v>
      </c>
    </row>
    <row r="13" spans="1:1" ht="15.75" customHeight="1" x14ac:dyDescent="0.2">
      <c r="A13" s="11" t="s">
        <v>185</v>
      </c>
    </row>
    <row r="16" spans="1:1" ht="15.75" customHeight="1" x14ac:dyDescent="0.2">
      <c r="A16" s="11" t="s">
        <v>186</v>
      </c>
    </row>
    <row r="17" spans="1:1" ht="15.75" customHeight="1" x14ac:dyDescent="0.2">
      <c r="A17" s="11" t="s">
        <v>186</v>
      </c>
    </row>
    <row r="18" spans="1:1" ht="15.75" customHeight="1" x14ac:dyDescent="0.2">
      <c r="A18" s="11"/>
    </row>
    <row r="19" spans="1:1" ht="15.75" customHeight="1" x14ac:dyDescent="0.2">
      <c r="A19" s="11" t="s">
        <v>186</v>
      </c>
    </row>
    <row r="20" spans="1:1" ht="15.75" customHeight="1" x14ac:dyDescent="0.2">
      <c r="A20" s="11" t="s">
        <v>186</v>
      </c>
    </row>
    <row r="22" spans="1:1" ht="15.75" customHeight="1" x14ac:dyDescent="0.2">
      <c r="A22" s="11" t="s">
        <v>187</v>
      </c>
    </row>
    <row r="23" spans="1:1" ht="15.75" customHeight="1" x14ac:dyDescent="0.2">
      <c r="A23" s="11" t="s">
        <v>179</v>
      </c>
    </row>
    <row r="25" spans="1:1" ht="15.75" customHeight="1" x14ac:dyDescent="0.2">
      <c r="A25" s="11" t="s">
        <v>180</v>
      </c>
    </row>
    <row r="26" spans="1:1" ht="15.75" customHeight="1" x14ac:dyDescent="0.2">
      <c r="A26" s="11" t="s">
        <v>188</v>
      </c>
    </row>
    <row r="29" spans="1:1" ht="15.75" customHeight="1" x14ac:dyDescent="0.2">
      <c r="A29" s="11" t="s">
        <v>189</v>
      </c>
    </row>
    <row r="30" spans="1:1" ht="15.75" customHeight="1" x14ac:dyDescent="0.2">
      <c r="A30" s="11" t="s">
        <v>190</v>
      </c>
    </row>
    <row r="31" spans="1:1" ht="15.75" customHeight="1" x14ac:dyDescent="0.2">
      <c r="A31" s="11" t="s">
        <v>191</v>
      </c>
    </row>
    <row r="33" spans="1:1" ht="15.75" customHeight="1" x14ac:dyDescent="0.2">
      <c r="A33" s="11" t="s">
        <v>189</v>
      </c>
    </row>
    <row r="34" spans="1:1" ht="15.75" customHeight="1" x14ac:dyDescent="0.2">
      <c r="A34" s="11" t="s">
        <v>192</v>
      </c>
    </row>
    <row r="35" spans="1:1" ht="15.75" customHeight="1" x14ac:dyDescent="0.2">
      <c r="A35" s="11" t="s">
        <v>193</v>
      </c>
    </row>
    <row r="38" spans="1:1" ht="12.75" x14ac:dyDescent="0.2">
      <c r="A38" s="11" t="s">
        <v>189</v>
      </c>
    </row>
    <row r="39" spans="1:1" ht="12.75" x14ac:dyDescent="0.2">
      <c r="A39" s="11" t="s">
        <v>194</v>
      </c>
    </row>
    <row r="40" spans="1:1" ht="12.75" x14ac:dyDescent="0.2">
      <c r="A40" s="11" t="s">
        <v>195</v>
      </c>
    </row>
    <row r="43" spans="1:1" ht="12.75" x14ac:dyDescent="0.2">
      <c r="A43" s="11" t="s">
        <v>189</v>
      </c>
    </row>
    <row r="44" spans="1:1" ht="12.75" x14ac:dyDescent="0.2">
      <c r="A44" s="11" t="s">
        <v>194</v>
      </c>
    </row>
    <row r="45" spans="1:1" ht="12.75" x14ac:dyDescent="0.2">
      <c r="A45" s="11" t="s">
        <v>196</v>
      </c>
    </row>
    <row r="48" spans="1:1" ht="12.75" x14ac:dyDescent="0.2">
      <c r="A48" s="11" t="s">
        <v>197</v>
      </c>
    </row>
    <row r="49" spans="1:1" ht="12.75" x14ac:dyDescent="0.2">
      <c r="A49" s="11" t="s">
        <v>179</v>
      </c>
    </row>
    <row r="51" spans="1:1" ht="12.75" x14ac:dyDescent="0.2">
      <c r="A51" s="11" t="s">
        <v>180</v>
      </c>
    </row>
    <row r="52" spans="1:1" ht="12.75" x14ac:dyDescent="0.2">
      <c r="A52" s="11" t="s">
        <v>198</v>
      </c>
    </row>
    <row r="55" spans="1:1" ht="12.75" x14ac:dyDescent="0.2">
      <c r="A55" s="11" t="s">
        <v>199</v>
      </c>
    </row>
    <row r="56" spans="1:1" ht="12.75" x14ac:dyDescent="0.2">
      <c r="A56" s="11" t="s">
        <v>200</v>
      </c>
    </row>
    <row r="57" spans="1:1" ht="12.75" x14ac:dyDescent="0.2">
      <c r="A57" s="11" t="s">
        <v>201</v>
      </c>
    </row>
    <row r="59" spans="1:1" ht="12.75" x14ac:dyDescent="0.2">
      <c r="A59" s="11" t="s">
        <v>199</v>
      </c>
    </row>
    <row r="60" spans="1:1" ht="12.75" x14ac:dyDescent="0.2">
      <c r="A60" s="11" t="s">
        <v>194</v>
      </c>
    </row>
    <row r="61" spans="1:1" ht="12.75" x14ac:dyDescent="0.2">
      <c r="A61" s="11" t="s">
        <v>202</v>
      </c>
    </row>
    <row r="64" spans="1:1" ht="12.75" x14ac:dyDescent="0.2">
      <c r="A64" s="11" t="s">
        <v>199</v>
      </c>
    </row>
    <row r="65" spans="1:1" ht="12.75" x14ac:dyDescent="0.2">
      <c r="A65" s="11" t="s">
        <v>180</v>
      </c>
    </row>
    <row r="66" spans="1:1" ht="12.75" x14ac:dyDescent="0.2">
      <c r="A66" s="11" t="s">
        <v>203</v>
      </c>
    </row>
    <row r="69" spans="1:1" ht="12.75" x14ac:dyDescent="0.2">
      <c r="A69" s="11" t="s">
        <v>186</v>
      </c>
    </row>
    <row r="70" spans="1:1" ht="12.75" x14ac:dyDescent="0.2">
      <c r="A70" s="11" t="s">
        <v>186</v>
      </c>
    </row>
    <row r="72" spans="1:1" ht="12.75" x14ac:dyDescent="0.2">
      <c r="A72" s="11" t="s">
        <v>204</v>
      </c>
    </row>
    <row r="73" spans="1:1" ht="12.75" x14ac:dyDescent="0.2">
      <c r="A73" s="11" t="s">
        <v>179</v>
      </c>
    </row>
    <row r="75" spans="1:1" ht="12.75" x14ac:dyDescent="0.2">
      <c r="A75" s="11" t="s">
        <v>180</v>
      </c>
    </row>
    <row r="76" spans="1:1" ht="12.75" x14ac:dyDescent="0.2">
      <c r="A76" s="11" t="s">
        <v>205</v>
      </c>
    </row>
    <row r="79" spans="1:1" ht="12.75" x14ac:dyDescent="0.2">
      <c r="A79" s="11" t="s">
        <v>206</v>
      </c>
    </row>
    <row r="80" spans="1:1" ht="12.75" x14ac:dyDescent="0.2">
      <c r="A80" s="11" t="s">
        <v>200</v>
      </c>
    </row>
    <row r="81" spans="1:1" ht="12.75" x14ac:dyDescent="0.2">
      <c r="A81" s="11" t="s">
        <v>207</v>
      </c>
    </row>
    <row r="83" spans="1:1" ht="12.75" x14ac:dyDescent="0.2">
      <c r="A83" s="11" t="s">
        <v>206</v>
      </c>
    </row>
    <row r="84" spans="1:1" ht="12.75" x14ac:dyDescent="0.2">
      <c r="A84" s="11" t="s">
        <v>194</v>
      </c>
    </row>
    <row r="85" spans="1:1" ht="12.75" x14ac:dyDescent="0.2">
      <c r="A85" s="11" t="s">
        <v>208</v>
      </c>
    </row>
    <row r="88" spans="1:1" ht="12.75" x14ac:dyDescent="0.2">
      <c r="A88" s="11" t="s">
        <v>209</v>
      </c>
    </row>
    <row r="89" spans="1:1" ht="12.75" x14ac:dyDescent="0.2">
      <c r="A89" s="11" t="s">
        <v>210</v>
      </c>
    </row>
    <row r="90" spans="1:1" ht="12.75" x14ac:dyDescent="0.2">
      <c r="A90" s="11" t="s">
        <v>211</v>
      </c>
    </row>
    <row r="92" spans="1:1" ht="12.75" x14ac:dyDescent="0.2">
      <c r="A92" s="11" t="s">
        <v>186</v>
      </c>
    </row>
    <row r="93" spans="1:1" ht="12.75" x14ac:dyDescent="0.2">
      <c r="A93" s="11" t="s">
        <v>186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pageSetUpPr fitToPage="1"/>
  </sheetPr>
  <dimension ref="A1:J27"/>
  <sheetViews>
    <sheetView workbookViewId="0">
      <selection activeCell="A16" sqref="A16:A17"/>
    </sheetView>
  </sheetViews>
  <sheetFormatPr defaultColWidth="12.5703125" defaultRowHeight="15.75" customHeight="1" x14ac:dyDescent="0.2"/>
  <cols>
    <col min="1" max="1" width="31.5703125" customWidth="1"/>
    <col min="2" max="2" width="12.5703125" customWidth="1"/>
    <col min="3" max="3" width="48.140625" customWidth="1"/>
    <col min="4" max="4" width="7.140625" customWidth="1"/>
  </cols>
  <sheetData>
    <row r="1" spans="1:10" x14ac:dyDescent="0.25">
      <c r="A1" s="77" t="s">
        <v>212</v>
      </c>
      <c r="C1" s="109">
        <v>44075</v>
      </c>
      <c r="D1" s="105"/>
    </row>
    <row r="2" spans="1:10" ht="12.75" x14ac:dyDescent="0.2">
      <c r="A2" s="78" t="s">
        <v>1</v>
      </c>
      <c r="B2" s="110"/>
      <c r="C2" s="108"/>
      <c r="D2" s="78" t="s">
        <v>213</v>
      </c>
    </row>
    <row r="3" spans="1:10" ht="12.75" x14ac:dyDescent="0.2">
      <c r="A3" s="78" t="s">
        <v>214</v>
      </c>
      <c r="B3" s="79"/>
      <c r="D3" s="80"/>
    </row>
    <row r="4" spans="1:10" ht="82.5" customHeight="1" x14ac:dyDescent="0.2">
      <c r="A4" s="81" t="s">
        <v>215</v>
      </c>
      <c r="B4" s="82"/>
      <c r="C4" s="83"/>
      <c r="D4" s="84">
        <v>0.77500000000000002</v>
      </c>
    </row>
    <row r="5" spans="1:10" ht="12.75" x14ac:dyDescent="0.2">
      <c r="A5" s="111" t="s">
        <v>216</v>
      </c>
      <c r="B5" s="112"/>
      <c r="C5" s="112"/>
      <c r="D5" s="112"/>
    </row>
    <row r="6" spans="1:10" ht="12.75" x14ac:dyDescent="0.2">
      <c r="A6" s="85" t="s">
        <v>217</v>
      </c>
      <c r="B6" s="79"/>
      <c r="C6" s="7"/>
      <c r="D6" s="86">
        <v>0.78194444444444444</v>
      </c>
    </row>
    <row r="7" spans="1:10" ht="12.75" x14ac:dyDescent="0.2">
      <c r="A7" s="85" t="s">
        <v>218</v>
      </c>
      <c r="B7" s="79"/>
      <c r="D7" s="86">
        <v>0.78888888888888886</v>
      </c>
    </row>
    <row r="8" spans="1:10" ht="82.5" customHeight="1" x14ac:dyDescent="0.2">
      <c r="A8" s="87" t="s">
        <v>219</v>
      </c>
      <c r="B8" s="82"/>
      <c r="C8" s="88"/>
      <c r="D8" s="84">
        <v>0.79236111111111107</v>
      </c>
    </row>
    <row r="9" spans="1:10" ht="12.75" x14ac:dyDescent="0.2">
      <c r="A9" s="113" t="s">
        <v>220</v>
      </c>
      <c r="B9" s="112"/>
      <c r="C9" s="112"/>
      <c r="D9" s="112"/>
    </row>
    <row r="10" spans="1:10" ht="41.25" customHeight="1" x14ac:dyDescent="0.2">
      <c r="A10" s="114" t="s">
        <v>221</v>
      </c>
      <c r="B10" s="89"/>
      <c r="C10" s="116"/>
      <c r="D10" s="12"/>
    </row>
    <row r="11" spans="1:10" ht="41.25" customHeight="1" x14ac:dyDescent="0.2">
      <c r="A11" s="115"/>
      <c r="B11" s="89"/>
      <c r="C11" s="115"/>
      <c r="D11" s="12"/>
    </row>
    <row r="12" spans="1:10" ht="41.25" customHeight="1" x14ac:dyDescent="0.2">
      <c r="A12" s="114" t="s">
        <v>222</v>
      </c>
      <c r="B12" s="82"/>
      <c r="C12" s="116"/>
      <c r="D12" s="12"/>
    </row>
    <row r="13" spans="1:10" ht="41.25" customHeight="1" x14ac:dyDescent="0.2">
      <c r="A13" s="115"/>
      <c r="B13" s="82"/>
      <c r="C13" s="115"/>
      <c r="D13" s="12"/>
    </row>
    <row r="14" spans="1:10" ht="41.25" customHeight="1" x14ac:dyDescent="0.2">
      <c r="A14" s="114" t="s">
        <v>223</v>
      </c>
      <c r="B14" s="82"/>
      <c r="C14" s="116"/>
      <c r="D14" s="12"/>
    </row>
    <row r="15" spans="1:10" ht="41.25" customHeight="1" x14ac:dyDescent="0.2">
      <c r="A15" s="115"/>
      <c r="B15" s="82"/>
      <c r="C15" s="115"/>
      <c r="D15" s="12"/>
    </row>
    <row r="16" spans="1:10" ht="41.25" customHeight="1" x14ac:dyDescent="0.2">
      <c r="A16" s="114"/>
      <c r="B16" s="82"/>
      <c r="C16" s="116"/>
      <c r="D16" s="117">
        <v>0.80277777777777781</v>
      </c>
      <c r="J16" s="90"/>
    </row>
    <row r="17" spans="1:4" ht="41.25" customHeight="1" x14ac:dyDescent="0.2">
      <c r="A17" s="115"/>
      <c r="B17" s="82"/>
      <c r="C17" s="115"/>
      <c r="D17" s="115"/>
    </row>
    <row r="18" spans="1:4" ht="12.75" x14ac:dyDescent="0.2">
      <c r="A18" s="118" t="s">
        <v>224</v>
      </c>
      <c r="B18" s="105"/>
      <c r="C18" s="105"/>
      <c r="D18" s="105"/>
    </row>
    <row r="19" spans="1:4" ht="12.75" x14ac:dyDescent="0.2">
      <c r="A19" s="78" t="s">
        <v>1</v>
      </c>
      <c r="B19" s="110"/>
      <c r="C19" s="108"/>
      <c r="D19" s="86">
        <v>0.80625000000000002</v>
      </c>
    </row>
    <row r="20" spans="1:4" ht="33" customHeight="1" x14ac:dyDescent="0.2">
      <c r="A20" s="92" t="s">
        <v>225</v>
      </c>
      <c r="B20" s="82"/>
      <c r="C20" s="91"/>
    </row>
    <row r="21" spans="1:4" ht="25.5" x14ac:dyDescent="0.2">
      <c r="A21" s="92" t="s">
        <v>226</v>
      </c>
      <c r="B21" s="93"/>
      <c r="C21" s="73"/>
      <c r="D21" s="84">
        <v>0.81666666666666665</v>
      </c>
    </row>
    <row r="22" spans="1:4" ht="12.75" x14ac:dyDescent="0.2">
      <c r="A22" s="78" t="s">
        <v>227</v>
      </c>
      <c r="B22" s="82"/>
      <c r="C22" s="94"/>
      <c r="D22" s="119">
        <v>0.83750000000000002</v>
      </c>
    </row>
    <row r="23" spans="1:4" ht="12.75" x14ac:dyDescent="0.2">
      <c r="A23" s="78" t="s">
        <v>19</v>
      </c>
      <c r="B23" s="79"/>
      <c r="C23" s="95"/>
      <c r="D23" s="115"/>
    </row>
    <row r="24" spans="1:4" ht="12.75" x14ac:dyDescent="0.2">
      <c r="A24" s="96" t="s">
        <v>228</v>
      </c>
      <c r="B24" s="82"/>
      <c r="C24" s="82"/>
      <c r="D24" s="84">
        <v>0.83958333333333335</v>
      </c>
    </row>
    <row r="25" spans="1:4" ht="12.75" x14ac:dyDescent="0.2">
      <c r="A25" s="78" t="s">
        <v>229</v>
      </c>
      <c r="B25" s="107"/>
      <c r="C25" s="112"/>
      <c r="D25" s="108"/>
    </row>
    <row r="26" spans="1:4" ht="12.75" x14ac:dyDescent="0.2">
      <c r="A26" s="78" t="s">
        <v>1</v>
      </c>
      <c r="B26" s="107"/>
      <c r="C26" s="108"/>
      <c r="D26" s="12"/>
    </row>
    <row r="27" spans="1:4" ht="12.75" x14ac:dyDescent="0.2">
      <c r="A27" s="78" t="s">
        <v>3</v>
      </c>
      <c r="B27" s="79"/>
      <c r="D27" s="86">
        <v>0.84375</v>
      </c>
    </row>
  </sheetData>
  <mergeCells count="18">
    <mergeCell ref="C14:C15"/>
    <mergeCell ref="C16:C17"/>
    <mergeCell ref="B26:C26"/>
    <mergeCell ref="C1:D1"/>
    <mergeCell ref="B2:C2"/>
    <mergeCell ref="A5:D5"/>
    <mergeCell ref="A9:D9"/>
    <mergeCell ref="A10:A11"/>
    <mergeCell ref="C10:C11"/>
    <mergeCell ref="C12:C13"/>
    <mergeCell ref="D16:D17"/>
    <mergeCell ref="A18:D18"/>
    <mergeCell ref="B19:C19"/>
    <mergeCell ref="D22:D23"/>
    <mergeCell ref="B25:D25"/>
    <mergeCell ref="A12:A13"/>
    <mergeCell ref="A14:A15"/>
    <mergeCell ref="A16:A17"/>
  </mergeCells>
  <printOptions horizontalCentered="1" verticalCentered="1"/>
  <pageMargins left="0.19685039370078738" right="0.19685039370078738" top="0.19685039370078738" bottom="0.19685039370078738" header="0" footer="0"/>
  <pageSetup paperSize="9" pageOrder="overThenDown"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54"/>
  <sheetViews>
    <sheetView workbookViewId="0">
      <selection activeCell="C16" sqref="C16"/>
    </sheetView>
  </sheetViews>
  <sheetFormatPr defaultColWidth="12.5703125" defaultRowHeight="15.75" customHeight="1" x14ac:dyDescent="0.2"/>
  <cols>
    <col min="1" max="1" width="2.7109375" customWidth="1"/>
    <col min="2" max="2" width="32.7109375" customWidth="1"/>
    <col min="3" max="3" width="186.85546875" customWidth="1"/>
  </cols>
  <sheetData>
    <row r="1" spans="1:3" ht="15.75" customHeight="1" x14ac:dyDescent="0.2">
      <c r="A1" s="15" t="s">
        <v>27</v>
      </c>
      <c r="B1" s="15" t="s">
        <v>230</v>
      </c>
      <c r="C1" s="15" t="s">
        <v>231</v>
      </c>
    </row>
    <row r="2" spans="1:3" ht="15.75" customHeight="1" x14ac:dyDescent="0.2">
      <c r="A2" s="97">
        <v>1</v>
      </c>
      <c r="B2" s="98" t="s">
        <v>232</v>
      </c>
      <c r="C2" s="94" t="s">
        <v>233</v>
      </c>
    </row>
    <row r="3" spans="1:3" ht="15.75" customHeight="1" x14ac:dyDescent="0.2">
      <c r="A3" s="97">
        <v>2</v>
      </c>
      <c r="B3" s="98" t="s">
        <v>234</v>
      </c>
      <c r="C3" s="94" t="s">
        <v>235</v>
      </c>
    </row>
    <row r="4" spans="1:3" ht="15.75" customHeight="1" x14ac:dyDescent="0.2">
      <c r="A4" s="97">
        <v>3</v>
      </c>
      <c r="B4" s="98" t="s">
        <v>236</v>
      </c>
      <c r="C4" s="94" t="s">
        <v>237</v>
      </c>
    </row>
    <row r="5" spans="1:3" ht="15.75" customHeight="1" x14ac:dyDescent="0.2">
      <c r="A5" s="97">
        <v>4</v>
      </c>
      <c r="B5" s="98" t="s">
        <v>238</v>
      </c>
      <c r="C5" s="94" t="s">
        <v>239</v>
      </c>
    </row>
    <row r="6" spans="1:3" ht="15.75" customHeight="1" x14ac:dyDescent="0.2">
      <c r="A6" s="97">
        <v>5</v>
      </c>
      <c r="B6" s="98" t="s">
        <v>240</v>
      </c>
      <c r="C6" s="94" t="s">
        <v>241</v>
      </c>
    </row>
    <row r="7" spans="1:3" ht="15.75" customHeight="1" x14ac:dyDescent="0.2">
      <c r="A7" s="97">
        <v>6</v>
      </c>
      <c r="B7" s="98" t="s">
        <v>242</v>
      </c>
      <c r="C7" s="94" t="s">
        <v>243</v>
      </c>
    </row>
    <row r="8" spans="1:3" ht="15.75" customHeight="1" x14ac:dyDescent="0.2">
      <c r="A8" s="97">
        <v>7</v>
      </c>
      <c r="B8" s="98" t="s">
        <v>244</v>
      </c>
      <c r="C8" s="94" t="s">
        <v>245</v>
      </c>
    </row>
    <row r="9" spans="1:3" ht="15.75" customHeight="1" x14ac:dyDescent="0.2">
      <c r="A9" s="97">
        <v>8</v>
      </c>
      <c r="B9" s="98" t="s">
        <v>246</v>
      </c>
      <c r="C9" s="94" t="s">
        <v>247</v>
      </c>
    </row>
    <row r="10" spans="1:3" ht="15.75" customHeight="1" x14ac:dyDescent="0.2">
      <c r="A10" s="97">
        <v>9</v>
      </c>
      <c r="B10" s="98" t="s">
        <v>248</v>
      </c>
      <c r="C10" s="94" t="s">
        <v>249</v>
      </c>
    </row>
    <row r="11" spans="1:3" ht="15.75" customHeight="1" x14ac:dyDescent="0.2">
      <c r="A11" s="97">
        <v>10</v>
      </c>
      <c r="B11" s="98" t="s">
        <v>250</v>
      </c>
      <c r="C11" s="94" t="s">
        <v>251</v>
      </c>
    </row>
    <row r="12" spans="1:3" ht="15.75" customHeight="1" x14ac:dyDescent="0.2">
      <c r="A12" s="97">
        <v>11</v>
      </c>
      <c r="B12" s="98" t="s">
        <v>252</v>
      </c>
      <c r="C12" s="94" t="s">
        <v>253</v>
      </c>
    </row>
    <row r="13" spans="1:3" ht="15.75" customHeight="1" x14ac:dyDescent="0.2">
      <c r="A13" s="97">
        <v>12</v>
      </c>
      <c r="B13" s="98" t="s">
        <v>254</v>
      </c>
      <c r="C13" s="94" t="s">
        <v>255</v>
      </c>
    </row>
    <row r="14" spans="1:3" ht="15.75" customHeight="1" x14ac:dyDescent="0.2">
      <c r="A14" s="97">
        <v>13</v>
      </c>
      <c r="B14" s="98" t="s">
        <v>256</v>
      </c>
      <c r="C14" s="94" t="s">
        <v>257</v>
      </c>
    </row>
    <row r="15" spans="1:3" ht="15.75" customHeight="1" x14ac:dyDescent="0.2">
      <c r="A15" s="97">
        <v>14</v>
      </c>
      <c r="B15" s="98" t="s">
        <v>258</v>
      </c>
      <c r="C15" s="94" t="s">
        <v>259</v>
      </c>
    </row>
    <row r="16" spans="1:3" ht="15.75" customHeight="1" x14ac:dyDescent="0.2">
      <c r="A16" s="97">
        <v>15</v>
      </c>
      <c r="B16" s="98" t="s">
        <v>260</v>
      </c>
      <c r="C16" s="94" t="s">
        <v>261</v>
      </c>
    </row>
    <row r="17" spans="1:3" ht="15.75" customHeight="1" x14ac:dyDescent="0.2">
      <c r="A17" s="97">
        <v>16</v>
      </c>
      <c r="B17" s="98" t="s">
        <v>262</v>
      </c>
      <c r="C17" s="94" t="s">
        <v>263</v>
      </c>
    </row>
    <row r="18" spans="1:3" ht="15.75" customHeight="1" x14ac:dyDescent="0.2">
      <c r="A18" s="97">
        <v>17</v>
      </c>
      <c r="B18" s="98" t="s">
        <v>264</v>
      </c>
      <c r="C18" s="94" t="s">
        <v>265</v>
      </c>
    </row>
    <row r="19" spans="1:3" ht="15.75" customHeight="1" x14ac:dyDescent="0.2">
      <c r="A19" s="97">
        <v>18</v>
      </c>
      <c r="B19" s="98" t="s">
        <v>266</v>
      </c>
      <c r="C19" s="94" t="s">
        <v>267</v>
      </c>
    </row>
    <row r="20" spans="1:3" ht="15.75" customHeight="1" x14ac:dyDescent="0.2">
      <c r="A20" s="97">
        <v>19</v>
      </c>
      <c r="B20" s="98" t="s">
        <v>268</v>
      </c>
      <c r="C20" s="94" t="s">
        <v>269</v>
      </c>
    </row>
    <row r="21" spans="1:3" ht="15.75" customHeight="1" x14ac:dyDescent="0.2">
      <c r="A21" s="97">
        <v>20</v>
      </c>
      <c r="B21" s="98" t="s">
        <v>270</v>
      </c>
      <c r="C21" s="94" t="s">
        <v>271</v>
      </c>
    </row>
    <row r="22" spans="1:3" ht="15.75" customHeight="1" x14ac:dyDescent="0.2">
      <c r="A22" s="99"/>
      <c r="B22" s="13"/>
    </row>
    <row r="23" spans="1:3" ht="15.75" customHeight="1" x14ac:dyDescent="0.2">
      <c r="A23" s="99"/>
      <c r="B23" s="13"/>
    </row>
    <row r="24" spans="1:3" ht="15.75" customHeight="1" x14ac:dyDescent="0.2">
      <c r="A24" s="99"/>
      <c r="B24" s="13"/>
    </row>
    <row r="25" spans="1:3" ht="15.75" customHeight="1" x14ac:dyDescent="0.2">
      <c r="A25" s="99"/>
      <c r="B25" s="13"/>
    </row>
    <row r="26" spans="1:3" ht="15.75" customHeight="1" x14ac:dyDescent="0.2">
      <c r="A26" s="99"/>
      <c r="B26" s="13"/>
    </row>
    <row r="27" spans="1:3" ht="15.75" customHeight="1" x14ac:dyDescent="0.2">
      <c r="A27" s="99"/>
      <c r="B27" s="13"/>
    </row>
    <row r="28" spans="1:3" ht="15.75" customHeight="1" x14ac:dyDescent="0.2">
      <c r="A28" s="99"/>
      <c r="B28" s="13"/>
    </row>
    <row r="29" spans="1:3" ht="15.75" customHeight="1" x14ac:dyDescent="0.2">
      <c r="A29" s="99"/>
      <c r="B29" s="13"/>
    </row>
    <row r="30" spans="1:3" ht="15.75" customHeight="1" x14ac:dyDescent="0.2">
      <c r="A30" s="99"/>
      <c r="B30" s="13"/>
    </row>
    <row r="31" spans="1:3" ht="15.75" customHeight="1" x14ac:dyDescent="0.2">
      <c r="A31" s="99"/>
      <c r="B31" s="13"/>
    </row>
    <row r="32" spans="1:3" ht="15.75" customHeight="1" x14ac:dyDescent="0.2">
      <c r="A32" s="99"/>
      <c r="B32" s="13"/>
    </row>
    <row r="33" spans="1:2" ht="15.75" customHeight="1" x14ac:dyDescent="0.2">
      <c r="A33" s="99"/>
      <c r="B33" s="13"/>
    </row>
    <row r="34" spans="1:2" ht="15.75" customHeight="1" x14ac:dyDescent="0.2">
      <c r="A34" s="99"/>
      <c r="B34" s="13"/>
    </row>
    <row r="35" spans="1:2" ht="15.75" customHeight="1" x14ac:dyDescent="0.2">
      <c r="A35" s="99"/>
      <c r="B35" s="13"/>
    </row>
    <row r="36" spans="1:2" ht="12.75" x14ac:dyDescent="0.2">
      <c r="A36" s="99"/>
      <c r="B36" s="13"/>
    </row>
    <row r="37" spans="1:2" ht="12.75" x14ac:dyDescent="0.2">
      <c r="A37" s="99"/>
      <c r="B37" s="13"/>
    </row>
    <row r="38" spans="1:2" ht="12.75" x14ac:dyDescent="0.2">
      <c r="A38" s="99"/>
      <c r="B38" s="13"/>
    </row>
    <row r="39" spans="1:2" ht="12.75" x14ac:dyDescent="0.2">
      <c r="A39" s="99"/>
      <c r="B39" s="13"/>
    </row>
    <row r="40" spans="1:2" ht="12.75" x14ac:dyDescent="0.2">
      <c r="A40" s="99"/>
      <c r="B40" s="13"/>
    </row>
    <row r="41" spans="1:2" ht="12.75" x14ac:dyDescent="0.2">
      <c r="A41" s="99"/>
      <c r="B41" s="13"/>
    </row>
    <row r="42" spans="1:2" ht="12.75" x14ac:dyDescent="0.2">
      <c r="A42" s="99"/>
      <c r="B42" s="13"/>
    </row>
    <row r="43" spans="1:2" ht="12.75" x14ac:dyDescent="0.2">
      <c r="A43" s="99"/>
      <c r="B43" s="13"/>
    </row>
    <row r="44" spans="1:2" ht="12.75" x14ac:dyDescent="0.2">
      <c r="A44" s="99"/>
      <c r="B44" s="13"/>
    </row>
    <row r="45" spans="1:2" ht="12.75" x14ac:dyDescent="0.2">
      <c r="A45" s="99"/>
      <c r="B45" s="13"/>
    </row>
    <row r="46" spans="1:2" ht="12.75" x14ac:dyDescent="0.2">
      <c r="A46" s="99"/>
      <c r="B46" s="13"/>
    </row>
    <row r="47" spans="1:2" ht="12.75" x14ac:dyDescent="0.2">
      <c r="A47" s="99"/>
      <c r="B47" s="13"/>
    </row>
    <row r="48" spans="1:2" ht="12.75" x14ac:dyDescent="0.2">
      <c r="A48" s="99"/>
      <c r="B48" s="13"/>
    </row>
    <row r="49" spans="1:2" ht="12.75" x14ac:dyDescent="0.2">
      <c r="A49" s="99"/>
      <c r="B49" s="13"/>
    </row>
    <row r="50" spans="1:2" ht="12.75" x14ac:dyDescent="0.2">
      <c r="A50" s="99"/>
      <c r="B50" s="13"/>
    </row>
    <row r="51" spans="1:2" ht="12.75" x14ac:dyDescent="0.2">
      <c r="A51" s="99"/>
      <c r="B51" s="13"/>
    </row>
    <row r="52" spans="1:2" ht="12.75" x14ac:dyDescent="0.2">
      <c r="A52" s="99"/>
      <c r="B52" s="13"/>
    </row>
    <row r="53" spans="1:2" ht="12.75" x14ac:dyDescent="0.2">
      <c r="A53" s="99"/>
      <c r="B53" s="13"/>
    </row>
    <row r="54" spans="1:2" ht="12.75" x14ac:dyDescent="0.2">
      <c r="A54" s="99"/>
      <c r="B54" s="13"/>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56"/>
  <sheetViews>
    <sheetView workbookViewId="0"/>
  </sheetViews>
  <sheetFormatPr defaultColWidth="12.5703125" defaultRowHeight="15.75" customHeight="1" x14ac:dyDescent="0.2"/>
  <cols>
    <col min="1" max="1" width="2.7109375" customWidth="1"/>
    <col min="2" max="2" width="29.7109375" customWidth="1"/>
  </cols>
  <sheetData>
    <row r="1" spans="1:4" ht="12.75" x14ac:dyDescent="0.2">
      <c r="A1" s="15" t="s">
        <v>27</v>
      </c>
      <c r="B1" s="15" t="s">
        <v>272</v>
      </c>
      <c r="C1" s="15" t="s">
        <v>273</v>
      </c>
      <c r="D1" s="15" t="s">
        <v>274</v>
      </c>
    </row>
    <row r="2" spans="1:4" ht="12.75" x14ac:dyDescent="0.2">
      <c r="A2" s="11">
        <v>1</v>
      </c>
      <c r="B2" s="11" t="s">
        <v>275</v>
      </c>
      <c r="C2" s="11" t="s">
        <v>276</v>
      </c>
      <c r="D2" s="12" t="s">
        <v>277</v>
      </c>
    </row>
    <row r="3" spans="1:4" ht="12.75" x14ac:dyDescent="0.2">
      <c r="A3" s="11">
        <v>2</v>
      </c>
      <c r="B3" s="11" t="s">
        <v>278</v>
      </c>
      <c r="C3" s="11" t="s">
        <v>279</v>
      </c>
      <c r="D3" s="12"/>
    </row>
    <row r="4" spans="1:4" ht="12.75" x14ac:dyDescent="0.2">
      <c r="A4" s="11">
        <v>3</v>
      </c>
      <c r="B4" s="11" t="s">
        <v>280</v>
      </c>
      <c r="C4" s="11" t="s">
        <v>281</v>
      </c>
      <c r="D4" s="12" t="s">
        <v>282</v>
      </c>
    </row>
    <row r="5" spans="1:4" ht="12.75" x14ac:dyDescent="0.2">
      <c r="A5" s="11">
        <v>4</v>
      </c>
      <c r="B5" s="11" t="s">
        <v>283</v>
      </c>
      <c r="C5" s="11" t="s">
        <v>284</v>
      </c>
      <c r="D5" s="12"/>
    </row>
    <row r="6" spans="1:4" ht="12.75" x14ac:dyDescent="0.2">
      <c r="A6" s="11">
        <v>5</v>
      </c>
      <c r="B6" s="11" t="s">
        <v>285</v>
      </c>
      <c r="C6" s="11" t="s">
        <v>286</v>
      </c>
      <c r="D6" s="12"/>
    </row>
    <row r="7" spans="1:4" ht="12.75" x14ac:dyDescent="0.2">
      <c r="A7" s="11">
        <v>6</v>
      </c>
      <c r="B7" s="11" t="s">
        <v>287</v>
      </c>
      <c r="C7" s="11" t="s">
        <v>288</v>
      </c>
      <c r="D7" s="12"/>
    </row>
    <row r="8" spans="1:4" ht="12.75" x14ac:dyDescent="0.2">
      <c r="A8" s="11">
        <v>7</v>
      </c>
      <c r="B8" s="11" t="s">
        <v>289</v>
      </c>
      <c r="C8" s="11" t="s">
        <v>290</v>
      </c>
      <c r="D8" s="12"/>
    </row>
    <row r="9" spans="1:4" ht="12.75" x14ac:dyDescent="0.2">
      <c r="A9" s="11">
        <v>8</v>
      </c>
      <c r="B9" s="11" t="s">
        <v>291</v>
      </c>
      <c r="C9" s="11" t="s">
        <v>292</v>
      </c>
      <c r="D9" s="12" t="s">
        <v>293</v>
      </c>
    </row>
    <row r="10" spans="1:4" ht="12.75" x14ac:dyDescent="0.2">
      <c r="A10" s="11">
        <v>9</v>
      </c>
      <c r="B10" s="11" t="s">
        <v>294</v>
      </c>
      <c r="C10" s="11" t="s">
        <v>295</v>
      </c>
      <c r="D10" s="12"/>
    </row>
    <row r="11" spans="1:4" ht="12.75" x14ac:dyDescent="0.2">
      <c r="A11" s="11">
        <v>10</v>
      </c>
      <c r="B11" s="11" t="s">
        <v>296</v>
      </c>
      <c r="C11" s="11" t="s">
        <v>297</v>
      </c>
      <c r="D11" s="12"/>
    </row>
    <row r="12" spans="1:4" ht="12.75" x14ac:dyDescent="0.2">
      <c r="A12" s="11">
        <v>11</v>
      </c>
      <c r="B12" s="11" t="s">
        <v>298</v>
      </c>
      <c r="C12" s="11" t="s">
        <v>299</v>
      </c>
      <c r="D12" s="12" t="s">
        <v>277</v>
      </c>
    </row>
    <row r="13" spans="1:4" ht="12.75" x14ac:dyDescent="0.2">
      <c r="A13" s="11">
        <v>12</v>
      </c>
      <c r="B13" s="11" t="s">
        <v>300</v>
      </c>
      <c r="C13" s="11" t="s">
        <v>301</v>
      </c>
      <c r="D13" s="12" t="s">
        <v>277</v>
      </c>
    </row>
    <row r="14" spans="1:4" ht="12.75" x14ac:dyDescent="0.2">
      <c r="A14" s="11">
        <v>13</v>
      </c>
      <c r="B14" s="11" t="s">
        <v>302</v>
      </c>
      <c r="C14" s="11" t="s">
        <v>303</v>
      </c>
      <c r="D14" s="12"/>
    </row>
    <row r="15" spans="1:4" ht="16.5" customHeight="1" x14ac:dyDescent="0.2">
      <c r="A15" s="11">
        <v>14</v>
      </c>
      <c r="B15" s="11" t="s">
        <v>304</v>
      </c>
      <c r="C15" s="11" t="s">
        <v>305</v>
      </c>
      <c r="D15" s="12" t="s">
        <v>306</v>
      </c>
    </row>
    <row r="16" spans="1:4" ht="12.75" x14ac:dyDescent="0.2">
      <c r="A16" s="11">
        <v>15</v>
      </c>
      <c r="B16" s="11" t="s">
        <v>307</v>
      </c>
      <c r="C16" s="11" t="s">
        <v>308</v>
      </c>
      <c r="D16" s="12" t="s">
        <v>309</v>
      </c>
    </row>
    <row r="17" spans="1:4" ht="12.75" x14ac:dyDescent="0.2">
      <c r="A17" s="11">
        <v>16</v>
      </c>
      <c r="B17" s="11" t="s">
        <v>310</v>
      </c>
      <c r="C17" s="11" t="s">
        <v>311</v>
      </c>
      <c r="D17" s="12"/>
    </row>
    <row r="18" spans="1:4" ht="12.75" x14ac:dyDescent="0.2">
      <c r="A18" s="11">
        <v>17</v>
      </c>
      <c r="B18" s="11" t="s">
        <v>312</v>
      </c>
      <c r="C18" s="11" t="s">
        <v>313</v>
      </c>
      <c r="D18" s="12"/>
    </row>
    <row r="19" spans="1:4" ht="12.75" x14ac:dyDescent="0.2">
      <c r="A19" s="11">
        <v>18</v>
      </c>
      <c r="B19" s="11" t="s">
        <v>314</v>
      </c>
      <c r="C19" s="11" t="s">
        <v>315</v>
      </c>
      <c r="D19" s="12"/>
    </row>
    <row r="20" spans="1:4" ht="12.75" x14ac:dyDescent="0.2">
      <c r="A20" s="11">
        <v>19</v>
      </c>
      <c r="B20" s="11" t="s">
        <v>316</v>
      </c>
      <c r="C20" s="11" t="s">
        <v>317</v>
      </c>
      <c r="D20" s="12"/>
    </row>
    <row r="21" spans="1:4" ht="12.75" x14ac:dyDescent="0.2">
      <c r="A21" s="11">
        <v>20</v>
      </c>
      <c r="B21" s="11" t="s">
        <v>318</v>
      </c>
      <c r="C21" s="11" t="s">
        <v>319</v>
      </c>
      <c r="D21" s="12" t="s">
        <v>277</v>
      </c>
    </row>
    <row r="22" spans="1:4" ht="12.75" x14ac:dyDescent="0.2">
      <c r="A22" s="11">
        <v>21</v>
      </c>
      <c r="B22" s="11" t="s">
        <v>320</v>
      </c>
      <c r="C22" s="11" t="s">
        <v>321</v>
      </c>
      <c r="D22" s="12" t="s">
        <v>277</v>
      </c>
    </row>
    <row r="23" spans="1:4" ht="12.75" x14ac:dyDescent="0.2">
      <c r="A23" s="11">
        <v>22</v>
      </c>
      <c r="B23" s="11" t="s">
        <v>322</v>
      </c>
      <c r="C23" s="11" t="s">
        <v>323</v>
      </c>
      <c r="D23" s="12"/>
    </row>
    <row r="24" spans="1:4" ht="12.75" x14ac:dyDescent="0.2">
      <c r="A24" s="11">
        <v>23</v>
      </c>
      <c r="B24" s="11" t="s">
        <v>324</v>
      </c>
      <c r="C24" s="11" t="s">
        <v>325</v>
      </c>
      <c r="D24" s="12"/>
    </row>
    <row r="25" spans="1:4" ht="12.75" x14ac:dyDescent="0.2">
      <c r="A25" s="11">
        <v>24</v>
      </c>
      <c r="B25" s="11" t="s">
        <v>326</v>
      </c>
      <c r="C25" s="11" t="s">
        <v>327</v>
      </c>
      <c r="D25" s="12"/>
    </row>
    <row r="26" spans="1:4" ht="12.75" x14ac:dyDescent="0.2">
      <c r="A26" s="11">
        <v>25</v>
      </c>
      <c r="B26" s="11" t="s">
        <v>328</v>
      </c>
      <c r="C26" s="11" t="s">
        <v>329</v>
      </c>
      <c r="D26" s="12" t="s">
        <v>277</v>
      </c>
    </row>
    <row r="27" spans="1:4" ht="12.75" x14ac:dyDescent="0.2">
      <c r="A27" s="11">
        <v>26</v>
      </c>
      <c r="B27" s="11" t="s">
        <v>330</v>
      </c>
      <c r="C27" s="11" t="s">
        <v>331</v>
      </c>
      <c r="D27" s="12" t="s">
        <v>277</v>
      </c>
    </row>
    <row r="28" spans="1:4" ht="12.75" x14ac:dyDescent="0.2">
      <c r="A28" s="11">
        <v>27</v>
      </c>
      <c r="B28" s="11" t="s">
        <v>332</v>
      </c>
      <c r="C28" s="11" t="s">
        <v>333</v>
      </c>
      <c r="D28" s="12"/>
    </row>
    <row r="29" spans="1:4" ht="12.75" x14ac:dyDescent="0.2">
      <c r="A29" s="11">
        <v>28</v>
      </c>
      <c r="B29" s="11" t="s">
        <v>334</v>
      </c>
      <c r="C29" s="11" t="s">
        <v>335</v>
      </c>
      <c r="D29" s="12"/>
    </row>
    <row r="30" spans="1:4" ht="12.75" x14ac:dyDescent="0.2">
      <c r="A30" s="11">
        <v>29</v>
      </c>
      <c r="B30" s="11" t="s">
        <v>336</v>
      </c>
      <c r="C30" s="11" t="s">
        <v>337</v>
      </c>
      <c r="D30" s="12" t="s">
        <v>338</v>
      </c>
    </row>
    <row r="31" spans="1:4" ht="12.75" x14ac:dyDescent="0.2">
      <c r="A31" s="11">
        <v>30</v>
      </c>
      <c r="B31" s="11" t="s">
        <v>339</v>
      </c>
      <c r="C31" s="11" t="s">
        <v>340</v>
      </c>
      <c r="D31" s="12"/>
    </row>
    <row r="32" spans="1:4" ht="12.75" x14ac:dyDescent="0.2">
      <c r="A32" s="11">
        <v>31</v>
      </c>
      <c r="B32" s="11" t="s">
        <v>341</v>
      </c>
      <c r="C32" s="11" t="s">
        <v>342</v>
      </c>
      <c r="D32" s="12" t="s">
        <v>277</v>
      </c>
    </row>
    <row r="33" spans="1:4" ht="12.75" x14ac:dyDescent="0.2">
      <c r="A33" s="11">
        <v>32</v>
      </c>
      <c r="B33" s="11" t="s">
        <v>343</v>
      </c>
      <c r="C33" s="11" t="s">
        <v>344</v>
      </c>
      <c r="D33" s="12"/>
    </row>
    <row r="34" spans="1:4" ht="12.75" x14ac:dyDescent="0.2">
      <c r="A34" s="11">
        <v>33</v>
      </c>
      <c r="B34" s="11" t="s">
        <v>345</v>
      </c>
      <c r="C34" s="11" t="s">
        <v>346</v>
      </c>
      <c r="D34" s="12"/>
    </row>
    <row r="35" spans="1:4" ht="12.75" x14ac:dyDescent="0.2">
      <c r="A35" s="11">
        <v>34</v>
      </c>
      <c r="B35" s="11" t="s">
        <v>347</v>
      </c>
      <c r="C35" s="11" t="s">
        <v>342</v>
      </c>
      <c r="D35" s="12" t="s">
        <v>277</v>
      </c>
    </row>
    <row r="36" spans="1:4" ht="12.75" x14ac:dyDescent="0.2">
      <c r="A36" s="11">
        <v>35</v>
      </c>
      <c r="B36" s="11" t="s">
        <v>348</v>
      </c>
      <c r="C36" s="11" t="s">
        <v>349</v>
      </c>
      <c r="D36" s="12"/>
    </row>
    <row r="37" spans="1:4" ht="12.75" x14ac:dyDescent="0.2">
      <c r="A37" s="11">
        <v>36</v>
      </c>
      <c r="B37" s="11" t="s">
        <v>350</v>
      </c>
      <c r="C37" s="11" t="s">
        <v>351</v>
      </c>
      <c r="D37" s="12"/>
    </row>
    <row r="38" spans="1:4" ht="12.75" x14ac:dyDescent="0.2">
      <c r="A38" s="11">
        <v>37</v>
      </c>
      <c r="B38" s="11" t="s">
        <v>352</v>
      </c>
      <c r="C38" s="11" t="s">
        <v>353</v>
      </c>
      <c r="D38" s="12" t="s">
        <v>354</v>
      </c>
    </row>
    <row r="39" spans="1:4" ht="12.75" x14ac:dyDescent="0.2">
      <c r="A39" s="11">
        <v>38</v>
      </c>
      <c r="B39" s="11" t="s">
        <v>355</v>
      </c>
      <c r="C39" s="11" t="s">
        <v>356</v>
      </c>
      <c r="D39" s="12"/>
    </row>
    <row r="40" spans="1:4" ht="12.75" x14ac:dyDescent="0.2">
      <c r="A40" s="11">
        <v>39</v>
      </c>
      <c r="B40" s="11" t="s">
        <v>357</v>
      </c>
      <c r="C40" s="11" t="s">
        <v>358</v>
      </c>
      <c r="D40" s="12" t="s">
        <v>277</v>
      </c>
    </row>
    <row r="41" spans="1:4" ht="12.75" x14ac:dyDescent="0.2">
      <c r="A41" s="11">
        <v>40</v>
      </c>
      <c r="B41" s="11" t="s">
        <v>359</v>
      </c>
      <c r="C41" s="11" t="s">
        <v>360</v>
      </c>
      <c r="D41" s="12" t="s">
        <v>277</v>
      </c>
    </row>
    <row r="42" spans="1:4" ht="12.75" x14ac:dyDescent="0.2">
      <c r="A42" s="11">
        <v>41</v>
      </c>
      <c r="B42" s="11" t="s">
        <v>361</v>
      </c>
      <c r="C42" s="11" t="s">
        <v>362</v>
      </c>
      <c r="D42" s="12" t="s">
        <v>277</v>
      </c>
    </row>
    <row r="43" spans="1:4" ht="12.75" x14ac:dyDescent="0.2">
      <c r="A43" s="11">
        <v>42</v>
      </c>
      <c r="B43" s="11" t="s">
        <v>363</v>
      </c>
      <c r="C43" s="11" t="s">
        <v>364</v>
      </c>
      <c r="D43" s="12"/>
    </row>
    <row r="44" spans="1:4" ht="12.75" x14ac:dyDescent="0.2">
      <c r="A44" s="11">
        <v>43</v>
      </c>
      <c r="B44" s="11" t="s">
        <v>365</v>
      </c>
      <c r="C44" s="11" t="s">
        <v>366</v>
      </c>
      <c r="D44" s="12"/>
    </row>
    <row r="45" spans="1:4" ht="12.75" x14ac:dyDescent="0.2">
      <c r="A45" s="11">
        <v>44</v>
      </c>
      <c r="B45" s="11" t="s">
        <v>367</v>
      </c>
      <c r="C45" s="11" t="s">
        <v>368</v>
      </c>
      <c r="D45" s="12"/>
    </row>
    <row r="46" spans="1:4" ht="12.75" x14ac:dyDescent="0.2">
      <c r="A46" s="11">
        <v>45</v>
      </c>
      <c r="B46" s="11" t="s">
        <v>369</v>
      </c>
      <c r="C46" s="11" t="s">
        <v>370</v>
      </c>
      <c r="D46" s="12" t="s">
        <v>277</v>
      </c>
    </row>
    <row r="47" spans="1:4" ht="12.75" x14ac:dyDescent="0.2">
      <c r="A47" s="11">
        <v>46</v>
      </c>
      <c r="B47" s="11" t="s">
        <v>371</v>
      </c>
      <c r="C47" s="11" t="s">
        <v>372</v>
      </c>
      <c r="D47" s="12"/>
    </row>
    <row r="48" spans="1:4" ht="12.75" x14ac:dyDescent="0.2">
      <c r="A48" s="11">
        <v>47</v>
      </c>
      <c r="B48" s="11" t="s">
        <v>373</v>
      </c>
      <c r="C48" s="11" t="s">
        <v>374</v>
      </c>
      <c r="D48" s="12" t="s">
        <v>277</v>
      </c>
    </row>
    <row r="49" spans="1:4" ht="12.75" x14ac:dyDescent="0.2">
      <c r="A49" s="11">
        <v>48</v>
      </c>
      <c r="B49" s="11" t="s">
        <v>375</v>
      </c>
      <c r="C49" s="11" t="s">
        <v>331</v>
      </c>
      <c r="D49" s="12" t="s">
        <v>277</v>
      </c>
    </row>
    <row r="50" spans="1:4" ht="12.75" x14ac:dyDescent="0.2">
      <c r="A50" s="11">
        <v>49</v>
      </c>
      <c r="B50" s="11" t="s">
        <v>376</v>
      </c>
      <c r="C50" s="11" t="s">
        <v>377</v>
      </c>
      <c r="D50" s="12"/>
    </row>
    <row r="51" spans="1:4" ht="12.75" x14ac:dyDescent="0.2">
      <c r="A51" s="11">
        <v>50</v>
      </c>
      <c r="B51" s="11" t="s">
        <v>378</v>
      </c>
      <c r="C51" s="11" t="s">
        <v>379</v>
      </c>
      <c r="D51" s="12"/>
    </row>
    <row r="52" spans="1:4" ht="12.75" x14ac:dyDescent="0.2">
      <c r="A52" s="11">
        <v>51</v>
      </c>
      <c r="B52" s="11" t="s">
        <v>380</v>
      </c>
      <c r="C52" s="11" t="s">
        <v>381</v>
      </c>
      <c r="D52" s="12"/>
    </row>
    <row r="53" spans="1:4" ht="12.75" x14ac:dyDescent="0.2">
      <c r="A53" s="11">
        <v>52</v>
      </c>
      <c r="B53" s="11" t="s">
        <v>382</v>
      </c>
      <c r="C53" s="11" t="s">
        <v>383</v>
      </c>
      <c r="D53" s="12" t="s">
        <v>277</v>
      </c>
    </row>
    <row r="54" spans="1:4" ht="12.75" x14ac:dyDescent="0.2">
      <c r="A54" s="11">
        <v>53</v>
      </c>
      <c r="B54" s="11" t="s">
        <v>384</v>
      </c>
      <c r="C54" s="11" t="s">
        <v>385</v>
      </c>
      <c r="D54" s="12"/>
    </row>
    <row r="55" spans="1:4" ht="12.75" x14ac:dyDescent="0.2">
      <c r="A55" s="11">
        <v>54</v>
      </c>
      <c r="B55" s="11" t="s">
        <v>386</v>
      </c>
      <c r="C55" s="11" t="s">
        <v>387</v>
      </c>
      <c r="D55" s="12"/>
    </row>
    <row r="56" spans="1:4" ht="12.75" x14ac:dyDescent="0.2">
      <c r="A56" s="11">
        <v>55</v>
      </c>
      <c r="B56" s="11" t="s">
        <v>388</v>
      </c>
      <c r="C56" s="11" t="s">
        <v>207</v>
      </c>
      <c r="D56" s="12" t="s">
        <v>277</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B2:D26"/>
  <sheetViews>
    <sheetView workbookViewId="0"/>
  </sheetViews>
  <sheetFormatPr defaultColWidth="12.5703125" defaultRowHeight="15.75" customHeight="1" x14ac:dyDescent="0.2"/>
  <cols>
    <col min="1" max="1" width="3.85546875" customWidth="1"/>
    <col min="2" max="2" width="24.140625" customWidth="1"/>
    <col min="3" max="3" width="3.42578125" customWidth="1"/>
  </cols>
  <sheetData>
    <row r="2" spans="2:4" ht="15.75" customHeight="1" x14ac:dyDescent="0.2">
      <c r="B2" s="100" t="s">
        <v>389</v>
      </c>
      <c r="D2" s="11" t="s">
        <v>390</v>
      </c>
    </row>
    <row r="3" spans="2:4" ht="15.75" customHeight="1" x14ac:dyDescent="0.2">
      <c r="B3" s="101">
        <v>1</v>
      </c>
    </row>
    <row r="4" spans="2:4" ht="15.75" customHeight="1" x14ac:dyDescent="0.2">
      <c r="B4" s="100" t="s">
        <v>391</v>
      </c>
      <c r="D4" s="11" t="s">
        <v>392</v>
      </c>
    </row>
    <row r="5" spans="2:4" ht="15.75" customHeight="1" x14ac:dyDescent="0.2">
      <c r="B5" s="101">
        <v>5</v>
      </c>
    </row>
    <row r="6" spans="2:4" ht="15.75" customHeight="1" x14ac:dyDescent="0.2">
      <c r="B6" s="100" t="s">
        <v>393</v>
      </c>
    </row>
    <row r="7" spans="2:4" ht="15.75" customHeight="1" x14ac:dyDescent="0.2">
      <c r="B7" s="102">
        <v>43574</v>
      </c>
    </row>
    <row r="8" spans="2:4" ht="15.75" customHeight="1" x14ac:dyDescent="0.2">
      <c r="B8" s="100" t="s">
        <v>394</v>
      </c>
    </row>
    <row r="9" spans="2:4" ht="15.75" customHeight="1" x14ac:dyDescent="0.2">
      <c r="B9" s="102">
        <v>43568</v>
      </c>
    </row>
    <row r="10" spans="2:4" ht="15.75" customHeight="1" x14ac:dyDescent="0.2">
      <c r="B10" s="100" t="s">
        <v>395</v>
      </c>
    </row>
    <row r="11" spans="2:4" ht="15.75" customHeight="1" x14ac:dyDescent="0.2">
      <c r="B11" s="102"/>
    </row>
    <row r="12" spans="2:4" ht="15.75" customHeight="1" x14ac:dyDescent="0.2">
      <c r="B12" s="100" t="s">
        <v>396</v>
      </c>
    </row>
    <row r="13" spans="2:4" ht="15.75" customHeight="1" x14ac:dyDescent="0.2">
      <c r="B13" s="102">
        <v>43561</v>
      </c>
    </row>
    <row r="14" spans="2:4" ht="15.75" customHeight="1" x14ac:dyDescent="0.2">
      <c r="B14" s="100" t="s">
        <v>397</v>
      </c>
    </row>
    <row r="15" spans="2:4" ht="15.75" customHeight="1" x14ac:dyDescent="0.2">
      <c r="B15" s="101"/>
    </row>
    <row r="16" spans="2:4" ht="15.75" customHeight="1" x14ac:dyDescent="0.2">
      <c r="B16" s="100" t="s">
        <v>398</v>
      </c>
    </row>
    <row r="17" spans="2:4" ht="15.75" customHeight="1" x14ac:dyDescent="0.2">
      <c r="B17" s="101"/>
    </row>
    <row r="24" spans="2:4" ht="15.75" customHeight="1" x14ac:dyDescent="0.2">
      <c r="D24" s="103" t="s">
        <v>399</v>
      </c>
    </row>
    <row r="25" spans="2:4" ht="15.75" customHeight="1" x14ac:dyDescent="0.2">
      <c r="D25" s="14" t="s">
        <v>400</v>
      </c>
    </row>
    <row r="26" spans="2:4" ht="15.75" customHeight="1" x14ac:dyDescent="0.2">
      <c r="D26" s="11" t="s">
        <v>401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9</vt:i4>
      </vt:variant>
    </vt:vector>
  </HeadingPairs>
  <TitlesOfParts>
    <vt:vector size="9" baseType="lpstr">
      <vt:lpstr>Rozvrh</vt:lpstr>
      <vt:lpstr>Osoby</vt:lpstr>
      <vt:lpstr>(Tisk rozvrhu)</vt:lpstr>
      <vt:lpstr>(Program ŽaS)</vt:lpstr>
      <vt:lpstr>Import</vt:lpstr>
      <vt:lpstr>(Tisk přípravy ŽaS)</vt:lpstr>
      <vt:lpstr>(Znaky)</vt:lpstr>
      <vt:lpstr>(Písně sny55)</vt:lpstr>
      <vt:lpstr>Nastavení</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Lukáš Tomek</cp:lastModifiedBy>
  <dcterms:modified xsi:type="dcterms:W3CDTF">2023-01-28T20:06:40Z</dcterms:modified>
</cp:coreProperties>
</file>