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domin\IdeaProjects\zhaw-dsp-munot\evaluation\"/>
    </mc:Choice>
  </mc:AlternateContent>
  <xr:revisionPtr revIDLastSave="0" documentId="13_ncr:1_{32A5D5DE-9373-4576-8E72-1E71E3C8AE36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  <c r="M12" i="1"/>
  <c r="K12" i="1"/>
  <c r="L12" i="1"/>
  <c r="J12" i="1"/>
  <c r="N10" i="1"/>
  <c r="N11" i="1"/>
  <c r="N9" i="1"/>
  <c r="M10" i="1"/>
  <c r="M11" i="1"/>
  <c r="M9" i="1"/>
  <c r="D23" i="1"/>
  <c r="C23" i="1"/>
  <c r="B23" i="1"/>
  <c r="F23" i="1" s="1"/>
  <c r="D15" i="1"/>
  <c r="C15" i="1"/>
  <c r="B15" i="1"/>
  <c r="F15" i="1"/>
  <c r="F14" i="1"/>
  <c r="C14" i="1"/>
  <c r="E14" i="1" s="1"/>
  <c r="C20" i="1"/>
  <c r="E20" i="1" s="1"/>
  <c r="F20" i="1"/>
  <c r="C21" i="1"/>
  <c r="E21" i="1"/>
  <c r="F21" i="1"/>
  <c r="C22" i="1"/>
  <c r="E22" i="1" s="1"/>
  <c r="F22" i="1"/>
  <c r="F19" i="1"/>
  <c r="C19" i="1"/>
  <c r="E19" i="1" s="1"/>
  <c r="F13" i="1"/>
  <c r="C13" i="1"/>
  <c r="E13" i="1" s="1"/>
  <c r="F12" i="1"/>
  <c r="C12" i="1"/>
  <c r="E12" i="1" s="1"/>
  <c r="F11" i="1"/>
  <c r="C11" i="1"/>
  <c r="E11" i="1" s="1"/>
  <c r="F2" i="1"/>
  <c r="E3" i="1"/>
  <c r="F3" i="1"/>
  <c r="F4" i="1"/>
  <c r="F5" i="1"/>
  <c r="E6" i="1"/>
  <c r="F6" i="1"/>
  <c r="F7" i="1"/>
  <c r="C8" i="1"/>
  <c r="D8" i="1"/>
  <c r="B8" i="1"/>
  <c r="F8" i="1" s="1"/>
  <c r="C3" i="1"/>
  <c r="C4" i="1"/>
  <c r="E4" i="1" s="1"/>
  <c r="C5" i="1"/>
  <c r="E5" i="1" s="1"/>
  <c r="C6" i="1"/>
  <c r="C7" i="1"/>
  <c r="E7" i="1" s="1"/>
  <c r="C2" i="1"/>
  <c r="E2" i="1" s="1"/>
  <c r="E23" i="1" l="1"/>
  <c r="E15" i="1"/>
  <c r="E8" i="1"/>
</calcChain>
</file>

<file path=xl/sharedStrings.xml><?xml version="1.0" encoding="utf-8"?>
<sst xmlns="http://schemas.openxmlformats.org/spreadsheetml/2006/main" count="45" uniqueCount="30">
  <si>
    <t>File</t>
  </si>
  <si>
    <t>Total</t>
  </si>
  <si>
    <t>Test_Evaluation_Dominik_Adi.xlsx</t>
  </si>
  <si>
    <t>Test_Evaluation_Dominik_Feli.xlsx</t>
  </si>
  <si>
    <t>Test_Evaluation_Dominik_Ike.xlsx</t>
  </si>
  <si>
    <t>Test_Evaluation_Dominik_Michelle.xlsx</t>
  </si>
  <si>
    <t>Test_Evaluation_Dominik_Pascal.xlsx</t>
  </si>
  <si>
    <t>Test_Evaluation_Dominik_Roman.xlsx</t>
  </si>
  <si>
    <t>Same</t>
  </si>
  <si>
    <t>Diffrent</t>
  </si>
  <si>
    <t>% Same</t>
  </si>
  <si>
    <t>% Diffrent</t>
  </si>
  <si>
    <t>Different</t>
  </si>
  <si>
    <t>% Different</t>
  </si>
  <si>
    <t>Test_Evaluation_Nadir.xlsx</t>
  </si>
  <si>
    <t>Test_Evaluation_Nadir_Dani.xlsx</t>
  </si>
  <si>
    <t>Test_Evaluation_Nadir_Philipp.xlsx</t>
  </si>
  <si>
    <t>Test_Evaluation_Lukas_Julia.xlsx</t>
  </si>
  <si>
    <t>Test_Evaluation_Lukas_Livio.xlsx</t>
  </si>
  <si>
    <t>Test_Evaluation_Lukas_Noémie.xlsx</t>
  </si>
  <si>
    <t>Test_Evaluation_Lukas_Sofie.xlsx</t>
  </si>
  <si>
    <t>1_Run_Dominik</t>
  </si>
  <si>
    <t>2_Run_Nadir</t>
  </si>
  <si>
    <t>3_Run_Lukas</t>
  </si>
  <si>
    <t>Test_Evaluation_Nadir_Dominik.xlsx</t>
  </si>
  <si>
    <t>total</t>
  </si>
  <si>
    <t>equal</t>
  </si>
  <si>
    <t>varied</t>
  </si>
  <si>
    <t>equal %</t>
  </si>
  <si>
    <t>varied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</si>
</sst>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0" fontId="0" fillId="0" borderId="8" xfId="0" applyBorder="1"/>
    <xf numFmtId="0" fontId="0" fillId="0" borderId="9" xfId="0" applyBorder="1"/>
    <xf numFmtId="164" fontId="0" fillId="0" borderId="9" xfId="0" applyNumberFormat="1" applyBorder="1"/>
    <xf numFmtId="164" fontId="0" fillId="0" borderId="10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zoomScale="85" zoomScaleNormal="85" workbookViewId="0">
      <selection activeCell="K18" sqref="K18"/>
    </sheetView>
  </sheetViews>
  <sheetFormatPr baseColWidth="10" defaultColWidth="9.1328125" defaultRowHeight="14.25" x14ac:dyDescent="0.45"/>
  <cols>
    <col min="1" max="1" width="36.86328125" bestFit="1" customWidth="1"/>
    <col min="2" max="2" width="5.3984375" bestFit="1" customWidth="1"/>
    <col min="5" max="6" width="9.59765625" bestFit="1" customWidth="1"/>
    <col min="9" max="9" width="13.46484375" bestFit="1" customWidth="1"/>
    <col min="10" max="10" width="9.73046875" bestFit="1" customWidth="1"/>
    <col min="13" max="13" width="10.46484375" bestFit="1" customWidth="1"/>
  </cols>
  <sheetData>
    <row r="1" spans="1:14" x14ac:dyDescent="0.45">
      <c r="A1" t="s">
        <v>0</v>
      </c>
      <c r="B1" t="s">
        <v>1</v>
      </c>
      <c r="C1" t="s">
        <v>8</v>
      </c>
      <c r="D1" t="s">
        <v>9</v>
      </c>
      <c r="E1" t="s">
        <v>10</v>
      </c>
      <c r="F1" t="s">
        <v>11</v>
      </c>
    </row>
    <row r="2" spans="1:14" x14ac:dyDescent="0.45">
      <c r="A2" t="s">
        <v>2</v>
      </c>
      <c r="B2">
        <v>33</v>
      </c>
      <c r="C2">
        <f>B2-D2</f>
        <v>26</v>
      </c>
      <c r="D2">
        <v>7</v>
      </c>
      <c r="E2" s="1">
        <f t="shared" ref="E2:E7" si="0">100/B2*C2</f>
        <v>78.787878787878782</v>
      </c>
      <c r="F2" s="1">
        <f t="shared" ref="F2:F7" si="1">100/B2*D2</f>
        <v>21.212121212121211</v>
      </c>
    </row>
    <row r="3" spans="1:14" x14ac:dyDescent="0.45">
      <c r="A3" t="s">
        <v>3</v>
      </c>
      <c r="B3">
        <v>33</v>
      </c>
      <c r="C3">
        <f t="shared" ref="C3:C7" si="2">B3-D3</f>
        <v>29</v>
      </c>
      <c r="D3">
        <v>4</v>
      </c>
      <c r="E3" s="1">
        <f t="shared" si="0"/>
        <v>87.878787878787875</v>
      </c>
      <c r="F3" s="1">
        <f t="shared" si="1"/>
        <v>12.121212121212121</v>
      </c>
    </row>
    <row r="4" spans="1:14" x14ac:dyDescent="0.45">
      <c r="A4" t="s">
        <v>4</v>
      </c>
      <c r="B4">
        <v>33</v>
      </c>
      <c r="C4">
        <f t="shared" si="2"/>
        <v>30</v>
      </c>
      <c r="D4">
        <v>3</v>
      </c>
      <c r="E4" s="1">
        <f t="shared" si="0"/>
        <v>90.909090909090907</v>
      </c>
      <c r="F4" s="1">
        <f t="shared" si="1"/>
        <v>9.0909090909090899</v>
      </c>
    </row>
    <row r="5" spans="1:14" x14ac:dyDescent="0.45">
      <c r="A5" t="s">
        <v>5</v>
      </c>
      <c r="B5">
        <v>33</v>
      </c>
      <c r="C5">
        <f t="shared" si="2"/>
        <v>31</v>
      </c>
      <c r="D5">
        <v>2</v>
      </c>
      <c r="E5" s="1">
        <f t="shared" si="0"/>
        <v>93.939393939393938</v>
      </c>
      <c r="F5" s="1">
        <f t="shared" si="1"/>
        <v>6.0606060606060606</v>
      </c>
    </row>
    <row r="6" spans="1:14" x14ac:dyDescent="0.45">
      <c r="A6" t="s">
        <v>6</v>
      </c>
      <c r="B6">
        <v>33</v>
      </c>
      <c r="C6">
        <f t="shared" si="2"/>
        <v>29</v>
      </c>
      <c r="D6">
        <v>4</v>
      </c>
      <c r="E6" s="1">
        <f t="shared" si="0"/>
        <v>87.878787878787875</v>
      </c>
      <c r="F6" s="1">
        <f t="shared" si="1"/>
        <v>12.121212121212121</v>
      </c>
    </row>
    <row r="7" spans="1:14" ht="14.65" thickBot="1" x14ac:dyDescent="0.5">
      <c r="A7" t="s">
        <v>7</v>
      </c>
      <c r="B7">
        <v>33</v>
      </c>
      <c r="C7">
        <f t="shared" si="2"/>
        <v>27</v>
      </c>
      <c r="D7">
        <v>6</v>
      </c>
      <c r="E7" s="1">
        <f t="shared" si="0"/>
        <v>81.818181818181813</v>
      </c>
      <c r="F7" s="1">
        <f t="shared" si="1"/>
        <v>18.18181818181818</v>
      </c>
    </row>
    <row r="8" spans="1:14" x14ac:dyDescent="0.45">
      <c r="A8" t="s">
        <v>1</v>
      </c>
      <c r="B8">
        <f>SUM(B2:B7)</f>
        <v>198</v>
      </c>
      <c r="C8">
        <f t="shared" ref="C8:D8" si="3">SUM(C2:C7)</f>
        <v>172</v>
      </c>
      <c r="D8">
        <f t="shared" si="3"/>
        <v>26</v>
      </c>
      <c r="E8" s="1">
        <f>100/B8*C8</f>
        <v>86.868686868686879</v>
      </c>
      <c r="F8" s="1">
        <f>100/B8*D8</f>
        <v>13.131313131313131</v>
      </c>
      <c r="I8" s="4"/>
      <c r="J8" s="5" t="s">
        <v>25</v>
      </c>
      <c r="K8" s="5" t="s">
        <v>26</v>
      </c>
      <c r="L8" s="5" t="s">
        <v>27</v>
      </c>
      <c r="M8" s="5" t="s">
        <v>28</v>
      </c>
      <c r="N8" s="6" t="s">
        <v>29</v>
      </c>
    </row>
    <row r="9" spans="1:14" x14ac:dyDescent="0.45">
      <c r="I9" s="7" t="s">
        <v>21</v>
      </c>
      <c r="J9">
        <v>198</v>
      </c>
      <c r="K9">
        <v>172</v>
      </c>
      <c r="L9">
        <v>26</v>
      </c>
      <c r="M9" s="1">
        <f>100/J9*K9</f>
        <v>86.868686868686879</v>
      </c>
      <c r="N9" s="8">
        <f>100/J9*L9</f>
        <v>13.131313131313131</v>
      </c>
    </row>
    <row r="10" spans="1:14" x14ac:dyDescent="0.45">
      <c r="A10" t="s">
        <v>0</v>
      </c>
      <c r="B10" t="s">
        <v>1</v>
      </c>
      <c r="C10" t="s">
        <v>8</v>
      </c>
      <c r="D10" t="s">
        <v>12</v>
      </c>
      <c r="E10" t="s">
        <v>10</v>
      </c>
      <c r="F10" t="s">
        <v>13</v>
      </c>
      <c r="I10" s="7" t="s">
        <v>22</v>
      </c>
      <c r="J10">
        <v>132</v>
      </c>
      <c r="K10">
        <v>118</v>
      </c>
      <c r="L10">
        <v>14</v>
      </c>
      <c r="M10" s="1">
        <f t="shared" ref="M10:M12" si="4">100/J10*K10</f>
        <v>89.393939393939391</v>
      </c>
      <c r="N10" s="8">
        <f t="shared" ref="N10:N12" si="5">100/J10*L10</f>
        <v>10.606060606060606</v>
      </c>
    </row>
    <row r="11" spans="1:14" x14ac:dyDescent="0.45">
      <c r="A11" t="s">
        <v>14</v>
      </c>
      <c r="B11">
        <v>33</v>
      </c>
      <c r="C11">
        <f>B11-D11</f>
        <v>27</v>
      </c>
      <c r="D11">
        <v>6</v>
      </c>
      <c r="E11" s="1">
        <f>100/B11*C11</f>
        <v>81.818181818181813</v>
      </c>
      <c r="F11" s="1">
        <f>100/B11*D11</f>
        <v>18.18181818181818</v>
      </c>
      <c r="I11" s="7" t="s">
        <v>23</v>
      </c>
      <c r="J11">
        <v>132</v>
      </c>
      <c r="K11">
        <v>119</v>
      </c>
      <c r="L11">
        <v>13</v>
      </c>
      <c r="M11" s="1">
        <f t="shared" si="4"/>
        <v>90.151515151515156</v>
      </c>
      <c r="N11" s="8">
        <f t="shared" si="5"/>
        <v>9.8484848484848477</v>
      </c>
    </row>
    <row r="12" spans="1:14" ht="14.65" thickBot="1" x14ac:dyDescent="0.5">
      <c r="A12" t="s">
        <v>15</v>
      </c>
      <c r="B12">
        <v>33</v>
      </c>
      <c r="C12">
        <f t="shared" ref="C12:C13" si="6">B12-D12</f>
        <v>31</v>
      </c>
      <c r="D12">
        <v>2</v>
      </c>
      <c r="E12" s="1">
        <f t="shared" ref="E12:E13" si="7">100/B12*C12</f>
        <v>93.939393939393938</v>
      </c>
      <c r="F12" s="1">
        <f t="shared" ref="F12:F13" si="8">100/B12*D12</f>
        <v>6.0606060606060606</v>
      </c>
      <c r="I12" s="9" t="s">
        <v>25</v>
      </c>
      <c r="J12" s="10">
        <f>SUM(J9:J11)</f>
        <v>462</v>
      </c>
      <c r="K12" s="10">
        <f t="shared" ref="K12:L12" si="9">SUM(K9:K11)</f>
        <v>409</v>
      </c>
      <c r="L12" s="10">
        <f t="shared" si="9"/>
        <v>53</v>
      </c>
      <c r="M12" s="11">
        <f t="shared" si="4"/>
        <v>88.528138528138527</v>
      </c>
      <c r="N12" s="12">
        <f t="shared" si="5"/>
        <v>11.471861471861471</v>
      </c>
    </row>
    <row r="13" spans="1:14" x14ac:dyDescent="0.45">
      <c r="A13" t="s">
        <v>16</v>
      </c>
      <c r="B13">
        <v>33</v>
      </c>
      <c r="C13">
        <f t="shared" si="6"/>
        <v>29</v>
      </c>
      <c r="D13">
        <v>4</v>
      </c>
      <c r="E13" s="1">
        <f t="shared" si="7"/>
        <v>87.878787878787875</v>
      </c>
      <c r="F13" s="1">
        <f t="shared" si="8"/>
        <v>12.121212121212121</v>
      </c>
    </row>
    <row r="14" spans="1:14" x14ac:dyDescent="0.45">
      <c r="A14" t="s">
        <v>24</v>
      </c>
      <c r="B14">
        <v>33</v>
      </c>
      <c r="C14">
        <f t="shared" ref="C14" si="10">B14-D14</f>
        <v>31</v>
      </c>
      <c r="D14">
        <v>2</v>
      </c>
      <c r="E14" s="1">
        <f t="shared" ref="E14" si="11">100/B14*C14</f>
        <v>93.939393939393938</v>
      </c>
      <c r="F14" s="1">
        <f t="shared" ref="F14" si="12">100/B14*D14</f>
        <v>6.0606060606060606</v>
      </c>
    </row>
    <row r="15" spans="1:14" x14ac:dyDescent="0.45">
      <c r="B15">
        <f>SUM(B11:B14)</f>
        <v>132</v>
      </c>
      <c r="C15">
        <f>SUM(C11:C14)</f>
        <v>118</v>
      </c>
      <c r="D15">
        <f>SUM(D11:D14)</f>
        <v>14</v>
      </c>
      <c r="E15" s="1">
        <f>100/B15*C15</f>
        <v>89.393939393939391</v>
      </c>
      <c r="F15" s="1">
        <f>100/B15*D15</f>
        <v>10.606060606060606</v>
      </c>
    </row>
    <row r="18" spans="1:6" x14ac:dyDescent="0.45">
      <c r="A18" t="s">
        <v>0</v>
      </c>
      <c r="B18" t="s">
        <v>1</v>
      </c>
      <c r="C18" t="s">
        <v>8</v>
      </c>
      <c r="D18" t="s">
        <v>12</v>
      </c>
      <c r="E18" t="s">
        <v>10</v>
      </c>
      <c r="F18" t="s">
        <v>13</v>
      </c>
    </row>
    <row r="19" spans="1:6" x14ac:dyDescent="0.45">
      <c r="A19" t="s">
        <v>17</v>
      </c>
      <c r="B19">
        <v>33</v>
      </c>
      <c r="C19">
        <f>B19-D19</f>
        <v>31</v>
      </c>
      <c r="D19">
        <v>2</v>
      </c>
      <c r="E19" s="1">
        <f t="shared" ref="E19" si="13">100/B19*C19</f>
        <v>93.939393939393938</v>
      </c>
      <c r="F19" s="1">
        <f t="shared" ref="F19" si="14">100/B19*D19</f>
        <v>6.0606060606060606</v>
      </c>
    </row>
    <row r="20" spans="1:6" x14ac:dyDescent="0.45">
      <c r="A20" t="s">
        <v>18</v>
      </c>
      <c r="B20">
        <v>33</v>
      </c>
      <c r="C20">
        <f t="shared" ref="C20:C22" si="15">B20-D20</f>
        <v>30</v>
      </c>
      <c r="D20">
        <v>3</v>
      </c>
      <c r="E20" s="1">
        <f t="shared" ref="E20:E22" si="16">100/B20*C20</f>
        <v>90.909090909090907</v>
      </c>
      <c r="F20" s="1">
        <f t="shared" ref="F20:F22" si="17">100/B20*D20</f>
        <v>9.0909090909090899</v>
      </c>
    </row>
    <row r="21" spans="1:6" x14ac:dyDescent="0.45">
      <c r="A21" t="s">
        <v>19</v>
      </c>
      <c r="B21">
        <v>33</v>
      </c>
      <c r="C21">
        <f t="shared" si="15"/>
        <v>27</v>
      </c>
      <c r="D21">
        <v>6</v>
      </c>
      <c r="E21" s="1">
        <f t="shared" si="16"/>
        <v>81.818181818181813</v>
      </c>
      <c r="F21" s="1">
        <f t="shared" si="17"/>
        <v>18.18181818181818</v>
      </c>
    </row>
    <row r="22" spans="1:6" x14ac:dyDescent="0.45">
      <c r="A22" t="s">
        <v>20</v>
      </c>
      <c r="B22">
        <v>33</v>
      </c>
      <c r="C22">
        <f t="shared" si="15"/>
        <v>31</v>
      </c>
      <c r="D22">
        <v>2</v>
      </c>
      <c r="E22" s="1">
        <f t="shared" si="16"/>
        <v>93.939393939393938</v>
      </c>
      <c r="F22" s="1">
        <f t="shared" si="17"/>
        <v>6.0606060606060606</v>
      </c>
    </row>
    <row r="23" spans="1:6" x14ac:dyDescent="0.45">
      <c r="B23">
        <f>SUM(B19:B22)</f>
        <v>132</v>
      </c>
      <c r="C23">
        <f>SUM(C19:C22)</f>
        <v>119</v>
      </c>
      <c r="D23">
        <f>SUM(D19:D22)</f>
        <v>13</v>
      </c>
      <c r="E23" s="1">
        <f>100/B23*C23</f>
        <v>90.151515151515156</v>
      </c>
      <c r="F23" s="1">
        <f>100/B23*D23</f>
        <v>9.8484848484848477</v>
      </c>
    </row>
    <row r="24" spans="1:6" ht="14.65" thickBot="1" x14ac:dyDescent="0.5"/>
    <row r="25" spans="1:6" ht="14.65" thickBot="1" x14ac:dyDescent="0.5">
      <c r="A25" s="2" t="s">
        <v>21</v>
      </c>
    </row>
    <row r="26" spans="1:6" ht="14.65" thickBot="1" x14ac:dyDescent="0.5">
      <c r="A26" s="3" t="s">
        <v>22</v>
      </c>
    </row>
    <row r="27" spans="1:6" ht="14.65" thickBot="1" x14ac:dyDescent="0.5">
      <c r="A27" s="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Gsteiger</dc:creator>
  <cp:lastModifiedBy>Dominik Gsteiger</cp:lastModifiedBy>
  <dcterms:created xsi:type="dcterms:W3CDTF">2015-06-05T18:19:34Z</dcterms:created>
  <dcterms:modified xsi:type="dcterms:W3CDTF">2024-12-12T08:56:49Z</dcterms:modified>
</cp:coreProperties>
</file>