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689" documentId="8_{672F066E-E1CD-4902-9CBC-2E6BD95D11B0}" xr6:coauthVersionLast="47" xr6:coauthVersionMax="47" xr10:uidLastSave="{7A4FE3AB-A7E9-4FA6-BA6F-7719BDF9697D}"/>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2" l="1" a="1"/>
  <c r="D2" i="12" s="1"/>
  <c r="E2" i="12" a="1"/>
  <c r="E2" i="12" s="1"/>
  <c r="B3" i="14" a="1"/>
  <c r="B3" i="14" s="1"/>
  <c r="C3" i="14" a="1"/>
  <c r="C3" i="14" s="1"/>
  <c r="D3" i="14" a="1"/>
  <c r="D3" i="14" s="1"/>
  <c r="E3" i="14" a="1"/>
  <c r="E3" i="14" s="1"/>
  <c r="B4" i="14" a="1"/>
  <c r="B4" i="14" s="1"/>
  <c r="C4" i="14" a="1"/>
  <c r="C4" i="14" s="1"/>
  <c r="D4" i="14" a="1"/>
  <c r="D4" i="14" s="1"/>
  <c r="E4" i="14" a="1"/>
  <c r="E4" i="14" s="1"/>
  <c r="C2" i="14" a="1"/>
  <c r="C2" i="14" s="1"/>
  <c r="D2" i="14" a="1"/>
  <c r="D2" i="14" s="1"/>
  <c r="E2" i="14" a="1"/>
  <c r="E2" i="14" s="1"/>
  <c r="B2" i="14" a="1"/>
  <c r="B2" i="14" s="1"/>
  <c r="B3" i="12" a="1"/>
  <c r="B3" i="12" s="1"/>
  <c r="C3" i="12" a="1"/>
  <c r="C3" i="12" s="1"/>
  <c r="D3" i="12" a="1"/>
  <c r="D3" i="12" s="1"/>
  <c r="E3" i="12" a="1"/>
  <c r="E3" i="12" s="1"/>
  <c r="B4" i="12" a="1"/>
  <c r="B4" i="12" s="1"/>
  <c r="C4" i="12" a="1"/>
  <c r="C4" i="12" s="1"/>
  <c r="D4" i="12" a="1"/>
  <c r="D4" i="12" s="1"/>
  <c r="E4" i="12" a="1"/>
  <c r="E4" i="12" s="1"/>
  <c r="C2" i="12" a="1"/>
  <c r="C2" i="12" s="1"/>
  <c r="B2" i="12" a="1"/>
  <c r="B2" i="12" s="1"/>
  <c r="F14" i="2" a="1"/>
  <c r="F14" i="2" s="1"/>
  <c r="F7" i="2" a="1"/>
  <c r="F7" i="2" s="1"/>
  <c r="F4" i="2" a="1"/>
  <c r="F4" i="2" s="1"/>
  <c r="F2" i="2" a="1"/>
  <c r="F2" i="2" s="1"/>
  <c r="F3" i="2" a="1"/>
  <c r="F3" i="2" s="1"/>
  <c r="F5" i="2" a="1"/>
  <c r="F5" i="2" s="1"/>
  <c r="F6" i="2" a="1"/>
  <c r="F6" i="2" s="1"/>
  <c r="F8" i="2" a="1"/>
  <c r="F8" i="2" s="1"/>
  <c r="F9" i="2" a="1"/>
  <c r="F9" i="2" s="1"/>
  <c r="F10" i="2" a="1"/>
  <c r="F10" i="2" s="1"/>
  <c r="F11" i="2" a="1"/>
  <c r="F11" i="2" s="1"/>
  <c r="F12" i="2" a="1"/>
  <c r="F12" i="2" s="1"/>
  <c r="F13" i="2" a="1"/>
  <c r="F13" i="2" s="1"/>
  <c r="F15" i="2" a="1"/>
  <c r="F15" i="2" s="1"/>
  <c r="F16" i="2" a="1"/>
  <c r="F16" i="2" s="1"/>
  <c r="F17" i="2" a="1"/>
  <c r="F17" i="2" s="1"/>
  <c r="F18" i="2" a="1"/>
  <c r="F18" i="2" s="1"/>
  <c r="F19" i="2" a="1"/>
  <c r="F19" i="2" s="1"/>
  <c r="F2" i="1"/>
  <c r="F3" i="1"/>
  <c r="F4" i="1"/>
  <c r="F5" i="1"/>
  <c r="F6" i="1"/>
  <c r="F7" i="1"/>
  <c r="F8" i="1"/>
  <c r="F9" i="1"/>
  <c r="F10" i="1"/>
  <c r="F11" i="1"/>
  <c r="F12" i="1"/>
  <c r="F13" i="1"/>
  <c r="F14" i="1"/>
  <c r="F15" i="1"/>
  <c r="F16" i="1"/>
  <c r="F17" i="1"/>
  <c r="F18" i="1"/>
  <c r="F19" i="1"/>
  <c r="F20" i="1"/>
  <c r="F21" i="1"/>
  <c r="F22" i="1"/>
  <c r="F23" i="1"/>
  <c r="F24" i="1"/>
  <c r="F2" i="14" l="1" a="1"/>
  <c r="F2" i="14" s="1"/>
  <c r="F3" i="14" a="1"/>
  <c r="F3" i="14" s="1"/>
  <c r="F4" i="14" a="1"/>
  <c r="F4" i="14" s="1"/>
  <c r="F3" i="12" a="1"/>
  <c r="F3" i="12" s="1"/>
  <c r="F2" i="12" a="1"/>
  <c r="F2" i="12" s="1"/>
  <c r="F4" i="12" a="1"/>
  <c r="F4"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<sst xmlns="http://schemas.openxmlformats.org/spreadsheetml/2006/main" count="314" uniqueCount="172">
  <si>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</si>
  <si>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</si>
  <si>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</si>
  <si>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</si>
  <si>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</si>
  <si>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</si>
  <si>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</si>
  <si>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</si>
  <si>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</si>
  <si>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</si>
  <si>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</si>
  <si>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</si>
  <si>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</si>
  <si>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</si>
  <si>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</si>
  <si>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</si>
  <si>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</si>
  <si>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</si>
  <si>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</si>
  <si>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</si>
  <si>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</si>
  <si>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</si>
  <si>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</si>
  <si>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</si>
  <si>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</si>
  <si>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</si>
  <si>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</si>
  <si>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</si>
  <si>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</si>
  <si>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</si>
  <si>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</si>
  <si>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</si>
  <si>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</si>
  <si>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</si>
  <si>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</si>
  <si>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</si>
  <si>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</si>
  <si>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</si>
  <si>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</si>
  <si>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</si>
  <si>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</si>
  <si>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</si>
  <si>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</si>
  <si>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</si>
  <si>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</si>
  <si>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</si>
  <si>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</si>
  <si>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</si>
  <si>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</si>
  <si>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</si>
  <si>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</si>
  <si>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</si>
  <si>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</si>
  <si>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</si>
  <si>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</si>
  <si>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</si>
  <si>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</si>
  <si>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</si>
  <si>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</si>
  <si>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</si>
  <si>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</si>
  <si>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</si>
  <si>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</si>
  <si>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</si>
  <si>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</si>
  <si>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</si>
  <si>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</si>
  <si>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</si>
  <si>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</si>
  <si>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</si>
  <si>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</si>
  <si>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</si>
  <si>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</si>
  <si>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</si>
  <si>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</si>
  <si>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</si>
  <si>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</si>
  <si>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</si>
  <si>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</si>
  <si>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</si>
  <si>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</si>
  <si>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</si>
  <si>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</si>
  <si>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</si>
  <si>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</si>
  <si>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</si>
  <si>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</si>
  <si>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</si>
  <si>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</si>
  <si>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</si>
  <si>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</si>
  <si>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</si>
  <si>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</si>
  <si>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</si>
  <si>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</si>
  <si>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</si>
  <si>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</si>
  <si>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</si>
  <si>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</si>
  <si>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</si>
  <si>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</si>
  <si>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</si>
  <si>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</si>
  <si>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</si>
  <si>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</si>
  <si>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</si>
  <si>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</si>
  <si>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</si>
  <si>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</si>
  <si>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</si>
  <si>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</si>
  <si>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</si>
  <si>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</si>
  <si>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</si>
  <si>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</si>
  <si>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</si>
  <si>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</si>
  <si>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</si>
  <si>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</si>
  <si>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</si>
  <si>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</si>
  <si>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</si>
  <si>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</si>
  <si>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</si>
  <si>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</si>
  <si>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</si>
  <si>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Migraine Disorders</t>
  </si>
  <si>
    <t>Cluster Headache</t>
  </si>
  <si>
    <t>Sumatriptan</t>
  </si>
  <si>
    <t>Photophobia</t>
  </si>
  <si>
    <t>Author</t>
  </si>
  <si>
    <t>?</t>
  </si>
  <si>
    <t>?[AU]</t>
  </si>
  <si>
    <t>Affiliation</t>
  </si>
  <si>
    <t>Out of scope per patron follow-up.</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</si>
  <si>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</si>
  <si>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</si>
  <si>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</si>
  <si>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</si>
  <si>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</si>
  <si>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</si>
  <si>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</si>
  <si>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</si>
  <si>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</si>
  <si>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</si>
  <si>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</si>
  <si>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</si>
  <si>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</si>
  <si>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</si>
  <si>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</si>
  <si>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</si>
  <si>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</si>
  <si>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</si>
  <si>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</si>
  <si>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</si>
  <si>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</si>
  <si>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</si>
  <si>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</si>
  <si>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</si>
  <si>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</si>
  <si>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Cluster Headache, Familial</t>
  </si>
  <si>
    <t>Vasoconstrictor Agents</t>
  </si>
  <si>
    <t xml:space="preserve">Pending patron follow-up. </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</si>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</sst>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6"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1" fillId="0" borderId="0" xfId="0" applyFont="1"/>
    <xf numFmtId="0" fontId="10" fillId="0" borderId="0" xfId="0" applyFont="1"/>
    <xf numFmtId="0" fontId="12" fillId="0" borderId="0" xfId="0" applyFont="1"/>
    <xf numFmtId="0" fontId="13" fillId="0" borderId="0" xfId="0" applyFont="1"/>
    <xf numFmtId="0" fontId="9" fillId="0" borderId="0" xfId="0" applyFont="1"/>
    <xf numFmtId="0" fontId="14" fillId="0" borderId="0" xfId="0" applyFont="1"/>
    <xf numFmtId="0" fontId="10" fillId="0" borderId="0" xfId="0" applyFont="1" applyProtection="1">
      <protection locked="0"/>
    </xf>
    <xf numFmtId="0" fontId="10" fillId="0" borderId="0" xfId="0" applyFont="1" applyAlignment="1" applyProtection="1">
      <alignment horizontal="left"/>
      <protection locked="0"/>
    </xf>
    <xf numFmtId="0" fontId="8" fillId="0" borderId="0" xfId="0" applyFont="1"/>
    <xf numFmtId="164" fontId="8" fillId="0" borderId="0" xfId="0" applyNumberFormat="1" applyFont="1" applyAlignment="1">
      <alignment vertical="top"/>
    </xf>
    <xf numFmtId="0" fontId="8" fillId="0" borderId="0" xfId="0" applyFont="1" applyProtection="1">
      <protection locked="0"/>
    </xf>
    <xf numFmtId="0" fontId="8" fillId="0" borderId="0" xfId="0" applyFont="1" applyAlignment="1">
      <alignment horizontal="left"/>
    </xf>
    <xf numFmtId="0" fontId="8" fillId="0" borderId="0" xfId="0" quotePrefix="1" applyFont="1"/>
    <xf numFmtId="0" fontId="7" fillId="0" borderId="0" xfId="0" applyFont="1" applyProtection="1">
      <protection locked="0"/>
    </xf>
    <xf numFmtId="0" fontId="7" fillId="0" borderId="0" xfId="0" applyFont="1"/>
    <xf numFmtId="0" fontId="6" fillId="0" borderId="0" xfId="0" applyFont="1"/>
    <xf numFmtId="0" fontId="6" fillId="0" borderId="0" xfId="0" applyFont="1" applyProtection="1">
      <protection locked="0"/>
    </xf>
    <xf numFmtId="0" fontId="5" fillId="0" borderId="0" xfId="0" applyFont="1"/>
    <xf numFmtId="164" fontId="5" fillId="0" borderId="0" xfId="0" applyNumberFormat="1" applyFont="1" applyAlignment="1">
      <alignment vertical="top"/>
    </xf>
    <xf numFmtId="0" fontId="4" fillId="0" borderId="0" xfId="0" applyFont="1" applyAlignment="1">
      <alignment vertical="top" wrapText="1"/>
    </xf>
    <xf numFmtId="0" fontId="4" fillId="0" borderId="0" xfId="0" applyFont="1" applyAlignment="1" applyProtection="1">
      <alignment horizontal="left"/>
      <protection locked="0"/>
    </xf>
    <xf numFmtId="0" fontId="4" fillId="0" borderId="0" xfId="0" applyFont="1" applyProtection="1">
      <protection locked="0"/>
    </xf>
    <xf numFmtId="0" fontId="4" fillId="0" borderId="0" xfId="0" applyFont="1"/>
    <xf numFmtId="0" fontId="4" fillId="0" borderId="0" xfId="0" applyFont="1" applyAlignment="1">
      <alignment vertical="top"/>
    </xf>
    <xf numFmtId="164" fontId="4" fillId="0" borderId="0" xfId="0" applyNumberFormat="1" applyFont="1" applyAlignment="1">
      <alignment vertical="top"/>
    </xf>
    <xf numFmtId="1" fontId="4" fillId="0" borderId="0" xfId="0" applyNumberFormat="1" applyFont="1" applyAlignment="1" applyProtection="1">
      <alignment horizontal="left"/>
      <protection locked="0"/>
    </xf>
    <xf numFmtId="0" fontId="3" fillId="0" borderId="0" xfId="0" applyFont="1" applyProtection="1">
      <protection locked="0"/>
    </xf>
    <xf numFmtId="0" fontId="3" fillId="0" borderId="0" xfId="0" quotePrefix="1" applyFont="1"/>
    <xf numFmtId="0" fontId="3" fillId="0" borderId="0" xfId="0" applyFont="1"/>
    <xf numFmtId="0" fontId="2" fillId="0" borderId="0" xfId="0" applyFont="1"/>
    <xf numFmtId="0" fontId="2" fillId="0" borderId="0" xfId="0" applyFont="1" applyAlignment="1">
      <alignment vertical="top"/>
    </xf>
    <xf numFmtId="0" fontId="2" fillId="0" borderId="0" xfId="0" applyFont="1" applyAlignment="1">
      <alignment vertical="top" wrapText="1"/>
    </xf>
    <xf numFmtId="164" fontId="2" fillId="0" borderId="0" xfId="0" applyNumberFormat="1" applyFont="1" applyAlignment="1">
      <alignment vertical="top"/>
    </xf>
    <xf numFmtId="165" fontId="2" fillId="0" borderId="0" xfId="0" applyNumberFormat="1" applyFont="1" applyAlignment="1">
      <alignment vertical="top"/>
    </xf>
    <xf numFmtId="0" fontId="8" fillId="0" borderId="0" xfId="0" applyFont="1" applyAlignment="1">
      <alignment vertical="top"/>
    </xf>
    <xf numFmtId="0" fontId="5" fillId="0" borderId="0" xfId="0" applyFont="1" applyAlignment="1">
      <alignment vertical="top"/>
    </xf>
    <xf numFmtId="0" fontId="2" fillId="0" borderId="0" xfId="0" applyFont="1" applyAlignment="1" applyProtection="1">
      <alignment vertical="top"/>
      <protection locked="0"/>
    </xf>
    <xf numFmtId="0" fontId="2" fillId="0" borderId="0" xfId="0" applyFont="1" applyProtection="1">
      <protection locked="0"/>
    </xf>
    <xf numFmtId="0" fontId="1" fillId="0" borderId="0" xfId="0" applyFont="1" applyAlignment="1" applyProtection="1">
      <alignment vertical="top"/>
      <protection locked="0"/>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pplyProtection="1">
      <alignment horizontal="left"/>
      <protection locked="0"/>
    </xf>
    <xf numFmtId="0" fontId="1" fillId="0" borderId="0" xfId="0" applyFont="1"/>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66</xdr:row>
      <xdr:rowOff>1</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94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Excel Search Builder</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github.com/luke-barron/comprehensive-search-builder)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78" dataDxfId="77">
  <autoFilter ref="A1:G24"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69" dataDxfId="68">
  <autoFilter ref="A1:G19"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54" dataDxfId="53">
  <autoFilter ref="A1:F4"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46" dataDxfId="45">
  <autoFilter ref="A1:F4"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2" dataDxfId="31">
  <autoFilter ref="A1:M11"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158</v>
      </c>
    </row>
    <row r="3" spans="1:3" ht="29" x14ac:dyDescent="0.35">
      <c r="A3" s="35">
        <v>0.2</v>
      </c>
      <c r="B3" s="10">
        <v>45344</v>
      </c>
      <c r="C3" s="41" t="s">
        <v>159</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171</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6"/>
  <sheetViews>
    <sheetView tabSelected="1" topLeftCell="A4" zoomScaleNormal="100" workbookViewId="0">
      <selection activeCell="A67" sqref="A67:XFD104857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sheetData>
  <sheetProtection algorithmName="SHA-512" hashValue="PBGg+Q1Kx9n7+7Lsq4hxSxUqQcW2OnuKG2whYiI57Ivh88vjeBv3P+TA7G9r3TTcn3eVzJbhZMPfCCFUZGGU3A==" saltValue="o+7nnJisI44lcNSJ/2Wnww=="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4.5" x14ac:dyDescent="0.35"/>
  <cols>
    <col min="1" max="1" width="10.1796875" style="8" bestFit="1" customWidth="1"/>
    <col min="2" max="2" width="36.453125" style="8" customWidth="1"/>
    <col min="3" max="3" width="9.7265625" style="8"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v>1</v>
      </c>
      <c r="B2" s="21" t="s">
        <v>103</v>
      </c>
      <c r="C2" s="21"/>
      <c r="D2" s="27" t="s">
        <v>9</v>
      </c>
      <c r="E2" s="22"/>
      <c r="F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2"/>
    </row>
    <row r="3" spans="1:7" x14ac:dyDescent="0.35">
      <c r="A3" s="26">
        <v>1</v>
      </c>
      <c r="B3" s="21" t="s">
        <v>104</v>
      </c>
      <c r="C3" s="21"/>
      <c r="D3" s="22" t="s">
        <v>9</v>
      </c>
      <c r="E3" s="22"/>
      <c r="F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22"/>
    </row>
    <row r="4" spans="1:7" x14ac:dyDescent="0.35">
      <c r="A4" s="26">
        <v>1</v>
      </c>
      <c r="B4" s="21" t="s">
        <v>105</v>
      </c>
      <c r="C4" s="21"/>
      <c r="D4" s="22" t="s">
        <v>9</v>
      </c>
      <c r="E4" s="22"/>
      <c r="F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22"/>
    </row>
    <row r="5" spans="1:7" x14ac:dyDescent="0.35">
      <c r="A5" s="26">
        <v>1</v>
      </c>
      <c r="B5" s="21" t="s">
        <v>106</v>
      </c>
      <c r="C5" s="21"/>
      <c r="D5" s="22" t="s">
        <v>9</v>
      </c>
      <c r="E5" s="22"/>
      <c r="F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22"/>
    </row>
    <row r="6" spans="1:7" x14ac:dyDescent="0.35">
      <c r="A6" s="26">
        <v>1</v>
      </c>
      <c r="B6" s="21" t="s">
        <v>107</v>
      </c>
      <c r="C6" s="21" t="s">
        <v>10</v>
      </c>
      <c r="D6" s="22" t="s">
        <v>9</v>
      </c>
      <c r="E6" s="22" t="s">
        <v>11</v>
      </c>
      <c r="F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22"/>
    </row>
    <row r="7" spans="1:7" x14ac:dyDescent="0.35">
      <c r="A7" s="26">
        <v>1</v>
      </c>
      <c r="B7" s="21" t="s">
        <v>108</v>
      </c>
      <c r="C7" s="21"/>
      <c r="D7" s="22" t="s">
        <v>9</v>
      </c>
      <c r="E7" s="22" t="s">
        <v>11</v>
      </c>
      <c r="F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22"/>
    </row>
    <row r="8" spans="1:7" x14ac:dyDescent="0.35">
      <c r="A8" s="26">
        <v>1</v>
      </c>
      <c r="B8" s="21" t="s">
        <v>109</v>
      </c>
      <c r="C8" s="21" t="s">
        <v>10</v>
      </c>
      <c r="D8" s="22" t="s">
        <v>9</v>
      </c>
      <c r="E8" s="22" t="s">
        <v>11</v>
      </c>
      <c r="F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22"/>
    </row>
    <row r="9" spans="1:7" x14ac:dyDescent="0.35">
      <c r="A9" s="26">
        <v>1</v>
      </c>
      <c r="B9" s="21" t="s">
        <v>110</v>
      </c>
      <c r="C9" s="21" t="s">
        <v>10</v>
      </c>
      <c r="D9" s="22" t="s">
        <v>9</v>
      </c>
      <c r="E9" s="22" t="s">
        <v>12</v>
      </c>
      <c r="F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27" t="s">
        <v>134</v>
      </c>
    </row>
    <row r="10" spans="1:7" x14ac:dyDescent="0.35">
      <c r="A10" s="26">
        <v>2</v>
      </c>
      <c r="B10" s="21" t="s">
        <v>111</v>
      </c>
      <c r="C10" s="21"/>
      <c r="D10" s="22" t="s">
        <v>27</v>
      </c>
      <c r="E10" s="22"/>
      <c r="F1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22"/>
    </row>
    <row r="11" spans="1:7" x14ac:dyDescent="0.35">
      <c r="A11" s="26">
        <v>2</v>
      </c>
      <c r="B11" s="21" t="s">
        <v>112</v>
      </c>
      <c r="C11" s="21"/>
      <c r="D11" s="22" t="s">
        <v>27</v>
      </c>
      <c r="E11" s="22"/>
      <c r="F1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22"/>
    </row>
    <row r="12" spans="1:7" x14ac:dyDescent="0.35">
      <c r="A12" s="26">
        <v>2</v>
      </c>
      <c r="B12" s="21" t="s">
        <v>113</v>
      </c>
      <c r="C12" s="21"/>
      <c r="D12" s="22" t="s">
        <v>27</v>
      </c>
      <c r="E12" s="22"/>
      <c r="F1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22"/>
    </row>
    <row r="13" spans="1:7" x14ac:dyDescent="0.35">
      <c r="A13" s="26">
        <v>2</v>
      </c>
      <c r="B13" s="21" t="s">
        <v>114</v>
      </c>
      <c r="C13" s="21"/>
      <c r="D13" s="22" t="s">
        <v>27</v>
      </c>
      <c r="E13" s="22"/>
      <c r="F1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22"/>
    </row>
    <row r="14" spans="1:7" x14ac:dyDescent="0.35">
      <c r="A14" s="26">
        <v>2</v>
      </c>
      <c r="B14" s="21" t="s">
        <v>115</v>
      </c>
      <c r="C14" s="21"/>
      <c r="D14" s="22" t="s">
        <v>27</v>
      </c>
      <c r="E14" s="22"/>
      <c r="F1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22"/>
    </row>
    <row r="15" spans="1:7" x14ac:dyDescent="0.35">
      <c r="A15" s="26">
        <v>3</v>
      </c>
      <c r="B15" s="21" t="s">
        <v>116</v>
      </c>
      <c r="C15" s="21"/>
      <c r="D15" s="22" t="s">
        <v>27</v>
      </c>
      <c r="E15" s="22"/>
      <c r="F15"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22"/>
    </row>
    <row r="16" spans="1:7" x14ac:dyDescent="0.35">
      <c r="A16" s="26">
        <v>3</v>
      </c>
      <c r="B16" s="21" t="s">
        <v>117</v>
      </c>
      <c r="C16" s="21"/>
      <c r="D16" s="22" t="s">
        <v>27</v>
      </c>
      <c r="E16" s="22"/>
      <c r="F16"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22"/>
    </row>
    <row r="17" spans="1:7" x14ac:dyDescent="0.35">
      <c r="A17" s="26">
        <v>3</v>
      </c>
      <c r="B17" s="21" t="s">
        <v>118</v>
      </c>
      <c r="C17" s="21"/>
      <c r="D17" s="22" t="s">
        <v>27</v>
      </c>
      <c r="E17" s="22"/>
      <c r="F17"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22"/>
    </row>
    <row r="18" spans="1:7" x14ac:dyDescent="0.35">
      <c r="A18" s="26">
        <v>3</v>
      </c>
      <c r="B18" s="21" t="s">
        <v>119</v>
      </c>
      <c r="C18" s="21"/>
      <c r="D18" s="22" t="s">
        <v>27</v>
      </c>
      <c r="E18" s="22"/>
      <c r="F18"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22"/>
    </row>
    <row r="19" spans="1:7" x14ac:dyDescent="0.35">
      <c r="A19" s="26">
        <v>3</v>
      </c>
      <c r="B19" s="21" t="s">
        <v>120</v>
      </c>
      <c r="C19" s="21"/>
      <c r="D19" s="22" t="s">
        <v>27</v>
      </c>
      <c r="E19" s="22"/>
      <c r="F19"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22"/>
    </row>
    <row r="20" spans="1:7" x14ac:dyDescent="0.35">
      <c r="A20" s="26">
        <v>3</v>
      </c>
      <c r="B20" s="21" t="s">
        <v>121</v>
      </c>
      <c r="C20" s="21"/>
      <c r="D20" s="22" t="s">
        <v>27</v>
      </c>
      <c r="E20" s="22"/>
      <c r="F20"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22"/>
    </row>
    <row r="21" spans="1:7" x14ac:dyDescent="0.35">
      <c r="A21" s="26">
        <v>4</v>
      </c>
      <c r="B21" s="21" t="s">
        <v>122</v>
      </c>
      <c r="C21" s="21"/>
      <c r="D21" s="22" t="s">
        <v>9</v>
      </c>
      <c r="E21" s="22"/>
      <c r="F21"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22"/>
    </row>
    <row r="22" spans="1:7" x14ac:dyDescent="0.35">
      <c r="A22" s="26">
        <v>4</v>
      </c>
      <c r="B22" s="21" t="s">
        <v>123</v>
      </c>
      <c r="C22" s="21"/>
      <c r="D22" s="22" t="s">
        <v>9</v>
      </c>
      <c r="E22" s="22"/>
      <c r="F22"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22"/>
    </row>
    <row r="23" spans="1:7" x14ac:dyDescent="0.35">
      <c r="A23" s="26">
        <v>4</v>
      </c>
      <c r="B23" s="21" t="s">
        <v>124</v>
      </c>
      <c r="C23" s="21" t="s">
        <v>10</v>
      </c>
      <c r="D23" s="22" t="s">
        <v>9</v>
      </c>
      <c r="E23" s="22"/>
      <c r="F23"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22"/>
    </row>
    <row r="24" spans="1:7" x14ac:dyDescent="0.35">
      <c r="A24" s="26">
        <v>4</v>
      </c>
      <c r="B24" s="21" t="s">
        <v>125</v>
      </c>
      <c r="C24" s="21" t="s">
        <v>10</v>
      </c>
      <c r="D24" s="22" t="s">
        <v>9</v>
      </c>
      <c r="E24" s="22"/>
      <c r="F24" s="22"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22"/>
    </row>
  </sheetData>
  <sheetProtection formatCells="0" formatColumns="0" formatRows="0" insertColumns="0" insertRows="0" insertHyperlinks="0" deleteColumns="0" deleteRows="0" sort="0"/>
  <conditionalFormatting sqref="B2:B24">
    <cfRule type="duplicateValues" dxfId="10" priority="1"/>
  </conditionalFormatting>
  <conditionalFormatting sqref="B25:B1048576">
    <cfRule type="duplicateValues" dxfId="9" priority="4"/>
  </conditionalFormatting>
  <conditionalFormatting sqref="E2:E24">
    <cfRule type="containsText" dxfId="8" priority="2" operator="containsText" text="Maybe">
      <formula>NOT(ISERROR(SEARCH("Maybe",E2)))</formula>
    </cfRule>
    <cfRule type="containsText" dxfId="7" priority="3" operator="containsText" text="No">
      <formula>NOT(ISERROR(SEARCH("No",E2)))</formula>
    </cfRule>
  </conditionalFormatting>
  <conditionalFormatting sqref="E25:E1048576">
    <cfRule type="containsText" dxfId="6" priority="5" operator="containsText" text="Maybe">
      <formula>NOT(ISERROR(SEARCH("Maybe",E25)))</formula>
    </cfRule>
    <cfRule type="containsText" dxfId="5" priority="6" operator="containsText" text="No">
      <formula>NOT(ISERROR(SEARCH("No",E25)))</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772822C0-BD13-4930-B56D-391B6394B3F4}">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2" activePane="bottomLeft" state="frozen"/>
      <selection pane="bottomLeft" activeCell="B20" sqref="B20"/>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v>1</v>
      </c>
      <c r="B2" s="21" t="s">
        <v>126</v>
      </c>
      <c r="C2" s="21" t="s">
        <v>15</v>
      </c>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21"/>
    </row>
    <row r="3" spans="1:7" x14ac:dyDescent="0.35">
      <c r="A3" s="21">
        <v>1</v>
      </c>
      <c r="B3" s="21" t="s">
        <v>127</v>
      </c>
      <c r="C3" s="21" t="s">
        <v>15</v>
      </c>
      <c r="D3" s="21"/>
      <c r="E3" s="22" t="s">
        <v>12</v>
      </c>
      <c r="F3" s="22"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27" t="s">
        <v>134</v>
      </c>
    </row>
    <row r="4" spans="1:7" x14ac:dyDescent="0.35">
      <c r="A4" s="21">
        <v>1</v>
      </c>
      <c r="B4" s="21" t="s">
        <v>160</v>
      </c>
      <c r="C4" s="21" t="s">
        <v>15</v>
      </c>
      <c r="D4" s="21" t="s">
        <v>85</v>
      </c>
      <c r="E4" s="22" t="s">
        <v>12</v>
      </c>
      <c r="F4" s="22"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27" t="s">
        <v>134</v>
      </c>
    </row>
    <row r="5" spans="1:7" x14ac:dyDescent="0.35">
      <c r="A5" s="21">
        <v>1</v>
      </c>
      <c r="B5" s="21" t="s">
        <v>126</v>
      </c>
      <c r="C5" s="21" t="s">
        <v>75</v>
      </c>
      <c r="D5" s="21"/>
      <c r="E5" s="22"/>
      <c r="F5" s="22"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21"/>
    </row>
    <row r="6" spans="1:7" x14ac:dyDescent="0.35">
      <c r="A6" s="21">
        <v>1</v>
      </c>
      <c r="B6" s="21" t="s">
        <v>127</v>
      </c>
      <c r="C6" s="21" t="s">
        <v>75</v>
      </c>
      <c r="D6" s="21"/>
      <c r="E6" s="22" t="s">
        <v>12</v>
      </c>
      <c r="F6" s="22"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27" t="s">
        <v>134</v>
      </c>
    </row>
    <row r="7" spans="1:7" x14ac:dyDescent="0.35">
      <c r="A7" s="21">
        <v>1</v>
      </c>
      <c r="B7" s="21" t="s">
        <v>160</v>
      </c>
      <c r="C7" s="21" t="s">
        <v>75</v>
      </c>
      <c r="D7" s="21" t="s">
        <v>85</v>
      </c>
      <c r="E7" s="22"/>
      <c r="F7" s="22"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27"/>
    </row>
    <row r="8" spans="1:7" x14ac:dyDescent="0.35">
      <c r="A8" s="21">
        <v>1</v>
      </c>
      <c r="B8" s="21" t="s">
        <v>103</v>
      </c>
      <c r="C8" s="21" t="s">
        <v>16</v>
      </c>
      <c r="D8" s="21"/>
      <c r="E8" s="22"/>
      <c r="F8" s="22"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21"/>
    </row>
    <row r="9" spans="1:7" x14ac:dyDescent="0.35">
      <c r="A9" s="21">
        <v>1</v>
      </c>
      <c r="B9" s="21" t="s">
        <v>126</v>
      </c>
      <c r="C9" s="21" t="s">
        <v>17</v>
      </c>
      <c r="D9" s="21"/>
      <c r="E9" s="22"/>
      <c r="F9" s="22"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21"/>
    </row>
    <row r="10" spans="1:7" x14ac:dyDescent="0.35">
      <c r="A10" s="21">
        <v>2</v>
      </c>
      <c r="B10" s="21" t="s">
        <v>128</v>
      </c>
      <c r="C10" s="21" t="s">
        <v>15</v>
      </c>
      <c r="D10" s="21"/>
      <c r="E10" s="22"/>
      <c r="F10" s="22"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21"/>
    </row>
    <row r="11" spans="1:7" x14ac:dyDescent="0.35">
      <c r="A11" s="21">
        <v>2</v>
      </c>
      <c r="B11" s="21" t="s">
        <v>128</v>
      </c>
      <c r="C11" s="21" t="s">
        <v>75</v>
      </c>
      <c r="D11" s="21"/>
      <c r="E11" s="22"/>
      <c r="F11" s="22"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21"/>
    </row>
    <row r="12" spans="1:7" x14ac:dyDescent="0.35">
      <c r="A12" s="21">
        <v>2</v>
      </c>
      <c r="B12" s="21" t="s">
        <v>111</v>
      </c>
      <c r="C12" s="21" t="s">
        <v>16</v>
      </c>
      <c r="D12" s="21"/>
      <c r="E12" s="22"/>
      <c r="F12" s="22"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21"/>
    </row>
    <row r="13" spans="1:7" x14ac:dyDescent="0.35">
      <c r="A13" s="21">
        <v>2</v>
      </c>
      <c r="B13" s="21" t="s">
        <v>128</v>
      </c>
      <c r="C13" s="21" t="s">
        <v>17</v>
      </c>
      <c r="D13" s="21"/>
      <c r="E13" s="22"/>
      <c r="F13" s="22"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21"/>
    </row>
    <row r="14" spans="1:7" x14ac:dyDescent="0.35">
      <c r="A14" s="21">
        <v>2</v>
      </c>
      <c r="B14" s="21" t="s">
        <v>161</v>
      </c>
      <c r="C14" s="21" t="s">
        <v>15</v>
      </c>
      <c r="D14" s="21" t="s">
        <v>153</v>
      </c>
      <c r="E14" s="22" t="s">
        <v>11</v>
      </c>
      <c r="F14" s="22"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42" t="s">
        <v>162</v>
      </c>
    </row>
    <row r="15" spans="1:7" x14ac:dyDescent="0.35">
      <c r="A15" s="21">
        <v>3</v>
      </c>
      <c r="B15" s="21" t="s">
        <v>116</v>
      </c>
      <c r="C15" s="21" t="s">
        <v>16</v>
      </c>
      <c r="D15" s="21"/>
      <c r="E15" s="22"/>
      <c r="F15" s="22"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21"/>
    </row>
    <row r="16" spans="1:7" x14ac:dyDescent="0.35">
      <c r="A16" s="21">
        <v>4</v>
      </c>
      <c r="B16" s="21" t="s">
        <v>129</v>
      </c>
      <c r="C16" s="21" t="s">
        <v>15</v>
      </c>
      <c r="D16" s="21"/>
      <c r="E16" s="22"/>
      <c r="F16" s="22"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21"/>
    </row>
    <row r="17" spans="1:7" x14ac:dyDescent="0.35">
      <c r="A17" s="21">
        <v>4</v>
      </c>
      <c r="B17" s="21" t="s">
        <v>129</v>
      </c>
      <c r="C17" s="21" t="s">
        <v>75</v>
      </c>
      <c r="D17" s="21"/>
      <c r="E17" s="22"/>
      <c r="F17" s="22"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21"/>
    </row>
    <row r="18" spans="1:7" x14ac:dyDescent="0.35">
      <c r="A18" s="21">
        <v>4</v>
      </c>
      <c r="B18" s="21" t="s">
        <v>122</v>
      </c>
      <c r="C18" s="21" t="s">
        <v>16</v>
      </c>
      <c r="D18" s="21"/>
      <c r="E18" s="22"/>
      <c r="F18" s="22"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21"/>
    </row>
    <row r="19" spans="1:7" x14ac:dyDescent="0.35">
      <c r="A19" s="21">
        <v>4</v>
      </c>
      <c r="B19" s="21" t="s">
        <v>129</v>
      </c>
      <c r="C19" s="21" t="s">
        <v>17</v>
      </c>
      <c r="D19" s="21"/>
      <c r="E19" s="22"/>
      <c r="F19" s="22"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D19">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D2:D19 D21:D1048576 D20</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72.5"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41" t="str" cm="1">
        <f t="array" ref="F2" xml:space="preserve"> SUBSTITUTE(IF((COUNTBLANK(SearchTable[[#This Row],[Concept 1]:[Concept 4]]) &lt; 3) * NOT(ISBLANK(SearchTable[[#This Row],[Database]:[Database]])),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72.5" x14ac:dyDescent="0.35">
      <c r="A3" s="39" t="s">
        <v>75</v>
      </c>
      <c r="B3" s="40" t="str" cm="1">
        <f t="array" ref="B3"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exp "Migraine Disorders"/ OR "Cluster Headache, Familial".rn.)</v>
      </c>
      <c r="C3" s="40" t="str" cm="1">
        <f t="array" ref="C3"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(sumatriptan.mp. OR imitrex.mp. OR zelrix.mp. OR zecuity.mp. OR imigran.mp. OR exp "Sumatriptan"/)</v>
      </c>
      <c r="D3" s="40" t="str" cm="1">
        <f t="array" ref="D3"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(zolmitriptan.mp. OR zomig.mp. OR zomigon.mp. OR ascotop.mp. OR zomigoro.mp. OR flezol.mp.)</v>
      </c>
      <c r="E3" s="40" t="str" cm="1">
        <f t="array" ref="E3"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exp "Photophobia"/)</v>
      </c>
      <c r="F3" s="41" t="str" cm="1">
        <f t="array" ref="F3" xml:space="preserve"> SUBSTITUTE(IF((COUNTBLANK(SearchTable[[#This Row],[Concept 1]:[Concept 4]]) &lt; 3) * NOT(ISBLANK(SearchTable[[#This Row],[Database]:[Database]])), "(?)", "?"),"?", _xlfn.TEXTJOIN(" AND ", TRUE,SearchTable[[#This Row],[Concept 1]:[Concept 4]]))</f>
        <v>((migraine.ti,ab. OR migraines.ti,ab. OR migrainous.ti,ab. OR migraneous.ti,ab. OR exp "Migraine Disorders"/ OR "Cluster Headache, Familial".rn.)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4" spans="1:6" ht="87" x14ac:dyDescent="0.35">
      <c r="A4" s="39" t="s">
        <v>16</v>
      </c>
      <c r="B4" s="40" t="str" cm="1">
        <f t="array" ref="B4"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4" s="40" t="str" cm="1">
        <f t="array" ref="C4"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4" s="40" t="str" cm="1">
        <f t="array" ref="D4"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4" s="40" t="str" cm="1">
        <f t="array" ref="E4"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4" s="41" t="str" cm="1">
        <f t="array" ref="F4" xml:space="preserve"> SUBSTITUTE(IF((COUNTBLANK(SearchTable[[#This Row],[Concept 1]:[Concept 4]]) &lt; 3) * NOT(ISBLANK(SearchTable[[#This Row],[Database]:[Database]])), "(?)", "?"),"?", _xlfn.TEXTJOIN(" AND ", TRUE,SearchTable[[#This Row],[Concept 1]:[Concept 4]]))</f>
        <v>((migraine:ti,ab OR migraines:ti,ab OR migrainous:ti,ab OR migraneous:ti,ab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154</v>
      </c>
      <c r="C1" s="30" t="s">
        <v>155</v>
      </c>
      <c r="D1" s="30" t="s">
        <v>156</v>
      </c>
      <c r="E1" s="30" t="s">
        <v>157</v>
      </c>
      <c r="F1" s="30" t="s">
        <v>23</v>
      </c>
    </row>
    <row r="2" spans="1:6" ht="87"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32"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87" x14ac:dyDescent="0.35">
      <c r="A3" s="37" t="s">
        <v>75</v>
      </c>
      <c r="B3" s="31" t="str" cm="1">
        <f t="array" ref="B3"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exp "Migraine Disorders"/ OR "Cluster Headache, Familial".rn.)</v>
      </c>
      <c r="C3" s="31" t="str" cm="1">
        <f t="array" ref="C3"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(sumatriptan.mp. OR imitrex.mp. OR zelrix.mp. OR zecuity.mp. OR imigran.mp. OR exp "Sumatriptan"/)</v>
      </c>
      <c r="D3" s="31" t="str" cm="1">
        <f t="array" ref="D3"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(zolmitriptan.mp. OR zomig.mp. OR zomigon.mp. OR ascotop.mp. OR zomigoro.mp. OR flezol.mp.)</v>
      </c>
      <c r="E3" s="31" t="str" cm="1">
        <f t="array" ref="E3"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exp "Photophobia"/)</v>
      </c>
      <c r="F3" s="32"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exp "Migraine Disorders"/ OR "Cluster Headache, Familial".rn.)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4" spans="1:6" ht="87" x14ac:dyDescent="0.35">
      <c r="A4" s="37" t="s">
        <v>16</v>
      </c>
      <c r="B4" s="31" t="str" cm="1">
        <f t="array" ref="B4"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4" s="31" t="str" cm="1">
        <f t="array" ref="C4"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(sumatriptan:ti,ab,kw,kf OR imitrex:ti,ab,kw,kf OR zelrix:ti,ab,kw,kf OR zecuity:ti,ab,kw,kf OR imigran:ti,ab,kw,kf OR 'sumatriptan'/exp)</v>
      </c>
      <c r="D4" s="31" t="str" cm="1">
        <f t="array" ref="D4"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(zolmitriptan:ti,ab,kw,kf OR zomig:ti,ab,kw,kf OR zomigon:ti,ab,kw,kf OR ascotop:ti,ab,kw,kf OR zomigoro:ti,ab,kw,kf OR flezol:ti,ab,kw,kf OR 'zolmitriptan'/exp)</v>
      </c>
      <c r="E4" s="31" t="str" cm="1">
        <f t="array" ref="E4"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4" s="32" t="str" cm="1">
        <f t="array" ref="F4"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(sumatriptan:ti,ab,kw,kf OR imitrex:ti,ab,kw,kf OR zelrix:ti,ab,kw,kf OR zecuity:ti,ab,kw,kf OR imigran:ti,ab,kw,kf OR 'sumatriptan'/exp) AND (zolmitriptan:ti,ab,kw,kf OR zomig:ti,ab,kw,kf OR zomigon:ti,ab,kw,kf OR ascotop:ti,ab,kw,kf OR zomigoro:ti,ab,kw,kf OR flezol:ti,ab,kw,kf OR 'zolmitriptan'/exp) AND (photophobia:ti,ab OR photophobic:ti,ab OR 'light sensitivity':ti,ab OR 'light sensitive':ti,ab OR 'photophobia'/exp))</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130</v>
      </c>
      <c r="I1" s="29" t="s">
        <v>133</v>
      </c>
      <c r="J1" s="9" t="s">
        <v>29</v>
      </c>
      <c r="K1" s="9" t="s">
        <v>30</v>
      </c>
      <c r="L1" s="23" t="s">
        <v>84</v>
      </c>
      <c r="M1" s="29" t="s">
        <v>150</v>
      </c>
    </row>
    <row r="2" spans="1:13" x14ac:dyDescent="0.35">
      <c r="A2" s="9" t="s">
        <v>15</v>
      </c>
      <c r="B2" s="9" t="s">
        <v>31</v>
      </c>
      <c r="C2" s="9" t="s">
        <v>32</v>
      </c>
      <c r="D2" s="9" t="s">
        <v>33</v>
      </c>
      <c r="E2" s="9" t="s">
        <v>34</v>
      </c>
      <c r="F2" s="9" t="s">
        <v>35</v>
      </c>
      <c r="G2" s="9" t="s">
        <v>36</v>
      </c>
      <c r="H2" s="29" t="s">
        <v>132</v>
      </c>
      <c r="I2" s="29" t="s">
        <v>135</v>
      </c>
      <c r="J2" s="9" t="s">
        <v>89</v>
      </c>
      <c r="K2" s="9" t="s">
        <v>90</v>
      </c>
      <c r="L2" s="23" t="s">
        <v>91</v>
      </c>
      <c r="M2" s="29" t="s">
        <v>151</v>
      </c>
    </row>
    <row r="3" spans="1:13" x14ac:dyDescent="0.35">
      <c r="A3" s="18" t="s">
        <v>75</v>
      </c>
      <c r="B3" s="18" t="s">
        <v>31</v>
      </c>
      <c r="C3" s="18" t="s">
        <v>76</v>
      </c>
      <c r="D3" s="18" t="s">
        <v>77</v>
      </c>
      <c r="E3" s="18" t="s">
        <v>78</v>
      </c>
      <c r="F3" s="18" t="s">
        <v>79</v>
      </c>
      <c r="G3" s="18" t="s">
        <v>80</v>
      </c>
      <c r="H3" s="29" t="s">
        <v>147</v>
      </c>
      <c r="I3" s="29" t="s">
        <v>148</v>
      </c>
      <c r="J3" s="18" t="s">
        <v>99</v>
      </c>
      <c r="K3" s="18" t="s">
        <v>100</v>
      </c>
      <c r="L3" s="29" t="s">
        <v>152</v>
      </c>
      <c r="M3" s="18" t="s">
        <v>100</v>
      </c>
    </row>
    <row r="4" spans="1:13" x14ac:dyDescent="0.35">
      <c r="A4" s="9" t="s">
        <v>16</v>
      </c>
      <c r="B4" s="13" t="s">
        <v>37</v>
      </c>
      <c r="C4" s="9" t="s">
        <v>38</v>
      </c>
      <c r="D4" s="9" t="s">
        <v>39</v>
      </c>
      <c r="E4" s="9" t="s">
        <v>40</v>
      </c>
      <c r="F4" s="29" t="s">
        <v>149</v>
      </c>
      <c r="G4" s="9" t="s">
        <v>41</v>
      </c>
      <c r="H4" s="29" t="s">
        <v>142</v>
      </c>
      <c r="I4" s="29" t="s">
        <v>141</v>
      </c>
      <c r="J4" s="28" t="s">
        <v>136</v>
      </c>
      <c r="K4" s="28" t="s">
        <v>137</v>
      </c>
      <c r="L4" s="28" t="s">
        <v>138</v>
      </c>
      <c r="M4" s="28" t="s">
        <v>138</v>
      </c>
    </row>
    <row r="5" spans="1:13" x14ac:dyDescent="0.35">
      <c r="A5" s="9" t="s">
        <v>19</v>
      </c>
      <c r="B5" s="9" t="s">
        <v>31</v>
      </c>
      <c r="C5" s="9" t="s">
        <v>42</v>
      </c>
      <c r="D5" s="9" t="s">
        <v>43</v>
      </c>
      <c r="E5" s="9" t="s">
        <v>44</v>
      </c>
      <c r="F5" s="9" t="s">
        <v>45</v>
      </c>
      <c r="G5" s="9" t="s">
        <v>46</v>
      </c>
      <c r="H5" s="29" t="s">
        <v>140</v>
      </c>
      <c r="I5" s="29" t="s">
        <v>139</v>
      </c>
      <c r="J5" s="23" t="s">
        <v>101</v>
      </c>
      <c r="K5" s="9" t="s">
        <v>93</v>
      </c>
      <c r="L5" s="23" t="s">
        <v>92</v>
      </c>
      <c r="M5" s="29" t="s">
        <v>92</v>
      </c>
    </row>
    <row r="6" spans="1:13" x14ac:dyDescent="0.35">
      <c r="A6" s="9" t="s">
        <v>20</v>
      </c>
      <c r="B6" s="9" t="s">
        <v>31</v>
      </c>
      <c r="C6" s="9" t="s">
        <v>42</v>
      </c>
      <c r="D6" s="9" t="s">
        <v>43</v>
      </c>
      <c r="E6" s="9" t="s">
        <v>44</v>
      </c>
      <c r="F6" s="9" t="s">
        <v>45</v>
      </c>
      <c r="G6" s="9" t="s">
        <v>46</v>
      </c>
      <c r="H6" s="29" t="s">
        <v>140</v>
      </c>
      <c r="I6" s="29" t="s">
        <v>139</v>
      </c>
      <c r="J6" s="9" t="s">
        <v>94</v>
      </c>
      <c r="K6" s="9" t="s">
        <v>94</v>
      </c>
      <c r="L6" s="23" t="s">
        <v>92</v>
      </c>
      <c r="M6" s="29" t="s">
        <v>92</v>
      </c>
    </row>
    <row r="7" spans="1:13" x14ac:dyDescent="0.35">
      <c r="A7" s="9" t="s">
        <v>21</v>
      </c>
      <c r="B7" s="9" t="s">
        <v>31</v>
      </c>
      <c r="C7" s="9" t="s">
        <v>47</v>
      </c>
      <c r="D7" s="9" t="s">
        <v>57</v>
      </c>
      <c r="E7" s="9" t="s">
        <v>58</v>
      </c>
      <c r="F7" s="9" t="s">
        <v>59</v>
      </c>
      <c r="G7" s="9" t="s">
        <v>60</v>
      </c>
      <c r="H7" s="29" t="s">
        <v>140</v>
      </c>
      <c r="I7" s="29" t="s">
        <v>139</v>
      </c>
      <c r="J7" s="9" t="s">
        <v>96</v>
      </c>
      <c r="K7" s="9" t="s">
        <v>96</v>
      </c>
      <c r="L7" s="23" t="s">
        <v>92</v>
      </c>
      <c r="M7" s="29" t="s">
        <v>92</v>
      </c>
    </row>
    <row r="8" spans="1:13" x14ac:dyDescent="0.35">
      <c r="A8" s="9" t="s">
        <v>17</v>
      </c>
      <c r="B8" s="9" t="s">
        <v>31</v>
      </c>
      <c r="C8" s="9" t="s">
        <v>61</v>
      </c>
      <c r="D8" s="9" t="s">
        <v>62</v>
      </c>
      <c r="E8" s="9" t="s">
        <v>63</v>
      </c>
      <c r="F8" s="9" t="s">
        <v>64</v>
      </c>
      <c r="G8" s="9" t="s">
        <v>65</v>
      </c>
      <c r="H8" s="29" t="s">
        <v>142</v>
      </c>
      <c r="I8" s="29" t="s">
        <v>131</v>
      </c>
      <c r="J8" s="9" t="s">
        <v>97</v>
      </c>
      <c r="K8" s="9" t="s">
        <v>98</v>
      </c>
      <c r="L8" s="23" t="s">
        <v>92</v>
      </c>
      <c r="M8" s="29" t="s">
        <v>92</v>
      </c>
    </row>
    <row r="9" spans="1:13" x14ac:dyDescent="0.35">
      <c r="A9" s="9" t="s">
        <v>22</v>
      </c>
      <c r="B9" s="9" t="s">
        <v>31</v>
      </c>
      <c r="C9" s="9" t="s">
        <v>52</v>
      </c>
      <c r="D9" s="9" t="s">
        <v>53</v>
      </c>
      <c r="E9" s="9" t="s">
        <v>54</v>
      </c>
      <c r="F9" s="9" t="s">
        <v>55</v>
      </c>
      <c r="G9" s="9" t="s">
        <v>56</v>
      </c>
      <c r="H9" s="29" t="s">
        <v>145</v>
      </c>
      <c r="I9" s="29" t="s">
        <v>146</v>
      </c>
      <c r="J9" s="9" t="s">
        <v>95</v>
      </c>
      <c r="K9" s="9" t="s">
        <v>95</v>
      </c>
      <c r="L9" s="23" t="s">
        <v>92</v>
      </c>
      <c r="M9" s="29" t="s">
        <v>92</v>
      </c>
    </row>
    <row r="10" spans="1:13" x14ac:dyDescent="0.35">
      <c r="A10" s="43" t="s">
        <v>18</v>
      </c>
      <c r="B10" s="43" t="s">
        <v>31</v>
      </c>
      <c r="C10" s="43" t="s">
        <v>47</v>
      </c>
      <c r="D10" s="43" t="s">
        <v>48</v>
      </c>
      <c r="E10" s="43" t="s">
        <v>49</v>
      </c>
      <c r="F10" s="43" t="s">
        <v>50</v>
      </c>
      <c r="G10" s="43" t="s">
        <v>51</v>
      </c>
      <c r="H10" s="43" t="s">
        <v>144</v>
      </c>
      <c r="I10" s="43" t="s">
        <v>143</v>
      </c>
      <c r="J10" s="43" t="s">
        <v>92</v>
      </c>
      <c r="K10" s="43" t="s">
        <v>92</v>
      </c>
      <c r="L10" s="43" t="s">
        <v>92</v>
      </c>
      <c r="M10" s="43" t="s">
        <v>92</v>
      </c>
    </row>
    <row r="11" spans="1:13" x14ac:dyDescent="0.35">
      <c r="A11" s="43" t="s">
        <v>163</v>
      </c>
      <c r="B11" s="43" t="s">
        <v>31</v>
      </c>
      <c r="C11" s="43" t="s">
        <v>164</v>
      </c>
      <c r="D11" s="43" t="s">
        <v>166</v>
      </c>
      <c r="E11" s="43" t="s">
        <v>168</v>
      </c>
      <c r="F11" s="43" t="s">
        <v>165</v>
      </c>
      <c r="G11" s="43" t="s">
        <v>169</v>
      </c>
      <c r="H11" s="43" t="s">
        <v>167</v>
      </c>
      <c r="I11" s="43" t="s">
        <v>170</v>
      </c>
      <c r="J11" s="43" t="s">
        <v>92</v>
      </c>
      <c r="K11" s="43" t="s">
        <v>92</v>
      </c>
      <c r="L11" s="43" t="s">
        <v>92</v>
      </c>
      <c r="M11" s="43" t="s">
        <v>92</v>
      </c>
    </row>
  </sheetData>
  <phoneticPr fontId="15"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153</v>
      </c>
      <c r="E5" s="9"/>
    </row>
    <row r="6" spans="1:5" x14ac:dyDescent="0.35">
      <c r="A6" s="9"/>
      <c r="B6" s="9" t="s">
        <v>28</v>
      </c>
      <c r="C6" s="9"/>
      <c r="D6" s="9"/>
      <c r="E6" s="9"/>
    </row>
    <row r="7" spans="1:5" x14ac:dyDescent="0.35">
      <c r="A7" s="9"/>
      <c r="B7" s="29" t="s">
        <v>130</v>
      </c>
      <c r="C7" s="9"/>
      <c r="D7" s="9"/>
      <c r="E7" s="9"/>
    </row>
    <row r="8" spans="1:5" x14ac:dyDescent="0.35">
      <c r="A8" s="29"/>
      <c r="B8" s="29" t="s">
        <v>133</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A0CA39-E904-4583-A91F-F924CB061E8E}">
  <ds:schemaRefs>
    <ds:schemaRef ds:uri="http://schemas.microsoft.com/DataMashup"/>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550C9D-4F88-49BD-B5AE-2110CF504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2024-04-26T14:57:05Z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