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orrak\Downloads\"/>
    </mc:Choice>
  </mc:AlternateContent>
  <xr:revisionPtr revIDLastSave="0" documentId="13_ncr:1_{835C2632-6D3D-46FA-8437-45D1368A95A3}" xr6:coauthVersionLast="47" xr6:coauthVersionMax="47" xr10:uidLastSave="{00000000-0000-0000-0000-000000000000}"/>
  <bookViews>
    <workbookView xWindow="28680" yWindow="180" windowWidth="25440" windowHeight="15270" tabRatio="766" activeTab="1" xr2:uid="{6AC0C662-5A15-4914-BF84-DC1142397702}"/>
  </bookViews>
  <sheets>
    <sheet name="Changelog" sheetId="9" r:id="rId1"/>
    <sheet name="User Guide" sheetId="10" r:id="rId2"/>
    <sheet name="Keywords" sheetId="1" r:id="rId3"/>
    <sheet name="Controlled Vocabulary" sheetId="2" r:id="rId4"/>
    <sheet name="(WIP) Filters" sheetId="3" state="hidden" r:id="rId5"/>
    <sheet name="Searches (&quot;Yes&quot; terms only)" sheetId="12" r:id="rId6"/>
    <sheet name="Searches (with &quot;Maybe&quot; terms)" sheetId="14"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a="1"/>
  <c r="F2" i="2" s="1"/>
  <c r="D2" i="12" a="1"/>
  <c r="D2" i="12" s="1"/>
  <c r="E2" i="12" a="1"/>
  <c r="E2" i="12" s="1"/>
  <c r="C2" i="14" a="1"/>
  <c r="C2" i="14" s="1"/>
  <c r="D2" i="14" a="1"/>
  <c r="D2" i="14" s="1"/>
  <c r="E2" i="14" a="1"/>
  <c r="E2" i="14" s="1"/>
  <c r="B2" i="14" a="1"/>
  <c r="B2" i="14" s="1"/>
  <c r="C2" i="12" a="1"/>
  <c r="C2" i="12" s="1"/>
  <c r="B2" i="12" a="1"/>
  <c r="B2" i="12" s="1"/>
  <c r="F2" i="14" l="1" a="1"/>
  <c r="F2" i="14" s="1"/>
  <c r="F2" i="12" a="1"/>
  <c r="F2"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<sst xmlns="http://schemas.openxmlformats.org/spreadsheetml/2006/main" count="207" uniqueCount="141">
  <si>
    <t>Version</t>
  </si>
  <si>
    <t>Date</t>
  </si>
  <si>
    <t>Changes</t>
  </si>
  <si>
    <t>Concept</t>
  </si>
  <si>
    <t>Term</t>
  </si>
  <si>
    <t>Quotes?</t>
  </si>
  <si>
    <t>Field(s)</t>
  </si>
  <si>
    <t>Use Term?</t>
  </si>
  <si>
    <t>Notes</t>
  </si>
  <si>
    <t>Title &amp; Abstract</t>
  </si>
  <si>
    <t>Yes</t>
  </si>
  <si>
    <t>Maybe</t>
  </si>
  <si>
    <t>No</t>
  </si>
  <si>
    <t>Database</t>
  </si>
  <si>
    <t>Preview</t>
  </si>
  <si>
    <t>PubMed (NLM)</t>
  </si>
  <si>
    <t>Embase (Elsevier)</t>
  </si>
  <si>
    <t>CENTRAL (Cochrane)</t>
  </si>
  <si>
    <t>Scopus (Elsevier)</t>
  </si>
  <si>
    <t>CINAHL (EBSCOhost)</t>
  </si>
  <si>
    <t>PsycInfo (EBSCOhost)</t>
  </si>
  <si>
    <t>ProQuest databases</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</si>
  <si>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</si>
  <si>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</si>
  <si>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</si>
  <si>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</si>
  <si>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</si>
  <si>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</si>
  <si>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</si>
  <si>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</si>
  <si>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</si>
  <si>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</si>
  <si>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</si>
  <si>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</si>
  <si>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</si>
  <si>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</si>
  <si>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</si>
  <si>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t>
  </si>
  <si>
    <t>?:ti</t>
  </si>
  <si>
    <t>?:ab</t>
  </si>
  <si>
    <t>?:ti,ab</t>
  </si>
  <si>
    <t>?:jt</t>
  </si>
  <si>
    <t>TI ?</t>
  </si>
  <si>
    <t>AB ?</t>
  </si>
  <si>
    <t>(TI ? OR AB ?)</t>
  </si>
  <si>
    <t>TX ?</t>
  </si>
  <si>
    <t>JN ?</t>
  </si>
  <si>
    <t>TITLE(?)</t>
  </si>
  <si>
    <t>ABS(?)</t>
  </si>
  <si>
    <t>TITLE-ABS(?)</t>
  </si>
  <si>
    <t>TITLE-ABS-KEY-AUTH(?)</t>
  </si>
  <si>
    <t>EXACTSRCTITLE(?)</t>
  </si>
  <si>
    <t>"Document Title":?</t>
  </si>
  <si>
    <t>"Abstract":</t>
  </si>
  <si>
    <t>("Document Title":? OR "Abstract:?)</t>
  </si>
  <si>
    <t>"Full Text &amp; Metadata":?</t>
  </si>
  <si>
    <t>"Publication Title":?</t>
  </si>
  <si>
    <t>ABSTRACT(?)</t>
  </si>
  <si>
    <t>(TITLE(?) OR ABSTRACT(?))</t>
  </si>
  <si>
    <t>(TITLE(?) OR SUMMARY(?))</t>
  </si>
  <si>
    <t>JN(?)</t>
  </si>
  <si>
    <t>(?):ti</t>
  </si>
  <si>
    <t>(?):ab</t>
  </si>
  <si>
    <t>(?):ti,ab</t>
  </si>
  <si>
    <t>(?):ti,ab,kw</t>
  </si>
  <si>
    <t>?:so</t>
  </si>
  <si>
    <t>Category (Keywords/Controlled Vocabulary/Limits/Final Strings)</t>
  </si>
  <si>
    <t>Field(s) (Keywords)</t>
  </si>
  <si>
    <t>Quotes? (Keywords)</t>
  </si>
  <si>
    <t>Explode (Controlled Vocabulary)</t>
  </si>
  <si>
    <t>Use Term? (Keywords/Controlled Vocabulary/Limits)</t>
  </si>
  <si>
    <t>Use Filter?</t>
  </si>
  <si>
    <t>Filter</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</si>
  <si>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</si>
  <si>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</si>
  <si>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</si>
  <si>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</si>
  <si>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</si>
  <si>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</si>
  <si>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</si>
  <si>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</si>
  <si>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Mapping</t>
  </si>
  <si>
    <t>Explode</t>
  </si>
  <si>
    <t>No explode</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</si>
  <si>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</si>
  <si>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</si>
  <si>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</si>
  <si>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</si>
  <si>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</si>
  <si>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"?"[MeSH]</t>
  </si>
  <si>
    <t>"?"[Mesh:NoExp]</t>
  </si>
  <si>
    <t>"?"[Supplementary Concept]</t>
  </si>
  <si>
    <t>"?"</t>
  </si>
  <si>
    <t>MH "?"</t>
  </si>
  <si>
    <t>DE "?"</t>
  </si>
  <si>
    <t>"Index Terms":"?"</t>
  </si>
  <si>
    <t>SUBJECT("?")</t>
  </si>
  <si>
    <t>[mh "?"]</t>
  </si>
  <si>
    <t>[mh ^"?"]</t>
  </si>
  <si>
    <t>exp "?"/</t>
  </si>
  <si>
    <t>"?"/</t>
  </si>
  <si>
    <t>MH "?+"</t>
  </si>
  <si>
    <t>18. Reworked implementation of controlled vocab syntax templates to support infix operators (thereby fixing issue with explosion in EBSCO databases)</t>
  </si>
  <si>
    <t>Author</t>
  </si>
  <si>
    <t>?</t>
  </si>
  <si>
    <t>?[AU]</t>
  </si>
  <si>
    <t>Affiliation</t>
  </si>
  <si>
    <t>?[AD]</t>
  </si>
  <si>
    <t>'?'/exp</t>
  </si>
  <si>
    <t>'?'/de</t>
  </si>
  <si>
    <t>'?'</t>
  </si>
  <si>
    <t>AF ?</t>
  </si>
  <si>
    <t>AU ?</t>
  </si>
  <si>
    <t>?:ff</t>
  </si>
  <si>
    <t>?:au</t>
  </si>
  <si>
    <t>AFFIL(?)</t>
  </si>
  <si>
    <t>AUTH(?)</t>
  </si>
  <si>
    <t>"Authors":?</t>
  </si>
  <si>
    <t>"Author Affiliations":?</t>
  </si>
  <si>
    <t>?.au.</t>
  </si>
  <si>
    <t>?.ia.</t>
  </si>
  <si>
    <t>?:ti,ab,kw,kf</t>
  </si>
  <si>
    <t>Controlled Vocabulary (Pharmacological Action)</t>
  </si>
  <si>
    <t>"?"[Pharmacological Action]</t>
  </si>
  <si>
    <t>"?".rn.</t>
  </si>
  <si>
    <t>Pharmacological action</t>
  </si>
  <si>
    <t>Concept 1</t>
  </si>
  <si>
    <t>Concept 2</t>
  </si>
  <si>
    <t>Concept 3</t>
  </si>
  <si>
    <t>Concept 4</t>
  </si>
  <si>
    <t>1. First build suitable for outside testing 
2. Added support for IEEE Xplore output</t>
  </si>
  <si>
    <t>3. Added parentheses around each concept's output on output sheets
4. Added conditional formatting rule for duplicate keywords</t>
  </si>
  <si>
    <t>Web of Science (Clarivate)</t>
  </si>
  <si>
    <t>TI=(?)</t>
  </si>
  <si>
    <t>TS=(?)</t>
  </si>
  <si>
    <t>AB=(?)</t>
  </si>
  <si>
    <t>AU=(?)</t>
  </si>
  <si>
    <t>(TI=(?) OR AB=(?))</t>
  </si>
  <si>
    <t>SO=(?)</t>
  </si>
  <si>
    <t>OG=(?)</t>
  </si>
  <si>
    <t>19. Refactored output sheets to allow user selection of databases, replacing (and inverting) the older column-based layout
20. Implemented data validation rules to prevent (some) accidental overrides of preview and output formulas
21. Added support for 'Author' and 'Affiliation'  keyword fields
22. Added 'Pharmacological action' to 'Mapping' column on the controlled vocabulary table
23. Added support for Web of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</si>
</sst>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7"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0"/>
      <name val="Calibri"/>
      <family val="2"/>
    </font>
    <font>
      <sz val="11"/>
      <color theme="0"/>
      <name val="Calibri"/>
      <family val="2"/>
    </font>
    <font>
      <b/>
      <sz val="11"/>
      <color theme="1"/>
      <name val="Calibri"/>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4">
    <xf numFmtId="0" fontId="0" fillId="0" borderId="0" xfId="0"/>
    <xf numFmtId="0" fontId="12" fillId="0" borderId="0" xfId="0" applyFont="1"/>
    <xf numFmtId="0" fontId="11" fillId="0" borderId="0" xfId="0" applyFont="1"/>
    <xf numFmtId="0" fontId="13" fillId="0" borderId="0" xfId="0" applyFont="1"/>
    <xf numFmtId="0" fontId="14" fillId="0" borderId="0" xfId="0" applyFont="1"/>
    <xf numFmtId="0" fontId="10" fillId="0" borderId="0" xfId="0" applyFont="1"/>
    <xf numFmtId="0" fontId="15" fillId="0" borderId="0" xfId="0" applyFont="1"/>
    <xf numFmtId="0" fontId="11" fillId="0" borderId="0" xfId="0" applyFont="1" applyProtection="1">
      <protection locked="0"/>
    </xf>
    <xf numFmtId="0" fontId="11" fillId="0" borderId="0" xfId="0" applyFont="1" applyAlignment="1" applyProtection="1">
      <alignment horizontal="left"/>
      <protection locked="0"/>
    </xf>
    <xf numFmtId="0" fontId="9" fillId="0" borderId="0" xfId="0" applyFont="1"/>
    <xf numFmtId="164" fontId="9" fillId="0" borderId="0" xfId="0" applyNumberFormat="1" applyFont="1" applyAlignment="1">
      <alignment vertical="top"/>
    </xf>
    <xf numFmtId="0" fontId="9" fillId="0" borderId="0" xfId="0" applyFont="1" applyProtection="1">
      <protection locked="0"/>
    </xf>
    <xf numFmtId="0" fontId="9" fillId="0" borderId="0" xfId="0" applyFont="1" applyAlignment="1">
      <alignment horizontal="left"/>
    </xf>
    <xf numFmtId="0" fontId="9" fillId="0" borderId="0" xfId="0" quotePrefix="1" applyFont="1"/>
    <xf numFmtId="0" fontId="8" fillId="0" borderId="0" xfId="0" applyFont="1" applyProtection="1">
      <protection locked="0"/>
    </xf>
    <xf numFmtId="0" fontId="8" fillId="0" borderId="0" xfId="0" applyFont="1"/>
    <xf numFmtId="0" fontId="7" fillId="0" borderId="0" xfId="0" applyFont="1"/>
    <xf numFmtId="0" fontId="7" fillId="0" borderId="0" xfId="0" applyFont="1" applyProtection="1">
      <protection locked="0"/>
    </xf>
    <xf numFmtId="0" fontId="6" fillId="0" borderId="0" xfId="0" applyFont="1"/>
    <xf numFmtId="164" fontId="6" fillId="0" borderId="0" xfId="0" applyNumberFormat="1" applyFont="1" applyAlignment="1">
      <alignment vertical="top"/>
    </xf>
    <xf numFmtId="0" fontId="5" fillId="0" borderId="0" xfId="0" applyFont="1" applyAlignment="1">
      <alignment vertical="top" wrapText="1"/>
    </xf>
    <xf numFmtId="0" fontId="5" fillId="0" borderId="0" xfId="0" applyFont="1" applyAlignment="1" applyProtection="1">
      <alignment horizontal="left"/>
      <protection locked="0"/>
    </xf>
    <xf numFmtId="0" fontId="5" fillId="0" borderId="0" xfId="0" applyFont="1" applyProtection="1">
      <protection locked="0"/>
    </xf>
    <xf numFmtId="0" fontId="5" fillId="0" borderId="0" xfId="0" applyFont="1"/>
    <xf numFmtId="0" fontId="5" fillId="0" borderId="0" xfId="0" applyFont="1" applyAlignment="1">
      <alignment vertical="top"/>
    </xf>
    <xf numFmtId="164" fontId="5" fillId="0" borderId="0" xfId="0" applyNumberFormat="1" applyFont="1" applyAlignment="1">
      <alignment vertical="top"/>
    </xf>
    <xf numFmtId="1" fontId="5" fillId="0" borderId="0" xfId="0" applyNumberFormat="1" applyFont="1" applyAlignment="1" applyProtection="1">
      <alignment horizontal="left"/>
      <protection locked="0"/>
    </xf>
    <xf numFmtId="0" fontId="4" fillId="0" borderId="0" xfId="0" applyFont="1" applyProtection="1">
      <protection locked="0"/>
    </xf>
    <xf numFmtId="0" fontId="4" fillId="0" borderId="0" xfId="0" quotePrefix="1" applyFont="1"/>
    <xf numFmtId="0" fontId="4" fillId="0" borderId="0" xfId="0" applyFont="1"/>
    <xf numFmtId="0" fontId="3" fillId="0" borderId="0" xfId="0" applyFont="1"/>
    <xf numFmtId="0" fontId="3" fillId="0" borderId="0" xfId="0" applyFont="1" applyAlignment="1">
      <alignment vertical="top"/>
    </xf>
    <xf numFmtId="0" fontId="3" fillId="0" borderId="0" xfId="0" applyFont="1" applyAlignment="1">
      <alignment vertical="top" wrapText="1"/>
    </xf>
    <xf numFmtId="164" fontId="3" fillId="0" borderId="0" xfId="0" applyNumberFormat="1" applyFont="1" applyAlignment="1">
      <alignment vertical="top"/>
    </xf>
    <xf numFmtId="165" fontId="3" fillId="0" borderId="0" xfId="0" applyNumberFormat="1" applyFont="1" applyAlignment="1">
      <alignment vertical="top"/>
    </xf>
    <xf numFmtId="0" fontId="9" fillId="0" borderId="0" xfId="0" applyFont="1" applyAlignment="1">
      <alignment vertical="top"/>
    </xf>
    <xf numFmtId="0" fontId="6" fillId="0" borderId="0" xfId="0" applyFont="1" applyAlignment="1">
      <alignment vertical="top"/>
    </xf>
    <xf numFmtId="0" fontId="3" fillId="0" borderId="0" xfId="0" applyFont="1" applyAlignment="1" applyProtection="1">
      <alignment vertical="top"/>
      <protection locked="0"/>
    </xf>
    <xf numFmtId="0" fontId="3" fillId="0" borderId="0" xfId="0" applyFont="1" applyProtection="1">
      <protection locked="0"/>
    </xf>
    <xf numFmtId="0" fontId="2" fillId="0" borderId="0" xfId="0" applyFont="1" applyAlignment="1" applyProtection="1">
      <alignment vertical="top"/>
      <protection locked="0"/>
    </xf>
    <xf numFmtId="0" fontId="2" fillId="0" borderId="0" xfId="0" applyFont="1" applyAlignment="1">
      <alignment vertical="top"/>
    </xf>
    <xf numFmtId="0" fontId="2" fillId="0" borderId="0" xfId="0" applyFont="1" applyAlignment="1">
      <alignment vertical="top" wrapText="1"/>
    </xf>
    <xf numFmtId="0" fontId="2" fillId="0" borderId="0" xfId="0" applyFont="1"/>
    <xf numFmtId="0" fontId="1" fillId="0" borderId="0" xfId="0" applyFont="1" applyProtection="1">
      <protection locked="0"/>
    </xf>
  </cellXfs>
  <cellStyles count="1">
    <cellStyle name="Normal" xfId="0" builtinId="0"/>
  </cellStyles>
  <dxfs count="84">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protection locked="0" hidden="0"/>
    </dxf>
    <dxf>
      <font>
        <b val="0"/>
        <i val="0"/>
        <strike val="0"/>
        <condense val="0"/>
        <extend val="0"/>
        <outline val="0"/>
        <shadow val="0"/>
        <u val="none"/>
        <vertAlign val="baseline"/>
        <sz val="11"/>
        <color rgb="FF000000"/>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1</xdr:col>
      <xdr:colOff>0</xdr:colOff>
      <xdr:row>62</xdr:row>
      <xdr:rowOff>0</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1"/>
          <a:ext cx="12696825" cy="112204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Calibri" panose="020F0502020204030204" pitchFamily="34" charset="0"/>
            <a:ea typeface="Calibri" panose="020F0502020204030204" pitchFamily="34" charset="0"/>
            <a:cs typeface="Calibri" panose="020F0502020204030204" pitchFamily="34" charset="0"/>
          </a:endParaRPr>
        </a:p>
        <a:p>
          <a:pPr algn="ctr"/>
          <a:r>
            <a:rPr lang="en-US" sz="1600" b="1" u="none" spc="0">
              <a:latin typeface="Calibri" panose="020F0502020204030204" pitchFamily="34" charset="0"/>
              <a:ea typeface="Calibri" panose="020F0502020204030204" pitchFamily="34" charset="0"/>
              <a:cs typeface="Calibri" panose="020F0502020204030204" pitchFamily="34" charset="0"/>
            </a:rPr>
            <a:t>Comprehensive Search Builder v1.0 User</a:t>
          </a:r>
          <a:r>
            <a:rPr lang="en-US" sz="1600" b="1" u="none" spc="0" baseline="0">
              <a:latin typeface="Calibri" panose="020F0502020204030204" pitchFamily="34" charset="0"/>
              <a:ea typeface="Calibri" panose="020F0502020204030204" pitchFamily="34" charset="0"/>
              <a:cs typeface="Calibri" panose="020F0502020204030204" pitchFamily="34" charset="0"/>
            </a:rPr>
            <a:t> Guide</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pPr algn="ctr"/>
          <a:r>
            <a:rPr lang="en-US" sz="1100" u="none" spc="0" baseline="0">
              <a:latin typeface="Calibri" panose="020F0502020204030204" pitchFamily="34" charset="0"/>
              <a:ea typeface="Calibri" panose="020F0502020204030204" pitchFamily="34" charset="0"/>
              <a:cs typeface="Calibri" panose="020F0502020204030204" pitchFamily="34" charset="0"/>
            </a:rPr>
            <a:t>Updated 2024-04-26</a:t>
          </a:r>
          <a:endParaRPr lang="en-US" sz="1100" u="none" spc="0">
            <a:latin typeface="Calibri" panose="020F0502020204030204" pitchFamily="34" charset="0"/>
            <a:ea typeface="Calibri" panose="020F0502020204030204" pitchFamily="34" charset="0"/>
            <a:cs typeface="Calibri" panose="020F0502020204030204" pitchFamily="34" charset="0"/>
          </a:endParaRPr>
        </a:p>
        <a:p>
          <a:r>
            <a:rPr lang="en-US" sz="1100" u="sng" spc="0">
              <a:latin typeface="Calibri" panose="020F0502020204030204" pitchFamily="34" charset="0"/>
              <a:ea typeface="Calibri" panose="020F0502020204030204" pitchFamily="34" charset="0"/>
              <a:cs typeface="Calibri" panose="020F0502020204030204" pitchFamily="34" charset="0"/>
            </a:rPr>
            <a:t>Questions</a:t>
          </a:r>
          <a:r>
            <a:rPr lang="en-US" sz="1100" u="sng" spc="0" baseline="0">
              <a:latin typeface="Calibri" panose="020F0502020204030204" pitchFamily="34" charset="0"/>
              <a:ea typeface="Calibri" panose="020F0502020204030204" pitchFamily="34" charset="0"/>
              <a:cs typeface="Calibri" panose="020F0502020204030204" pitchFamily="34" charset="0"/>
            </a:rPr>
            <a:t>, suggestions, and support requests should be directed to</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 Barron, MSLS </a:t>
          </a:r>
        </a:p>
        <a:p>
          <a:r>
            <a:rPr lang="en-US" sz="1100" u="none" spc="0" baseline="0">
              <a:latin typeface="Calibri" panose="020F0502020204030204" pitchFamily="34" charset="0"/>
              <a:ea typeface="Calibri" panose="020F0502020204030204" pitchFamily="34" charset="0"/>
              <a:cs typeface="Calibri" panose="020F0502020204030204" pitchFamily="34" charset="0"/>
            </a:rPr>
            <a:t>Health Sciences Library</a:t>
          </a:r>
        </a:p>
        <a:p>
          <a:r>
            <a:rPr lang="en-US" sz="1100" u="none" spc="0" baseline="0">
              <a:latin typeface="Calibri" panose="020F0502020204030204" pitchFamily="34" charset="0"/>
              <a:ea typeface="Calibri" panose="020F0502020204030204" pitchFamily="34" charset="0"/>
              <a:cs typeface="Calibri" panose="020F0502020204030204" pitchFamily="34" charset="0"/>
            </a:rPr>
            <a:t>University of North Carolina at Chapel Hill</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luke.o.barron@gmail.com</a:t>
          </a:r>
        </a:p>
        <a:p>
          <a:endParaRPr lang="en-US">
            <a:effectLst/>
            <a:latin typeface="Calibri" panose="020F0502020204030204" pitchFamily="34" charset="0"/>
            <a:ea typeface="Calibri" panose="020F0502020204030204" pitchFamily="34" charset="0"/>
            <a:cs typeface="Calibri" panose="020F0502020204030204" pitchFamily="34" charset="0"/>
          </a:endParaRPr>
        </a:p>
        <a:p>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This work is licensed under CC BY-SA 4.0.</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To view a copy of this license, visit creativecommons.org/licenses/by-sa/4.0/</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sng" spc="0">
            <a:latin typeface="Calibri" panose="020F0502020204030204" pitchFamily="34" charset="0"/>
            <a:ea typeface="Calibri" panose="020F0502020204030204" pitchFamily="34" charset="0"/>
            <a:cs typeface="Calibri" panose="020F0502020204030204" pitchFamily="34" charset="0"/>
          </a:endParaRPr>
        </a:p>
        <a:p>
          <a:r>
            <a:rPr lang="en-US" sz="1200" b="1" u="none" spc="0">
              <a:latin typeface="Calibri" panose="020F0502020204030204" pitchFamily="34" charset="0"/>
              <a:ea typeface="Calibri" panose="020F0502020204030204" pitchFamily="34" charset="0"/>
              <a:cs typeface="Calibri" panose="020F0502020204030204" pitchFamily="34" charset="0"/>
            </a:rPr>
            <a:t>Description</a:t>
          </a:r>
        </a:p>
        <a:p>
          <a:r>
            <a:rPr lang="en-US" sz="1100" b="0" i="0" spc="0">
              <a:latin typeface="Calibri" panose="020F0502020204030204" pitchFamily="34" charset="0"/>
              <a:ea typeface="Calibri" panose="020F0502020204030204" pitchFamily="34" charset="0"/>
              <a:cs typeface="Calibri" panose="020F0502020204030204" pitchFamily="34" charset="0"/>
            </a:rPr>
            <a:t>The Comprehensive Search Builder </a:t>
          </a:r>
          <a:r>
            <a:rPr lang="en-US" sz="1100" spc="0">
              <a:latin typeface="Calibri" panose="020F0502020204030204" pitchFamily="34" charset="0"/>
              <a:ea typeface="Calibri" panose="020F0502020204030204" pitchFamily="34" charset="0"/>
              <a:cs typeface="Calibri" panose="020F0502020204030204" pitchFamily="34" charset="0"/>
            </a:rPr>
            <a:t>is intended to accelerate the development and translation of</a:t>
          </a:r>
          <a:r>
            <a:rPr lang="en-US" sz="1100" spc="0" baseline="0">
              <a:latin typeface="Calibri" panose="020F0502020204030204" pitchFamily="34" charset="0"/>
              <a:ea typeface="Calibri" panose="020F0502020204030204" pitchFamily="34" charset="0"/>
              <a:cs typeface="Calibri" panose="020F0502020204030204" pitchFamily="34" charset="0"/>
            </a:rPr>
            <a:t> searches for several major health sciences literature databases. Provided a list of user-defined keywords and optional controlled vocabulary terms, it automatically generates search strings using appropriate Boolean operators and search engine-specific syntax. To maximize ease of use and portability, the tool is built entirely using functions native to Microsoft Excel. </a:t>
          </a: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Instructions</a:t>
          </a:r>
        </a:p>
        <a:p>
          <a:r>
            <a:rPr lang="en-US" sz="1100" u="none" spc="0" baseline="0">
              <a:latin typeface="Calibri" panose="020F0502020204030204" pitchFamily="34" charset="0"/>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 and controlled vocabulary term lists, and sheet protection settings permit basic Excel functionality (e.g., column sorting and row insertion) wherever possible to allow maximum flexibility for advanced users. </a:t>
          </a:r>
        </a:p>
        <a:p>
          <a:endParaRPr lang="en-US" sz="1100" u="sng"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build a new search</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Navigate to the sheet titled 'Keywords'.</a:t>
          </a:r>
        </a:p>
        <a:p>
          <a:r>
            <a:rPr lang="en-US" sz="1100" u="none" spc="0" baseline="0">
              <a:latin typeface="Calibri" panose="020F0502020204030204" pitchFamily="34" charset="0"/>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Calibri" panose="020F0502020204030204" pitchFamily="34" charset="0"/>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Calibri" panose="020F0502020204030204" pitchFamily="34" charset="0"/>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Calibri" panose="020F0502020204030204" pitchFamily="34" charset="0"/>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Calibri" panose="020F0502020204030204" pitchFamily="34" charset="0"/>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Calibri" panose="020F0502020204030204" pitchFamily="34" charset="0"/>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Calibri" panose="020F0502020204030204" pitchFamily="34" charset="0"/>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Databases that do not implement a controlled vocabulary are not selectable on this sheet. </a:t>
          </a:r>
        </a:p>
        <a:p>
          <a:r>
            <a:rPr lang="en-US" sz="1100" u="none" spc="0" baseline="0">
              <a:latin typeface="Calibri" panose="020F0502020204030204" pitchFamily="34" charset="0"/>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13. </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15. When all desired controlled vocabulary terms have been entered and configured, navigate to either of the sheets titled 'Searches'. The first includes only terms with 'Use Term?' values of 'Yes' (or blank); the second include terms with values of 'Yes' and 'Maybe' (or blank).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16. In the first row of the column labeled 'Database', select from the dropdown a database for which searches should be generated.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17. To add additional database outputs, step down one row and repeat step 16.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18. Copy completed searches from the rightmost cell of the appropriate row and paste into the corresponding database's search bar. Alternatively, copy individual search concepts' strings from the corresponding columns and use tem separately.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transfer contents (e.g., search concepts) from other Comprehensive Search Builder files</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From another Comprehensive Search Builder file, copy columns A</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–D (for 'Keywords' sheet) or columns A–E (for 'Controlled Vocabulary') sheet of the rows with content to be transferred.</a:t>
          </a:r>
        </a:p>
        <a:p>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Technical Notes</a:t>
          </a:r>
        </a:p>
        <a:p>
          <a:r>
            <a:rPr lang="en-US">
              <a:latin typeface="Calibri" panose="020F0502020204030204" pitchFamily="34" charset="0"/>
              <a:ea typeface="Calibri" panose="020F0502020204030204" pitchFamily="34" charset="0"/>
              <a:cs typeface="Calibri" panose="020F0502020204030204" pitchFamily="34" charset="0"/>
            </a:rPr>
            <a:t>  –  </a:t>
          </a:r>
          <a:r>
            <a:rPr lang="en-US" sz="1100" u="none" spc="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This tool currently supports only first-order nesting </a:t>
          </a:r>
          <a:r>
            <a:rPr lang="en-US">
              <a:latin typeface="Calibri" panose="020F0502020204030204" pitchFamily="34" charset="0"/>
              <a:ea typeface="Calibri" panose="020F0502020204030204" pitchFamily="34" charset="0"/>
              <a:cs typeface="Calibri" panose="020F0502020204030204" pitchFamily="34" charset="0"/>
            </a:rPr>
            <a:t>—</a:t>
          </a:r>
          <a:r>
            <a:rPr lang="en-US" baseline="0">
              <a:latin typeface="Calibri" panose="020F0502020204030204" pitchFamily="34" charset="0"/>
              <a:ea typeface="Calibri" panose="020F0502020204030204" pitchFamily="34" charset="0"/>
              <a:cs typeface="Calibri" panose="020F0502020204030204" pitchFamily="34" charset="0"/>
            </a:rPr>
            <a:t> concepts are automatically joined with AND operators, but cannot contain them. It is possible to work around this by entering sub-concepts (e.g., ("Spanish" AND "influenza") as part of a concept centering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Calibri" panose="020F0502020204030204" pitchFamily="34" charset="0"/>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a:effectLst/>
            <a:latin typeface="Calibri" panose="020F0502020204030204" pitchFamily="34" charset="0"/>
            <a:ea typeface="Calibri" panose="020F0502020204030204" pitchFamily="34" charset="0"/>
            <a:cs typeface="Calibri" panose="020F0502020204030204" pitchFamily="34" charset="0"/>
          </a:endParaRPr>
        </a:p>
        <a:p>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  –  Formulas</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that implement d</a:t>
          </a:r>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atabase-specific</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syntax refer to a hidden sheet titled 'Backend - Syntax Table'. Support for additional databases can be accomplished by adding one row each to the table it contains and updating three data validation rules which reference it absolutely (one each in the 'Database' columns of the 'Controlled Vocabulary' and 'Searches' sheets). All other references are relative and will update automatically. </a:t>
          </a:r>
          <a:endParaRPr lang="en-US">
            <a:effectLst/>
            <a:latin typeface="Calibri" panose="020F0502020204030204" pitchFamily="34" charset="0"/>
            <a:ea typeface="Calibri" panose="020F0502020204030204" pitchFamily="34" charset="0"/>
            <a:cs typeface="Calibri" panose="020F0502020204030204" pitchFamily="34" charset="0"/>
          </a:endParaRPr>
        </a:p>
        <a:p>
          <a:endParaRPr lang="en-US" sz="1100" u="none" spc="0" baseline="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9" totalsRowShown="0" headerRowDxfId="83" dataDxfId="82">
  <autoFilter ref="A1:C9" xr:uid="{F5205239-03FF-4445-A67B-7F30CB5C33B5}"/>
  <tableColumns count="3">
    <tableColumn id="1" xr3:uid="{4D6B1C77-E35E-4FC0-9C72-79108BD86606}" name="Version" dataDxfId="81"/>
    <tableColumn id="2" xr3:uid="{31D2197A-9299-486E-BA1B-C557974DF4A9}" name="Date" dataDxfId="80"/>
    <tableColumn id="3" xr3:uid="{161AD9E6-E563-4888-906A-E0F24B6EE98A}" name="Changes" dataDxfId="7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 totalsRowShown="0" headerRowDxfId="78" dataDxfId="77">
  <autoFilter ref="A1:G2" xr:uid="{CF155DC6-2EA2-4816-9094-3E1DE10273D5}"/>
  <sortState xmlns:xlrd2="http://schemas.microsoft.com/office/spreadsheetml/2017/richdata2" ref="A2:G2">
    <sortCondition ref="A1:A2"/>
  </sortState>
  <tableColumns count="7">
    <tableColumn id="2" xr3:uid="{17BEFD46-9A1D-4DEB-8F09-FBDBC23BB86D}" name="Concept" dataDxfId="76"/>
    <tableColumn id="6" xr3:uid="{B88623B9-5FE3-45E2-9EC3-822DA60996F4}" name="Term" dataDxfId="75"/>
    <tableColumn id="7" xr3:uid="{623935EA-023B-4ECC-A58A-C3DE622A1F13}" name="Quotes?" dataDxfId="74"/>
    <tableColumn id="3" xr3:uid="{D7FD7D6B-A29B-46BA-BD4C-DD3E959A5B29}" name="Field(s)" dataDxfId="73"/>
    <tableColumn id="5" xr3:uid="{B65222E9-B6AD-45EF-B27E-D946D8D80C7F}" name="Use Term?" dataDxfId="72"/>
    <tableColumn id="8" xr3:uid="{65FD7334-11E4-4AB6-9A16-2FD1399EA670}" name="Preview (PubMed syntax)" dataDxfId="71"/>
    <tableColumn id="1" xr3:uid="{B23E9CB2-A9FD-4592-91D3-62FBB4AEF026}" name="Notes" dataDxfId="70"/>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2" totalsRowShown="0" headerRowDxfId="69" dataDxfId="68">
  <autoFilter ref="A1:G2" xr:uid="{76BA4293-14E3-4EE9-8DC0-9FB9FCF928CF}"/>
  <sortState xmlns:xlrd2="http://schemas.microsoft.com/office/spreadsheetml/2017/richdata2" ref="A2:G2">
    <sortCondition ref="A1:A2"/>
  </sortState>
  <tableColumns count="7">
    <tableColumn id="2" xr3:uid="{27D63950-EFBA-4F8E-90E4-313520CC7089}" name="Concept" dataDxfId="67"/>
    <tableColumn id="7" xr3:uid="{1F9017C5-8390-466E-8B1C-8A164197A6A0}" name="Term" dataDxfId="66"/>
    <tableColumn id="6" xr3:uid="{2E36E7B9-DB4A-421A-B462-A5BB83222784}" name="Database" dataDxfId="65"/>
    <tableColumn id="10" xr3:uid="{93622264-4CE1-4F10-A551-DEF7E8DD599C}" name="Mapping" dataDxfId="64"/>
    <tableColumn id="5" xr3:uid="{AE5A5EF5-669F-4A88-83BE-0A922864F307}" name="Use Term?" dataDxfId="63"/>
    <tableColumn id="8" xr3:uid="{22D09B7E-A364-40A4-B2B9-E598C0BE39CC}" name="Preview" dataDxfId="62">
      <calculatedColumnFormula array="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calculatedColumnFormula>
    </tableColumn>
    <tableColumn id="1" xr3:uid="{59E99C58-8882-4A7D-8504-DABE00BE699D}" name="Notes" dataDxfId="61"/>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EBE74-9B67-45C3-B0C4-EEE69FB4B680}" name="LimitTable" displayName="LimitTable" ref="A1:D2" insertRow="1" totalsRowShown="0" headerRowDxfId="60" dataDxfId="59">
  <autoFilter ref="A1:D2" xr:uid="{26BEBE74-9B67-45C3-B0C4-EEE69FB4B680}"/>
  <tableColumns count="4">
    <tableColumn id="6" xr3:uid="{C601E46B-E91A-49E4-8053-98364D46C5CD}" name="Filter" dataDxfId="58"/>
    <tableColumn id="3" xr3:uid="{9615267A-7CC6-443C-AB80-E2BD1D0C857D}" name="Field(s)" dataDxfId="57"/>
    <tableColumn id="5" xr3:uid="{AB4E9613-11EC-43E4-A34C-F549FFC4F45F}" name="Use Filter?" dataDxfId="56"/>
    <tableColumn id="1" xr3:uid="{23432DC1-EBC2-46CB-B1BD-9C7F7068836B}" name="Notes" dataDxfId="55"/>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44FC39-7EEB-4F79-B66D-58728E4961C1}" name="SearchTable" displayName="SearchTable" ref="A1:F2" totalsRowShown="0" headerRowDxfId="54" dataDxfId="53">
  <autoFilter ref="A1:F2" xr:uid="{FF44FC39-7EEB-4F79-B66D-58728E4961C1}"/>
  <tableColumns count="6">
    <tableColumn id="1" xr3:uid="{089DEB50-0A42-48A2-9CE1-3187B35748F3}" name="Database" dataDxfId="52"/>
    <tableColumn id="2" xr3:uid="{80BC8E9C-0A71-46B9-AB95-E04988694DEE}" name="Concept 1" dataDxfId="51">
      <calculatedColumnFormula array="1"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6ED46610-FD47-48CB-BA77-58F59730497E}" name="Concept 2" dataDxfId="50">
      <calculatedColumnFormula array="1"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577E2EF6-3389-4B4B-A06B-4BE0042003A0}" name="Concept 3" dataDxfId="49">
      <calculatedColumnFormula array="1"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DBC93227-E669-46F7-9B61-C642A9C53AC8}" name="Concept 4" dataDxfId="48">
      <calculatedColumnFormula array="1"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0AF63166-8704-4E7E-9843-3EB7CE9B9334}" name="Combined" dataDxfId="47">
      <calculatedColumnFormula array="1" xml:space="preserve"> SUBSTITUTE(IF((COUNTBLANK(SearchTable[[#This Row],[Concept 1]:[Concept 4]]) &lt; 3) * NOT(ISBLANK(SearchTable[[#This Row],[Database]:[Database]])), "(?)", "?"),"?", _xlfn.TEXTJOIN(" AND ", TRUE,SearchTable[[#This Row],[Concept 1]:[Concept 4]]))</calculatedColumnFormula>
    </tableColumn>
  </tableColumns>
  <tableStyleInfo name="TableStyleMedium1"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501CEA9-F0C8-4B02-8594-6A87FA68D520}" name="SearchTableAlt" displayName="SearchTableAlt" ref="A1:F2" headerRowDxfId="46" dataDxfId="45">
  <autoFilter ref="A1:F2" xr:uid="{FF44FC39-7EEB-4F79-B66D-58728E4961C1}"/>
  <tableColumns count="6">
    <tableColumn id="1" xr3:uid="{6B1FC34A-9F1C-4058-B22B-1D477E3AB715}" name="Database" totalsRowFunction="custom" dataDxfId="44" totalsRowDxfId="43">
      <totalsRowFormula>'Searches ("Yes" terms only)'!A2</totalsRowFormula>
    </tableColumn>
    <tableColumn id="2" xr3:uid="{9D744987-F1AE-408B-85F3-D6298C474370}" name="Concept 1" dataDxfId="42" totalsRowDxfId="41">
      <calculatedColumnFormula array="1"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527B4953-ED6C-4246-AE9D-D92336AC7909}" name="Concept 2" dataDxfId="40" totalsRowDxfId="39">
      <calculatedColumnFormula array="1"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B499A993-9AFB-4656-82AD-85D3871D504F}" name="Concept 3" dataDxfId="38" totalsRowDxfId="37">
      <calculatedColumnFormula array="1"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13C08CDA-14BC-45DB-8AB2-FABC1BC89A23}" name="Concept 4" dataDxfId="36" totalsRowDxfId="35">
      <calculatedColumnFormula array="1"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4E367740-95EA-4894-82AD-5F740A74FDDD}" name="Combined" dataDxfId="34" totalsRowDxfId="33">
      <calculatedColumnFormula array="1" xml:space="preserve"> SUBSTITUTE(IF((COUNTBLANK(SearchTableAlt[[#This Row],[Concept 1]:[Concept 4]]) &lt; 3) * NOT(ISBLANK(SearchTableAlt[[#This Row],[Database]:[Database]])), "(?)", "?"),"?", _xlfn.TEXTJOIN(" AND ", TRUE,SearchTableAlt[[#This Row],[Concept 1]:[Concept 4]]))</calculatedColumnFormula>
    </tableColumn>
  </tableColumns>
  <tableStyleInfo name="TableStyleMedium1"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M11" totalsRowShown="0" headerRowDxfId="32" dataDxfId="31">
  <autoFilter ref="A1:M11" xr:uid="{1463424D-9C7E-4395-8513-54E51FDCAB2F}"/>
  <tableColumns count="13">
    <tableColumn id="1" xr3:uid="{326C313A-B4ED-4C7A-9166-A364DEB05866}" name="Database" dataDxfId="30"/>
    <tableColumn id="7" xr3:uid="{58C71C3D-7DCC-4098-92C5-D99C3C7E2B9E}" name="Quote Style" dataDxfId="29"/>
    <tableColumn id="10" xr3:uid="{A07A693E-CDB8-4987-BED0-F80A7CDA2E03}" name="Title" dataDxfId="28"/>
    <tableColumn id="11" xr3:uid="{114F2E86-E3D3-49B6-A669-205E285488DF}" name="Abstract" dataDxfId="27"/>
    <tableColumn id="12" xr3:uid="{1E8161EF-AC7E-4093-BC76-659A6D90DD63}" name="Title &amp; Abstract" dataDxfId="26"/>
    <tableColumn id="2" xr3:uid="{024523B1-0810-43C1-80C6-A7340345175B}" name="Title, Abstract, &amp; Keyword" dataDxfId="25"/>
    <tableColumn id="3" xr3:uid="{0BD0E69E-C357-41B4-8C45-28228FCF4A7B}" name="Journal" dataDxfId="24"/>
    <tableColumn id="6" xr3:uid="{109E094A-862E-4EED-8E49-735AC6317D58}" name="Author" dataDxfId="23"/>
    <tableColumn id="8" xr3:uid="{D57107A2-5142-4961-B03C-080ABDCEA3C6}" name="Affiliation" dataDxfId="22"/>
    <tableColumn id="13" xr3:uid="{BBC50691-85A4-410B-A1CC-A552DB87F109}" name="Controlled Vocabulary (Explosion)" dataDxfId="21"/>
    <tableColumn id="4" xr3:uid="{FBBFA61E-6540-4A4F-B8F2-3FC5EFC6511B}" name="Controlled Vocabulary (No Explosion)" dataDxfId="20"/>
    <tableColumn id="5" xr3:uid="{65BA4B85-FC49-4B02-A663-91BC09CF2F6F}" name="Controlled Vocabulary (Supplementary Concept)" dataDxfId="19"/>
    <tableColumn id="9" xr3:uid="{E2D9AC77-E27C-4F12-8ACC-B72C3F6A9F84}" name="Controlled Vocabulary (Pharmacological Action)" dataDxfId="18"/>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ED044-30C9-4C73-A7E1-4D885257A5A7}" name="Table7" displayName="Table7" ref="A1:E9" totalsRowShown="0" headerRowDxfId="17" dataDxfId="16">
  <autoFilter ref="A1:E9" xr:uid="{B46ED044-30C9-4C73-A7E1-4D885257A5A7}"/>
  <tableColumns count="5">
    <tableColumn id="1" xr3:uid="{80F387D1-6FF1-4AC7-A867-FFBCB804FD40}" name="Category (Keywords/Controlled Vocabulary/Limits/Final Strings)" dataDxfId="15"/>
    <tableColumn id="2" xr3:uid="{0F0ACBC4-14A1-46BE-8CF0-84D2997B9E44}" name="Field(s) (Keywords)" dataDxfId="14"/>
    <tableColumn id="3" xr3:uid="{4C346715-45AA-4499-8C56-B5D54D1854D2}" name="Quotes? (Keywords)" dataDxfId="13"/>
    <tableColumn id="5" xr3:uid="{E8FD3DA7-2512-47CE-9486-D57CFF527402}" name="Explode (Controlled Vocabulary)" dataDxfId="12"/>
    <tableColumn id="4" xr3:uid="{182425B1-7CFE-473C-B1C2-213F202201B0}" name="Use Term? (Keywords/Controlled Vocabulary/Limits)" dataDxfId="1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9"/>
  <sheetViews>
    <sheetView zoomScaleNormal="100" workbookViewId="0">
      <selection activeCell="C2" sqref="C2"/>
    </sheetView>
  </sheetViews>
  <sheetFormatPr defaultColWidth="0" defaultRowHeight="14.5" zeroHeight="1" x14ac:dyDescent="0.35"/>
  <cols>
    <col min="1" max="1" width="9.81640625" style="5" bestFit="1" customWidth="1"/>
    <col min="2" max="2" width="10.453125" style="5" bestFit="1" customWidth="1"/>
    <col min="3" max="3" width="117" style="5" bestFit="1" customWidth="1"/>
    <col min="4" max="16383" width="8.7265625" style="5" hidden="1"/>
    <col min="16384" max="16384" width="1.453125" style="5" hidden="1" customWidth="1"/>
  </cols>
  <sheetData>
    <row r="1" spans="1:3" x14ac:dyDescent="0.35">
      <c r="A1" s="9" t="s">
        <v>0</v>
      </c>
      <c r="B1" s="9" t="s">
        <v>1</v>
      </c>
      <c r="C1" s="9" t="s">
        <v>2</v>
      </c>
    </row>
    <row r="2" spans="1:3" ht="29" x14ac:dyDescent="0.35">
      <c r="A2" s="35">
        <v>0.1</v>
      </c>
      <c r="B2" s="10">
        <v>45342</v>
      </c>
      <c r="C2" s="41" t="s">
        <v>130</v>
      </c>
    </row>
    <row r="3" spans="1:3" ht="29" x14ac:dyDescent="0.35">
      <c r="A3" s="35">
        <v>0.2</v>
      </c>
      <c r="B3" s="10">
        <v>45344</v>
      </c>
      <c r="C3" s="41" t="s">
        <v>131</v>
      </c>
    </row>
    <row r="4" spans="1:3" ht="116" x14ac:dyDescent="0.35">
      <c r="A4" s="35">
        <v>0.3</v>
      </c>
      <c r="B4" s="10">
        <v>45363</v>
      </c>
      <c r="C4" s="20" t="s">
        <v>86</v>
      </c>
    </row>
    <row r="5" spans="1:3" x14ac:dyDescent="0.35">
      <c r="A5" s="35">
        <v>0.4</v>
      </c>
      <c r="B5" s="10">
        <v>45365</v>
      </c>
      <c r="C5" s="24" t="s">
        <v>87</v>
      </c>
    </row>
    <row r="6" spans="1:3" ht="30" customHeight="1" x14ac:dyDescent="0.35">
      <c r="A6" s="35">
        <v>0.5</v>
      </c>
      <c r="B6" s="10">
        <v>45377</v>
      </c>
      <c r="C6" s="20" t="s">
        <v>74</v>
      </c>
    </row>
    <row r="7" spans="1:3" ht="45" customHeight="1" x14ac:dyDescent="0.35">
      <c r="A7" s="36">
        <v>0.6</v>
      </c>
      <c r="B7" s="19">
        <v>45398</v>
      </c>
      <c r="C7" s="20" t="s">
        <v>88</v>
      </c>
    </row>
    <row r="8" spans="1:3" ht="29" x14ac:dyDescent="0.35">
      <c r="A8" s="24">
        <v>0.7</v>
      </c>
      <c r="B8" s="25">
        <v>45405</v>
      </c>
      <c r="C8" s="20" t="s">
        <v>102</v>
      </c>
    </row>
    <row r="9" spans="1:3" ht="72.5" x14ac:dyDescent="0.35">
      <c r="A9" s="34">
        <v>1</v>
      </c>
      <c r="B9" s="33">
        <v>45408</v>
      </c>
      <c r="C9" s="41" t="s">
        <v>140</v>
      </c>
    </row>
  </sheetData>
  <sheetProtection algorithmName="SHA-512" hashValue="f5rXivygo8dFNF+lgoGAQSND4DfKMvlfs8iF/KTg92kt0cze0SmNHzHfp5TRYou6vA1ZP4GSDXxCsmCvfqEBTg==" saltValue="vLSaSvBOotdwpyNJ6j5I2Q==" spinCount="100000" sheet="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A62"/>
  <sheetViews>
    <sheetView tabSelected="1" zoomScaleNormal="100" workbookViewId="0">
      <selection activeCell="A63" sqref="A63:XFD66"/>
    </sheetView>
  </sheetViews>
  <sheetFormatPr defaultColWidth="0" defaultRowHeight="14.5" zeroHeight="1" x14ac:dyDescent="0.35"/>
  <cols>
    <col min="1" max="1" width="181.81640625" customWidth="1"/>
    <col min="2" max="16384" width="8.7265625" hidden="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row r="51" x14ac:dyDescent="0.35"/>
    <row r="52" x14ac:dyDescent="0.35"/>
    <row r="53" x14ac:dyDescent="0.35"/>
    <row r="54" x14ac:dyDescent="0.35"/>
    <row r="55" x14ac:dyDescent="0.35"/>
    <row r="56" x14ac:dyDescent="0.35"/>
    <row r="57" x14ac:dyDescent="0.35"/>
    <row r="58" x14ac:dyDescent="0.35"/>
    <row r="59" x14ac:dyDescent="0.35"/>
    <row r="60" x14ac:dyDescent="0.35"/>
    <row r="61" x14ac:dyDescent="0.35"/>
    <row r="62" x14ac:dyDescent="0.35"/>
  </sheetData>
  <sheetProtection algorithmName="SHA-512" hashValue="nQBkrlArVbguXZyOKGrWCAxmGysWnzwYCcH45BsKuGHLUqlVfx1FiL9ZSPq5hVKeWVOpR6mk9Yy4YDG3KuNknQ==" saltValue="AEKbeyGNnNxph2bQnm8q8A==" spinCount="100000" sheet="1" object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
  <sheetViews>
    <sheetView zoomScaleNormal="100" workbookViewId="0">
      <pane ySplit="1" topLeftCell="A2" activePane="bottomLeft" state="frozen"/>
      <selection pane="bottomLeft" activeCell="B2" sqref="B2"/>
    </sheetView>
  </sheetViews>
  <sheetFormatPr defaultColWidth="0" defaultRowHeight="14.5" x14ac:dyDescent="0.35"/>
  <cols>
    <col min="1" max="1" width="10.1796875" style="8" customWidth="1"/>
    <col min="2" max="2" width="36.453125" style="8" customWidth="1"/>
    <col min="3" max="3" width="10.36328125" style="8" bestFit="1" customWidth="1"/>
    <col min="4" max="4" width="23.26953125" style="7" customWidth="1"/>
    <col min="5" max="5" width="12.26953125" style="7" bestFit="1" customWidth="1"/>
    <col min="6" max="6" width="27.26953125" style="7" customWidth="1"/>
    <col min="7" max="7" width="54.54296875" style="7" customWidth="1"/>
    <col min="8" max="8" width="0" style="7" hidden="1" customWidth="1"/>
    <col min="9" max="16384" width="8.7265625" style="7" hidden="1"/>
  </cols>
  <sheetData>
    <row r="1" spans="1:7" x14ac:dyDescent="0.35">
      <c r="A1" s="11" t="s">
        <v>3</v>
      </c>
      <c r="B1" s="11" t="s">
        <v>4</v>
      </c>
      <c r="C1" s="11" t="s">
        <v>5</v>
      </c>
      <c r="D1" s="11" t="s">
        <v>6</v>
      </c>
      <c r="E1" s="11" t="s">
        <v>7</v>
      </c>
      <c r="F1" s="17" t="s">
        <v>73</v>
      </c>
      <c r="G1" s="11" t="s">
        <v>8</v>
      </c>
    </row>
    <row r="2" spans="1:7" x14ac:dyDescent="0.35">
      <c r="A2" s="26"/>
      <c r="B2" s="21"/>
      <c r="C2" s="21"/>
      <c r="D2" s="27"/>
      <c r="E2" s="22"/>
      <c r="F2" s="43"/>
      <c r="G2" s="22"/>
    </row>
  </sheetData>
  <sheetProtection formatCells="0" formatColumns="0" formatRows="0" insertColumns="0" insertRows="0" insertHyperlinks="0" deleteColumns="0" deleteRows="0" sort="0"/>
  <conditionalFormatting sqref="B2">
    <cfRule type="duplicateValues" dxfId="10" priority="7"/>
  </conditionalFormatting>
  <conditionalFormatting sqref="B3:B1048576">
    <cfRule type="duplicateValues" dxfId="9" priority="4"/>
  </conditionalFormatting>
  <conditionalFormatting sqref="E2">
    <cfRule type="containsText" dxfId="8" priority="2" operator="containsText" text="Maybe">
      <formula>NOT(ISERROR(SEARCH("Maybe",E2)))</formula>
    </cfRule>
    <cfRule type="containsText" dxfId="7" priority="3" operator="containsText" text="No">
      <formula>NOT(ISERROR(SEARCH("No",E2)))</formula>
    </cfRule>
  </conditionalFormatting>
  <conditionalFormatting sqref="E3:E1048576">
    <cfRule type="containsText" dxfId="6" priority="5" operator="containsText" text="Maybe">
      <formula>NOT(ISERROR(SEARCH("Maybe",E3)))</formula>
    </cfRule>
    <cfRule type="containsText" dxfId="5" priority="6" operator="containsText" text="No">
      <formula>NOT(ISERROR(SEARCH("No",E3)))</formula>
    </cfRule>
  </conditionalFormatting>
  <dataValidations xWindow="302" yWindow="461" count="3">
    <dataValidation allowBlank="1" showInputMessage="1" sqref="A1:C1 B2:B1048576" xr:uid="{1D703411-1CC8-4AEF-9FDC-0A986B5CC4DB}"/>
    <dataValidation allowBlank="1" showErrorMessage="1" prompt="&quot;Yes&quot; or blank: Include term_x000a_&quot;No&quot;: Exclude term_x000a_&quot;Maybe&quot;: Include term in alt. version" sqref="F1" xr:uid="{A94D42D9-E7E8-49B8-AEE5-CD2968660A9D}"/>
    <dataValidation type="textLength" operator="greaterThan" allowBlank="1" showErrorMessage="1" prompt="&quot;Yes&quot; or blank: Include term_x000a_&quot;No&quot;: Exclude term_x000a_&quot;Maybe&quot;: Include term in alt. version" sqref="F2:F1048576" xr:uid="{C197D332-6FDC-43BE-9C11-2D1B30F37DC6}">
      <formula1>2</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302" yWindow="461" count="4">
        <x14:dataValidation type="list" allowBlank="1" showInputMessage="1" prompt="&quot;Yes&quot;: Enclose in quotes_x000a_&quot;No&quot; or blank: Do not use quotes" xr:uid="{1548BA59-553B-434E-8A0E-9051C9CEFCD8}">
          <x14:formula1>
            <xm:f>'Backend - List Sources'!$C$2:$C$4</xm:f>
          </x14:formula1>
          <xm:sqref>C2:C1048576</xm:sqref>
        </x14:dataValidation>
        <x14:dataValidation type="list" allowBlank="1" showInputMessage="1" showErrorMessage="1" prompt="If left blank, no field code will be applied" xr:uid="{6DE5B434-839B-4A62-8F4C-B4EC78E2FA5F}">
          <x14:formula1>
            <xm:f>'Backend - List Sources'!$B$2:$B$9</xm:f>
          </x14:formula1>
          <xm:sqref>D2:D1048576</xm:sqref>
        </x14:dataValidation>
        <x14:dataValidation type="list" allowBlank="1" showInputMessage="1" showErrorMessage="1" xr:uid="{C5037FE4-A469-40D6-B67E-6EE50912E576}">
          <x14:formula1>
            <xm:f>'Backend - List Sources'!$A$2:$A$6</xm:f>
          </x14:formula1>
          <xm:sqref>A2:A1048576</xm:sqref>
        </x14:dataValidation>
        <x14:dataValidation type="list" allowBlank="1" showInputMessage="1" showErrorMessage="1" prompt="&quot;Yes&quot; or blank: Include term_x000a_&quot;No&quot;: Exclude term_x000a_&quot;Maybe&quot;: Include term in alt. version" xr:uid="{794C0094-CAAF-450C-893F-46D85D54962E}">
          <x14:formula1>
            <xm:f>'Backend - List Sources'!$E$2:$E$5</xm:f>
          </x14:formula1>
          <xm:sqref>E2:E1048576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2"/>
  <sheetViews>
    <sheetView zoomScaleNormal="100" workbookViewId="0">
      <pane ySplit="1" topLeftCell="A2" activePane="bottomLeft" state="frozen"/>
      <selection pane="bottomLeft" activeCell="B2" sqref="B2"/>
    </sheetView>
  </sheetViews>
  <sheetFormatPr defaultColWidth="0" defaultRowHeight="14.5" x14ac:dyDescent="0.35"/>
  <cols>
    <col min="1" max="1" width="14.26953125" style="14" bestFit="1" customWidth="1"/>
    <col min="2" max="2" width="25.1796875" style="14" bestFit="1" customWidth="1"/>
    <col min="3" max="3" width="18.453125" style="14" bestFit="1" customWidth="1"/>
    <col min="4" max="4" width="22.7265625" style="14" customWidth="1"/>
    <col min="5" max="5" width="12" style="14" bestFit="1" customWidth="1"/>
    <col min="6" max="6" width="27.26953125" style="14" customWidth="1"/>
    <col min="7" max="7" width="54.54296875" style="14" customWidth="1"/>
    <col min="8" max="10" width="0" style="15" hidden="1" customWidth="1"/>
    <col min="11" max="16384" width="8.7265625" style="15" hidden="1"/>
  </cols>
  <sheetData>
    <row r="1" spans="1:7" x14ac:dyDescent="0.35">
      <c r="A1" s="14" t="s">
        <v>3</v>
      </c>
      <c r="B1" s="14" t="s">
        <v>4</v>
      </c>
      <c r="C1" s="14" t="s">
        <v>13</v>
      </c>
      <c r="D1" s="22" t="s">
        <v>81</v>
      </c>
      <c r="E1" s="14" t="s">
        <v>7</v>
      </c>
      <c r="F1" s="17" t="s">
        <v>14</v>
      </c>
      <c r="G1" s="14" t="s">
        <v>8</v>
      </c>
    </row>
    <row r="2" spans="1:7" x14ac:dyDescent="0.35">
      <c r="A2" s="21"/>
      <c r="B2" s="21"/>
      <c r="C2" s="21"/>
      <c r="D2" s="21"/>
      <c r="E2" s="22"/>
      <c r="F2" s="22" t="str" cm="1">
        <f t="array" ref="F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
      </c>
      <c r="G2" s="21"/>
    </row>
  </sheetData>
  <sheetProtection formatCells="0" formatColumns="0" formatRows="0" sort="0"/>
  <conditionalFormatting sqref="D1:D1048576">
    <cfRule type="containsText" dxfId="4" priority="3" operator="containsText" text="No explode">
      <formula>NOT(ISERROR(SEARCH("No explode",D1)))</formula>
    </cfRule>
  </conditionalFormatting>
  <conditionalFormatting sqref="D2">
    <cfRule type="containsText" dxfId="3" priority="1" operator="containsText" text="Pharmacological action">
      <formula>NOT(ISERROR(SEARCH("Pharmacological action",D2)))</formula>
    </cfRule>
    <cfRule type="containsText" dxfId="2" priority="2" operator="containsText" text="Supplementary concept">
      <formula>NOT(ISERROR(SEARCH("Supplementary concept",D2)))</formula>
    </cfRule>
  </conditionalFormatting>
  <conditionalFormatting sqref="E1:E1048576">
    <cfRule type="containsText" dxfId="1" priority="4" operator="containsText" text="Maybe">
      <formula>NOT(ISERROR(SEARCH("Maybe",E1)))</formula>
    </cfRule>
    <cfRule type="containsText" dxfId="0" priority="5" operator="containsText" text="No">
      <formula>NOT(ISERROR(SEARCH("No",E1)))</formula>
    </cfRule>
  </conditionalFormatting>
  <dataValidations xWindow="473" yWindow="272" count="2">
    <dataValidation allowBlank="1" showInputMessage="1" sqref="A1:D1 B2" xr:uid="{CB15CB61-DE58-4593-9D53-8D898BD8166E}"/>
    <dataValidation type="textLength" operator="greaterThan" allowBlank="1" showErrorMessage="1" sqref="F2:F1048576" xr:uid="{4C894BA5-08E7-47EB-B706-927FE31C4ED2}">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473" yWindow="272" count="4">
        <x14:dataValidation type="list" allowBlank="1" showInputMessage="1" showErrorMessage="1" prompt="&quot;Explode&quot; or blank: Explode term, if supported by the selected database_x000a_&quot;No explode&quot;: Do not explode term_x000a_&quot;Supplementary concept&quot; &amp; &quot;Pharmacological action&quot; are supported only for PubMed and Ovid MEDLINE " xr:uid="{96854A66-C826-4CCF-A3B8-76DB6ABEFE43}">
          <x14:formula1>
            <xm:f>'Backend - List Sources'!$D$2:$D$6</xm:f>
          </x14:formula1>
          <xm:sqref>D2 D4:D1048576 D3</xm:sqref>
        </x14:dataValidation>
        <x14:dataValidation type="list" allowBlank="1" showInputMessage="1" showErrorMessage="1" prompt="&quot;Yes&quot; or blank: Include term_x000a_&quot;No&quot;: Exclude term_x000a_&quot;Maybe&quot;: Include term in alt. version" xr:uid="{D57B9648-3561-4F3C-9EEC-2E3EABE8B2CD}">
          <x14:formula1>
            <xm:f>'Backend - List Sources'!$E$2:$E$5</xm:f>
          </x14:formula1>
          <xm:sqref>E2:E1048576</xm:sqref>
        </x14:dataValidation>
        <x14:dataValidation type="list" allowBlank="1" showInputMessage="1" xr:uid="{FF6E3A32-9C53-42B9-BC1B-044B02C7AD4C}">
          <x14:formula1>
            <xm:f>'Backend - List Sources'!$A$2:$A$7</xm:f>
          </x14:formula1>
          <xm:sqref>A2:A1048576</xm:sqref>
        </x14:dataValidation>
        <x14:dataValidation type="list" allowBlank="1" showInputMessage="1" showErrorMessage="1" prompt="Specify the database in which the term is used for indexing" xr:uid="{B90C963F-FF11-4EAB-A65D-BAC6B37093EF}">
          <x14:formula1>
            <xm:f>'Backend - Syntax Table'!$A$2:$A$9</xm:f>
          </x14:formula1>
          <xm:sqref>C2:C1048576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5"/>
  </sheetPr>
  <dimension ref="A1:G26"/>
  <sheetViews>
    <sheetView workbookViewId="0">
      <pane ySplit="1" topLeftCell="A2" activePane="bottomLeft" state="frozen"/>
      <selection pane="bottomLeft" activeCell="A2" sqref="A2"/>
    </sheetView>
  </sheetViews>
  <sheetFormatPr defaultColWidth="8.7265625" defaultRowHeight="14.5" x14ac:dyDescent="0.35"/>
  <cols>
    <col min="1" max="1" width="8.7265625" style="1" customWidth="1"/>
    <col min="2" max="2" width="14.7265625" style="1" bestFit="1" customWidth="1"/>
    <col min="3" max="3" width="11.81640625" style="1" bestFit="1" customWidth="1"/>
    <col min="4" max="7" width="8.7265625" style="1" customWidth="1"/>
    <col min="8" max="16384" width="8.7265625" style="1"/>
  </cols>
  <sheetData>
    <row r="1" spans="1:4" x14ac:dyDescent="0.35">
      <c r="A1" s="16" t="s">
        <v>72</v>
      </c>
      <c r="B1" s="9" t="s">
        <v>6</v>
      </c>
      <c r="C1" s="16" t="s">
        <v>71</v>
      </c>
      <c r="D1" s="9" t="s">
        <v>8</v>
      </c>
    </row>
    <row r="2" spans="1:4" x14ac:dyDescent="0.35">
      <c r="A2" s="12"/>
      <c r="B2" s="9"/>
      <c r="C2" s="9"/>
      <c r="D2" s="9"/>
    </row>
    <row r="3" spans="1:4" x14ac:dyDescent="0.35">
      <c r="A3" s="12"/>
      <c r="B3" s="9"/>
      <c r="C3" s="9"/>
      <c r="D3" s="9"/>
    </row>
    <row r="4" spans="1:4" x14ac:dyDescent="0.35">
      <c r="A4" s="12"/>
      <c r="B4" s="9"/>
      <c r="C4" s="9"/>
      <c r="D4" s="9"/>
    </row>
    <row r="26" spans="7:7" x14ac:dyDescent="0.35">
      <c r="G26" s="6"/>
    </row>
  </sheetData>
  <sheetProtection sheet="1" selectLockedCells="1" selectUnlockedCells="1"/>
  <dataConsolidate/>
  <dataValidations count="3">
    <dataValidation allowBlank="1" showInputMessage="1" sqref="A1:A2" xr:uid="{073504D4-0F27-4F9A-8E34-E303BBECC04F}"/>
    <dataValidation type="list" allowBlank="1" showInputMessage="1" showErrorMessage="1" sqref="B2" xr:uid="{C97726CB-CD02-432E-A8BC-E4EEA70AC63B}">
      <formula1>"Text word,Title,Abstract,Title &amp; Abstract"</formula1>
    </dataValidation>
    <dataValidation type="list" allowBlank="1" showInputMessage="1" showErrorMessage="1" prompt="&quot;Yes&quot; or blank: Include term_x000a_&quot;No&quot;: Exclude term_x000a_&quot;Maybe&quot;: Include term in alt. version" sqref="C2:C1048576" xr:uid="{BCA74F38-7B83-4C25-AD12-D5C88DD174DF}">
      <formula1>"Yes,No,Maybe"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AFBA-8C49-48D4-8409-BA20DD6002ED}">
  <sheetPr>
    <tabColor theme="3" tint="9.9978637043366805E-2"/>
  </sheetPr>
  <dimension ref="A1:XFB2"/>
  <sheetViews>
    <sheetView zoomScaleNormal="100" workbookViewId="0">
      <pane xSplit="1" ySplit="1" topLeftCell="B2" activePane="bottomRight" state="frozen"/>
      <selection pane="topRight" activeCell="B1" sqref="B1"/>
      <selection pane="bottomLeft" activeCell="A2" sqref="A2"/>
      <selection pane="bottomRight" activeCell="A3" sqref="A3"/>
    </sheetView>
  </sheetViews>
  <sheetFormatPr defaultColWidth="0" defaultRowHeight="14.5" x14ac:dyDescent="0.35"/>
  <cols>
    <col min="1" max="1" width="19.1796875" style="38" bestFit="1" customWidth="1"/>
    <col min="2" max="3" width="13.6328125" style="30" customWidth="1"/>
    <col min="4" max="4" width="13.7265625" style="30" customWidth="1"/>
    <col min="5" max="5" width="13.6328125" style="30" customWidth="1"/>
    <col min="6" max="6" width="90.90625" style="30" customWidth="1"/>
    <col min="7" max="16382" width="8.7265625" style="30" hidden="1"/>
    <col min="16383" max="16384" width="71.90625" style="30" hidden="1"/>
  </cols>
  <sheetData>
    <row r="1" spans="1:6" x14ac:dyDescent="0.35">
      <c r="A1" s="30" t="s">
        <v>13</v>
      </c>
      <c r="B1" s="30" t="s">
        <v>126</v>
      </c>
      <c r="C1" s="30" t="s">
        <v>127</v>
      </c>
      <c r="D1" s="30" t="s">
        <v>128</v>
      </c>
      <c r="E1" s="30" t="s">
        <v>129</v>
      </c>
      <c r="F1" s="30" t="s">
        <v>23</v>
      </c>
    </row>
    <row r="2" spans="1:6" x14ac:dyDescent="0.35">
      <c r="A2" s="39" t="s">
        <v>15</v>
      </c>
      <c r="B2" s="40" t="str" cm="1">
        <f t="array" ref="B2"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C2" s="40" t="str" cm="1">
        <f t="array" ref="C2"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D2" s="40" t="str" cm="1">
        <f t="array" ref="D2"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E2" s="40" t="str" cm="1">
        <f t="array" ref="E2"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F2" s="41" t="str" cm="1">
        <f t="array" ref="F2" xml:space="preserve"> SUBSTITUTE(IF((COUNTBLANK(SearchTable[[#This Row],[Concept 1]:[Concept 4]]) &lt; 3) * NOT(ISBLANK(SearchTable[[#This Row],[Database]:[Database]])), "(?)", "?"),"?", _xlfn.TEXTJOIN(" AND ", TRUE,SearchTable[[#This Row],[Concept 1]:[Concept 4]]))</f>
        <v/>
      </c>
    </row>
  </sheetData>
  <dataValidations count="1">
    <dataValidation type="textLength" operator="greaterThan" showInputMessage="1" showErrorMessage="1" sqref="B2:F1048576" xr:uid="{073E1657-C126-4472-9CCF-94610A6275DB}">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A3706FBF-50E4-4015-9BA0-A57950E11C89}">
          <x14:formula1>
            <xm:f>'Backend - Syntax Table'!$A$2:$A$12</xm:f>
          </x14:formula1>
          <xm:sqref>A2:A1048576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B296-C9AF-4A6A-ABE3-59F9C1935061}">
  <sheetPr>
    <tabColor theme="3" tint="9.9978637043366805E-2"/>
  </sheetPr>
  <dimension ref="A1:XFB2"/>
  <sheetViews>
    <sheetView zoomScaleNormal="100" workbookViewId="0">
      <pane xSplit="1" ySplit="1" topLeftCell="B2" activePane="bottomRight" state="frozen"/>
      <selection pane="topRight" activeCell="B1" sqref="B1"/>
      <selection pane="bottomLeft" activeCell="A2" sqref="A2"/>
      <selection pane="bottomRight" activeCell="A3" sqref="A3"/>
    </sheetView>
  </sheetViews>
  <sheetFormatPr defaultColWidth="0" defaultRowHeight="14.5" x14ac:dyDescent="0.35"/>
  <cols>
    <col min="1" max="1" width="19.1796875" style="38" bestFit="1" customWidth="1"/>
    <col min="2" max="2" width="13.6328125" style="30" customWidth="1"/>
    <col min="3" max="3" width="13.7265625" style="30" customWidth="1"/>
    <col min="4" max="5" width="13.6328125" style="30" customWidth="1"/>
    <col min="6" max="6" width="90.90625" style="30" customWidth="1"/>
    <col min="7" max="16382" width="8.7265625" style="30" hidden="1"/>
    <col min="16383" max="16384" width="71.90625" style="30" hidden="1"/>
  </cols>
  <sheetData>
    <row r="1" spans="1:6" x14ac:dyDescent="0.35">
      <c r="A1" s="30" t="s">
        <v>13</v>
      </c>
      <c r="B1" s="30" t="s">
        <v>126</v>
      </c>
      <c r="C1" s="30" t="s">
        <v>127</v>
      </c>
      <c r="D1" s="30" t="s">
        <v>128</v>
      </c>
      <c r="E1" s="30" t="s">
        <v>129</v>
      </c>
      <c r="F1" s="30" t="s">
        <v>23</v>
      </c>
    </row>
    <row r="2" spans="1:6" x14ac:dyDescent="0.35">
      <c r="A2" s="37" t="s">
        <v>15</v>
      </c>
      <c r="B2" s="31" t="str" cm="1">
        <f t="array" ref="B2"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C2" s="31" t="str" cm="1">
        <f t="array" ref="C2"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D2" s="31" t="str" cm="1">
        <f t="array" ref="D2"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E2" s="31" t="str" cm="1">
        <f t="array" ref="E2"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F2" s="32" t="str" cm="1">
        <f t="array" ref="F2" xml:space="preserve"> SUBSTITUTE(IF((COUNTBLANK(SearchTableAlt[[#This Row],[Concept 1]:[Concept 4]]) &lt; 3) * NOT(ISBLANK(SearchTableAlt[[#This Row],[Database]:[Database]])), "(?)", "?"),"?", _xlfn.TEXTJOIN(" AND ", TRUE,SearchTableAlt[[#This Row],[Concept 1]:[Concept 4]]))</f>
        <v/>
      </c>
    </row>
  </sheetData>
  <dataValidations count="1">
    <dataValidation type="textLength" operator="greaterThan" showInputMessage="1" showErrorMessage="1" sqref="B2:F1048576" xr:uid="{381ED666-8099-4314-86B0-066BF8EDB501}">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B7BF45C-4675-4071-BC64-E6FD6C9E7C66}">
          <x14:formula1>
            <xm:f>'Backend - Syntax Table'!$A$2:$A$12</xm:f>
          </x14:formula1>
          <xm:sqref>A2:A1048576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M11"/>
  <sheetViews>
    <sheetView zoomScale="85" zoomScaleNormal="85" workbookViewId="0">
      <pane xSplit="1" ySplit="1" topLeftCell="B2" activePane="bottomRight" state="frozen"/>
      <selection pane="topRight" activeCell="B1" sqref="B1"/>
      <selection pane="bottomLeft" activeCell="A2" sqref="A2"/>
      <selection pane="bottomRight" activeCell="A2" sqref="A2"/>
    </sheetView>
  </sheetViews>
  <sheetFormatPr defaultColWidth="8.7265625" defaultRowHeight="14.5" x14ac:dyDescent="0.35"/>
  <cols>
    <col min="1" max="1" width="24.36328125" style="2" bestFit="1" customWidth="1"/>
    <col min="2" max="2" width="13.1796875" style="2" bestFit="1" customWidth="1"/>
    <col min="3" max="3" width="16.81640625" style="2" bestFit="1" customWidth="1"/>
    <col min="4" max="4" width="11.54296875" style="2" bestFit="1" customWidth="1"/>
    <col min="5" max="5" width="31.54296875" style="2" bestFit="1" customWidth="1"/>
    <col min="6" max="6" width="27" style="2" bestFit="1" customWidth="1"/>
    <col min="7" max="7" width="18.1796875" style="2" bestFit="1" customWidth="1"/>
    <col min="8" max="8" width="18.1796875" style="2" customWidth="1"/>
    <col min="9" max="9" width="19.36328125" style="2" bestFit="1" customWidth="1"/>
    <col min="10" max="10" width="32.453125" style="2" bestFit="1" customWidth="1"/>
    <col min="11" max="11" width="35.7265625" style="2" bestFit="1" customWidth="1"/>
    <col min="12" max="12" width="43" style="2" bestFit="1" customWidth="1"/>
    <col min="13" max="13" width="44.7265625" style="2" bestFit="1" customWidth="1"/>
    <col min="14" max="16384" width="8.7265625" style="2"/>
  </cols>
  <sheetData>
    <row r="1" spans="1:13" x14ac:dyDescent="0.35">
      <c r="A1" s="9" t="s">
        <v>13</v>
      </c>
      <c r="B1" s="9" t="s">
        <v>24</v>
      </c>
      <c r="C1" s="9" t="s">
        <v>25</v>
      </c>
      <c r="D1" s="9" t="s">
        <v>26</v>
      </c>
      <c r="E1" s="9" t="s">
        <v>9</v>
      </c>
      <c r="F1" s="9" t="s">
        <v>27</v>
      </c>
      <c r="G1" s="9" t="s">
        <v>28</v>
      </c>
      <c r="H1" s="29" t="s">
        <v>103</v>
      </c>
      <c r="I1" s="29" t="s">
        <v>106</v>
      </c>
      <c r="J1" s="9" t="s">
        <v>29</v>
      </c>
      <c r="K1" s="9" t="s">
        <v>30</v>
      </c>
      <c r="L1" s="23" t="s">
        <v>84</v>
      </c>
      <c r="M1" s="29" t="s">
        <v>122</v>
      </c>
    </row>
    <row r="2" spans="1:13" x14ac:dyDescent="0.35">
      <c r="A2" s="9" t="s">
        <v>15</v>
      </c>
      <c r="B2" s="9" t="s">
        <v>31</v>
      </c>
      <c r="C2" s="9" t="s">
        <v>32</v>
      </c>
      <c r="D2" s="9" t="s">
        <v>33</v>
      </c>
      <c r="E2" s="9" t="s">
        <v>34</v>
      </c>
      <c r="F2" s="9" t="s">
        <v>35</v>
      </c>
      <c r="G2" s="9" t="s">
        <v>36</v>
      </c>
      <c r="H2" s="29" t="s">
        <v>105</v>
      </c>
      <c r="I2" s="29" t="s">
        <v>107</v>
      </c>
      <c r="J2" s="9" t="s">
        <v>89</v>
      </c>
      <c r="K2" s="9" t="s">
        <v>90</v>
      </c>
      <c r="L2" s="23" t="s">
        <v>91</v>
      </c>
      <c r="M2" s="29" t="s">
        <v>123</v>
      </c>
    </row>
    <row r="3" spans="1:13" x14ac:dyDescent="0.35">
      <c r="A3" s="18" t="s">
        <v>75</v>
      </c>
      <c r="B3" s="18" t="s">
        <v>31</v>
      </c>
      <c r="C3" s="18" t="s">
        <v>76</v>
      </c>
      <c r="D3" s="18" t="s">
        <v>77</v>
      </c>
      <c r="E3" s="18" t="s">
        <v>78</v>
      </c>
      <c r="F3" s="18" t="s">
        <v>79</v>
      </c>
      <c r="G3" s="18" t="s">
        <v>80</v>
      </c>
      <c r="H3" s="29" t="s">
        <v>119</v>
      </c>
      <c r="I3" s="29" t="s">
        <v>120</v>
      </c>
      <c r="J3" s="18" t="s">
        <v>99</v>
      </c>
      <c r="K3" s="18" t="s">
        <v>100</v>
      </c>
      <c r="L3" s="29" t="s">
        <v>124</v>
      </c>
      <c r="M3" s="18" t="s">
        <v>100</v>
      </c>
    </row>
    <row r="4" spans="1:13" x14ac:dyDescent="0.35">
      <c r="A4" s="9" t="s">
        <v>16</v>
      </c>
      <c r="B4" s="13" t="s">
        <v>37</v>
      </c>
      <c r="C4" s="9" t="s">
        <v>38</v>
      </c>
      <c r="D4" s="9" t="s">
        <v>39</v>
      </c>
      <c r="E4" s="9" t="s">
        <v>40</v>
      </c>
      <c r="F4" s="29" t="s">
        <v>121</v>
      </c>
      <c r="G4" s="9" t="s">
        <v>41</v>
      </c>
      <c r="H4" s="29" t="s">
        <v>114</v>
      </c>
      <c r="I4" s="29" t="s">
        <v>113</v>
      </c>
      <c r="J4" s="28" t="s">
        <v>108</v>
      </c>
      <c r="K4" s="28" t="s">
        <v>109</v>
      </c>
      <c r="L4" s="28" t="s">
        <v>110</v>
      </c>
      <c r="M4" s="28" t="s">
        <v>110</v>
      </c>
    </row>
    <row r="5" spans="1:13" x14ac:dyDescent="0.35">
      <c r="A5" s="9" t="s">
        <v>19</v>
      </c>
      <c r="B5" s="9" t="s">
        <v>31</v>
      </c>
      <c r="C5" s="9" t="s">
        <v>42</v>
      </c>
      <c r="D5" s="9" t="s">
        <v>43</v>
      </c>
      <c r="E5" s="9" t="s">
        <v>44</v>
      </c>
      <c r="F5" s="9" t="s">
        <v>45</v>
      </c>
      <c r="G5" s="9" t="s">
        <v>46</v>
      </c>
      <c r="H5" s="29" t="s">
        <v>112</v>
      </c>
      <c r="I5" s="29" t="s">
        <v>111</v>
      </c>
      <c r="J5" s="23" t="s">
        <v>101</v>
      </c>
      <c r="K5" s="9" t="s">
        <v>93</v>
      </c>
      <c r="L5" s="23" t="s">
        <v>92</v>
      </c>
      <c r="M5" s="29" t="s">
        <v>92</v>
      </c>
    </row>
    <row r="6" spans="1:13" x14ac:dyDescent="0.35">
      <c r="A6" s="9" t="s">
        <v>20</v>
      </c>
      <c r="B6" s="9" t="s">
        <v>31</v>
      </c>
      <c r="C6" s="9" t="s">
        <v>42</v>
      </c>
      <c r="D6" s="9" t="s">
        <v>43</v>
      </c>
      <c r="E6" s="9" t="s">
        <v>44</v>
      </c>
      <c r="F6" s="9" t="s">
        <v>45</v>
      </c>
      <c r="G6" s="9" t="s">
        <v>46</v>
      </c>
      <c r="H6" s="29" t="s">
        <v>112</v>
      </c>
      <c r="I6" s="29" t="s">
        <v>111</v>
      </c>
      <c r="J6" s="9" t="s">
        <v>94</v>
      </c>
      <c r="K6" s="9" t="s">
        <v>94</v>
      </c>
      <c r="L6" s="23" t="s">
        <v>92</v>
      </c>
      <c r="M6" s="29" t="s">
        <v>92</v>
      </c>
    </row>
    <row r="7" spans="1:13" x14ac:dyDescent="0.35">
      <c r="A7" s="9" t="s">
        <v>21</v>
      </c>
      <c r="B7" s="9" t="s">
        <v>31</v>
      </c>
      <c r="C7" s="9" t="s">
        <v>47</v>
      </c>
      <c r="D7" s="9" t="s">
        <v>57</v>
      </c>
      <c r="E7" s="9" t="s">
        <v>58</v>
      </c>
      <c r="F7" s="9" t="s">
        <v>59</v>
      </c>
      <c r="G7" s="9" t="s">
        <v>60</v>
      </c>
      <c r="H7" s="29" t="s">
        <v>112</v>
      </c>
      <c r="I7" s="29" t="s">
        <v>111</v>
      </c>
      <c r="J7" s="9" t="s">
        <v>96</v>
      </c>
      <c r="K7" s="9" t="s">
        <v>96</v>
      </c>
      <c r="L7" s="23" t="s">
        <v>92</v>
      </c>
      <c r="M7" s="29" t="s">
        <v>92</v>
      </c>
    </row>
    <row r="8" spans="1:13" x14ac:dyDescent="0.35">
      <c r="A8" s="9" t="s">
        <v>17</v>
      </c>
      <c r="B8" s="9" t="s">
        <v>31</v>
      </c>
      <c r="C8" s="9" t="s">
        <v>61</v>
      </c>
      <c r="D8" s="9" t="s">
        <v>62</v>
      </c>
      <c r="E8" s="9" t="s">
        <v>63</v>
      </c>
      <c r="F8" s="9" t="s">
        <v>64</v>
      </c>
      <c r="G8" s="9" t="s">
        <v>65</v>
      </c>
      <c r="H8" s="29" t="s">
        <v>114</v>
      </c>
      <c r="I8" s="29" t="s">
        <v>104</v>
      </c>
      <c r="J8" s="9" t="s">
        <v>97</v>
      </c>
      <c r="K8" s="9" t="s">
        <v>98</v>
      </c>
      <c r="L8" s="23" t="s">
        <v>92</v>
      </c>
      <c r="M8" s="29" t="s">
        <v>92</v>
      </c>
    </row>
    <row r="9" spans="1:13" x14ac:dyDescent="0.35">
      <c r="A9" s="9" t="s">
        <v>22</v>
      </c>
      <c r="B9" s="9" t="s">
        <v>31</v>
      </c>
      <c r="C9" s="9" t="s">
        <v>52</v>
      </c>
      <c r="D9" s="9" t="s">
        <v>53</v>
      </c>
      <c r="E9" s="9" t="s">
        <v>54</v>
      </c>
      <c r="F9" s="9" t="s">
        <v>55</v>
      </c>
      <c r="G9" s="9" t="s">
        <v>56</v>
      </c>
      <c r="H9" s="29" t="s">
        <v>117</v>
      </c>
      <c r="I9" s="29" t="s">
        <v>118</v>
      </c>
      <c r="J9" s="9" t="s">
        <v>95</v>
      </c>
      <c r="K9" s="9" t="s">
        <v>95</v>
      </c>
      <c r="L9" s="23" t="s">
        <v>92</v>
      </c>
      <c r="M9" s="29" t="s">
        <v>92</v>
      </c>
    </row>
    <row r="10" spans="1:13" x14ac:dyDescent="0.35">
      <c r="A10" s="42" t="s">
        <v>18</v>
      </c>
      <c r="B10" s="42" t="s">
        <v>31</v>
      </c>
      <c r="C10" s="42" t="s">
        <v>47</v>
      </c>
      <c r="D10" s="42" t="s">
        <v>48</v>
      </c>
      <c r="E10" s="42" t="s">
        <v>49</v>
      </c>
      <c r="F10" s="42" t="s">
        <v>50</v>
      </c>
      <c r="G10" s="42" t="s">
        <v>51</v>
      </c>
      <c r="H10" s="42" t="s">
        <v>116</v>
      </c>
      <c r="I10" s="42" t="s">
        <v>115</v>
      </c>
      <c r="J10" s="42" t="s">
        <v>92</v>
      </c>
      <c r="K10" s="42" t="s">
        <v>92</v>
      </c>
      <c r="L10" s="42" t="s">
        <v>92</v>
      </c>
      <c r="M10" s="42" t="s">
        <v>92</v>
      </c>
    </row>
    <row r="11" spans="1:13" x14ac:dyDescent="0.35">
      <c r="A11" s="42" t="s">
        <v>132</v>
      </c>
      <c r="B11" s="42" t="s">
        <v>31</v>
      </c>
      <c r="C11" s="42" t="s">
        <v>133</v>
      </c>
      <c r="D11" s="42" t="s">
        <v>135</v>
      </c>
      <c r="E11" s="42" t="s">
        <v>137</v>
      </c>
      <c r="F11" s="42" t="s">
        <v>134</v>
      </c>
      <c r="G11" s="42" t="s">
        <v>138</v>
      </c>
      <c r="H11" s="42" t="s">
        <v>136</v>
      </c>
      <c r="I11" s="42" t="s">
        <v>139</v>
      </c>
      <c r="J11" s="42" t="s">
        <v>92</v>
      </c>
      <c r="K11" s="42" t="s">
        <v>92</v>
      </c>
      <c r="L11" s="42" t="s">
        <v>92</v>
      </c>
      <c r="M11" s="42" t="s">
        <v>92</v>
      </c>
    </row>
  </sheetData>
  <phoneticPr fontId="16"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E9"/>
  <sheetViews>
    <sheetView workbookViewId="0">
      <pane ySplit="1" topLeftCell="A2" activePane="bottomLeft" state="frozen"/>
      <selection pane="bottomLeft" activeCell="D6" sqref="D6"/>
    </sheetView>
  </sheetViews>
  <sheetFormatPr defaultColWidth="8.7265625" defaultRowHeight="14.5" x14ac:dyDescent="0.35"/>
  <cols>
    <col min="1" max="1" width="57" style="1" customWidth="1"/>
    <col min="2" max="2" width="23.26953125" style="1" bestFit="1" customWidth="1"/>
    <col min="3" max="3" width="20.1796875" style="1" customWidth="1"/>
    <col min="4" max="4" width="33.54296875" style="1" bestFit="1" customWidth="1"/>
    <col min="5" max="5" width="49" style="1" bestFit="1" customWidth="1"/>
    <col min="6" max="16384" width="8.7265625" style="1"/>
  </cols>
  <sheetData>
    <row r="1" spans="1:5" s="4" customFormat="1" x14ac:dyDescent="0.35">
      <c r="A1" s="3" t="s">
        <v>66</v>
      </c>
      <c r="B1" s="3" t="s">
        <v>67</v>
      </c>
      <c r="C1" s="3" t="s">
        <v>68</v>
      </c>
      <c r="D1" s="3" t="s">
        <v>69</v>
      </c>
      <c r="E1" s="3" t="s">
        <v>70</v>
      </c>
    </row>
    <row r="2" spans="1:5" x14ac:dyDescent="0.35">
      <c r="A2" s="9">
        <v>1</v>
      </c>
      <c r="B2" s="9" t="s">
        <v>25</v>
      </c>
      <c r="C2" s="9" t="s">
        <v>10</v>
      </c>
      <c r="D2" s="23" t="s">
        <v>82</v>
      </c>
      <c r="E2" s="9" t="s">
        <v>10</v>
      </c>
    </row>
    <row r="3" spans="1:5" x14ac:dyDescent="0.35">
      <c r="A3" s="9">
        <v>2</v>
      </c>
      <c r="B3" s="9" t="s">
        <v>26</v>
      </c>
      <c r="C3" s="9" t="s">
        <v>12</v>
      </c>
      <c r="D3" s="23" t="s">
        <v>83</v>
      </c>
      <c r="E3" s="9" t="s">
        <v>12</v>
      </c>
    </row>
    <row r="4" spans="1:5" x14ac:dyDescent="0.35">
      <c r="A4" s="9">
        <v>3</v>
      </c>
      <c r="B4" s="9" t="s">
        <v>9</v>
      </c>
      <c r="C4" s="9"/>
      <c r="D4" s="23" t="s">
        <v>85</v>
      </c>
      <c r="E4" s="9" t="s">
        <v>11</v>
      </c>
    </row>
    <row r="5" spans="1:5" x14ac:dyDescent="0.35">
      <c r="A5" s="9">
        <v>4</v>
      </c>
      <c r="B5" s="9" t="s">
        <v>27</v>
      </c>
      <c r="C5" s="9"/>
      <c r="D5" s="29" t="s">
        <v>125</v>
      </c>
      <c r="E5" s="9"/>
    </row>
    <row r="6" spans="1:5" x14ac:dyDescent="0.35">
      <c r="A6" s="9"/>
      <c r="B6" s="9" t="s">
        <v>28</v>
      </c>
      <c r="C6" s="9"/>
      <c r="D6" s="9"/>
      <c r="E6" s="9"/>
    </row>
    <row r="7" spans="1:5" x14ac:dyDescent="0.35">
      <c r="A7" s="9"/>
      <c r="B7" s="29" t="s">
        <v>103</v>
      </c>
      <c r="C7" s="9"/>
      <c r="D7" s="9"/>
      <c r="E7" s="9"/>
    </row>
    <row r="8" spans="1:5" x14ac:dyDescent="0.35">
      <c r="A8" s="29"/>
      <c r="B8" s="29" t="s">
        <v>106</v>
      </c>
      <c r="C8" s="29"/>
      <c r="D8" s="29"/>
      <c r="E8" s="29"/>
    </row>
    <row r="9" spans="1:5" x14ac:dyDescent="0.35">
      <c r="A9" s="29"/>
      <c r="B9" s="29"/>
      <c r="C9" s="29"/>
      <c r="D9" s="29"/>
      <c r="E9" s="29"/>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813E1D39-9D87-436A-A252-03B57308C706}">
  <ds:schemaRefs>
    <ds:schemaRef ds:uri="6abeea41-ec2d-497e-a2cc-151e47a1fc31"/>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c3881be5-e735-4ed9-aae0-75c1abb84953"/>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87550C9D-4F88-49BD-B5AE-2110CF504F3F}">
  <ds:schemaRefs>
    <ds:schemaRef ds:uri="http://schemas.microsoft.com/sharepoint/v3/contenttype/forms"/>
  </ds:schemaRefs>
</ds:datastoreItem>
</file>

<file path=customXml/itemProps3.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881be5-e735-4ed9-aae0-75c1abb84953"/>
    <ds:schemaRef ds:uri="6abeea41-ec2d-497e-a2cc-151e47a1f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7A0CA39-E904-4583-A91F-F924CB061E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(WIP) 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2024-05-07T15:05:30Z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