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sticaeleitoral-my.sharepoint.com/personal/luciano_bohnert_tse_jus_br/Documents/..Projetos/Calendario-JE/"/>
    </mc:Choice>
  </mc:AlternateContent>
  <xr:revisionPtr revIDLastSave="67" documentId="8_{46A07435-255B-49BB-821A-743DE61F7522}" xr6:coauthVersionLast="47" xr6:coauthVersionMax="47" xr10:uidLastSave="{4E5164C1-3DE6-44CD-AEA1-C0D111ED0789}"/>
  <bookViews>
    <workbookView xWindow="-120" yWindow="-120" windowWidth="29040" windowHeight="15720" activeTab="3" xr2:uid="{78E02819-BF60-4109-845B-CBF5D6643BB1}"/>
  </bookViews>
  <sheets>
    <sheet name="Res.TSE 23737-2024" sheetId="1" r:id="rId1"/>
    <sheet name="Res.TSE 23737-2024-exportar" sheetId="2" r:id="rId2"/>
    <sheet name="Res.TSE 23736-2024" sheetId="4" r:id="rId3"/>
    <sheet name="Res.TSE 23736-2024-exporta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6" l="1"/>
  <c r="F1" i="6"/>
  <c r="A2" i="6"/>
  <c r="B2" i="6"/>
  <c r="C2" i="6"/>
  <c r="D2" i="6"/>
  <c r="E2" i="6"/>
  <c r="A3" i="6"/>
  <c r="B3" i="6"/>
  <c r="C3" i="6"/>
  <c r="D3" i="6"/>
  <c r="E3" i="6"/>
  <c r="A4" i="6"/>
  <c r="B4" i="6"/>
  <c r="C4" i="6"/>
  <c r="D4" i="6"/>
  <c r="E4" i="6"/>
  <c r="A5" i="6"/>
  <c r="B5" i="6"/>
  <c r="C5" i="6"/>
  <c r="D5" i="6"/>
  <c r="E5" i="6"/>
  <c r="A6" i="6"/>
  <c r="B6" i="6"/>
  <c r="C6" i="6"/>
  <c r="D6" i="6"/>
  <c r="E6" i="6"/>
  <c r="A7" i="6"/>
  <c r="B7" i="6"/>
  <c r="C7" i="6"/>
  <c r="D7" i="6"/>
  <c r="E7" i="6"/>
  <c r="A8" i="6"/>
  <c r="B8" i="6"/>
  <c r="C8" i="6"/>
  <c r="D8" i="6"/>
  <c r="E8" i="6"/>
  <c r="A9" i="6"/>
  <c r="B9" i="6"/>
  <c r="C9" i="6"/>
  <c r="D9" i="6"/>
  <c r="E9" i="6"/>
  <c r="A10" i="6"/>
  <c r="B10" i="6"/>
  <c r="C10" i="6"/>
  <c r="D10" i="6"/>
  <c r="E10" i="6"/>
  <c r="A11" i="6"/>
  <c r="B11" i="6"/>
  <c r="C11" i="6"/>
  <c r="D11" i="6"/>
  <c r="E11" i="6"/>
  <c r="A12" i="6"/>
  <c r="B12" i="6"/>
  <c r="C12" i="6"/>
  <c r="D12" i="6"/>
  <c r="E12" i="6"/>
  <c r="A13" i="6"/>
  <c r="B13" i="6"/>
  <c r="C13" i="6"/>
  <c r="D13" i="6"/>
  <c r="E13" i="6"/>
  <c r="A14" i="6"/>
  <c r="B14" i="6"/>
  <c r="C14" i="6"/>
  <c r="D14" i="6"/>
  <c r="E14" i="6"/>
  <c r="A15" i="6"/>
  <c r="B15" i="6"/>
  <c r="C15" i="6"/>
  <c r="D15" i="6"/>
  <c r="E15" i="6"/>
  <c r="A16" i="6"/>
  <c r="B16" i="6"/>
  <c r="C16" i="6"/>
  <c r="D16" i="6"/>
  <c r="E16" i="6"/>
  <c r="A17" i="6"/>
  <c r="B17" i="6"/>
  <c r="C17" i="6"/>
  <c r="D17" i="6"/>
  <c r="E17" i="6"/>
  <c r="A18" i="6"/>
  <c r="B18" i="6"/>
  <c r="C18" i="6"/>
  <c r="D18" i="6"/>
  <c r="E18" i="6"/>
  <c r="A19" i="6"/>
  <c r="B19" i="6"/>
  <c r="C19" i="6"/>
  <c r="D19" i="6"/>
  <c r="E19" i="6"/>
  <c r="A20" i="6"/>
  <c r="B20" i="6"/>
  <c r="C20" i="6"/>
  <c r="D20" i="6"/>
  <c r="E20" i="6"/>
  <c r="A21" i="6"/>
  <c r="B21" i="6"/>
  <c r="C21" i="6"/>
  <c r="D21" i="6"/>
  <c r="E21" i="6"/>
  <c r="A22" i="6"/>
  <c r="B22" i="6"/>
  <c r="C22" i="6"/>
  <c r="D22" i="6"/>
  <c r="E22" i="6"/>
  <c r="B1" i="6"/>
  <c r="C1" i="6"/>
  <c r="D1" i="6"/>
  <c r="E1" i="6"/>
  <c r="A1" i="6"/>
  <c r="A91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" i="4"/>
  <c r="D97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5" i="2" s="1"/>
  <c r="D16" i="1"/>
  <c r="D17" i="1"/>
  <c r="D17" i="2" s="1"/>
  <c r="D18" i="1"/>
  <c r="D18" i="2" s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1" i="2" s="1"/>
  <c r="D32" i="1"/>
  <c r="D33" i="1"/>
  <c r="D33" i="2" s="1"/>
  <c r="D34" i="1"/>
  <c r="D34" i="2" s="1"/>
  <c r="D35" i="1"/>
  <c r="D36" i="1"/>
  <c r="D37" i="1"/>
  <c r="D38" i="1"/>
  <c r="D39" i="1"/>
  <c r="D40" i="1"/>
  <c r="D41" i="1"/>
  <c r="D42" i="1"/>
  <c r="D42" i="2" s="1"/>
  <c r="D43" i="1"/>
  <c r="D44" i="1"/>
  <c r="D45" i="1"/>
  <c r="D46" i="1"/>
  <c r="D47" i="1"/>
  <c r="D47" i="2" s="1"/>
  <c r="D48" i="1"/>
  <c r="D49" i="1"/>
  <c r="D49" i="2" s="1"/>
  <c r="D50" i="1"/>
  <c r="D50" i="2" s="1"/>
  <c r="D51" i="1"/>
  <c r="D52" i="1"/>
  <c r="D53" i="1"/>
  <c r="D54" i="1"/>
  <c r="D54" i="2" s="1"/>
  <c r="D55" i="1"/>
  <c r="D56" i="1"/>
  <c r="D57" i="1"/>
  <c r="D58" i="1"/>
  <c r="D58" i="2" s="1"/>
  <c r="D59" i="1"/>
  <c r="D59" i="2" s="1"/>
  <c r="D60" i="1"/>
  <c r="D60" i="2" s="1"/>
  <c r="D61" i="1"/>
  <c r="D62" i="1"/>
  <c r="D63" i="1"/>
  <c r="D64" i="1"/>
  <c r="D65" i="1"/>
  <c r="D65" i="2" s="1"/>
  <c r="D66" i="1"/>
  <c r="D66" i="2" s="1"/>
  <c r="D67" i="1"/>
  <c r="D68" i="1"/>
  <c r="D69" i="1"/>
  <c r="D70" i="1"/>
  <c r="D70" i="2" s="1"/>
  <c r="D71" i="1"/>
  <c r="D72" i="1"/>
  <c r="D72" i="2" s="1"/>
  <c r="D73" i="1"/>
  <c r="D74" i="1"/>
  <c r="D74" i="2" s="1"/>
  <c r="D75" i="1"/>
  <c r="D76" i="1"/>
  <c r="D77" i="1"/>
  <c r="D77" i="2" s="1"/>
  <c r="D78" i="1"/>
  <c r="D78" i="2" s="1"/>
  <c r="D79" i="1"/>
  <c r="D79" i="2" s="1"/>
  <c r="D80" i="1"/>
  <c r="D80" i="2" s="1"/>
  <c r="D81" i="1"/>
  <c r="D82" i="1"/>
  <c r="D82" i="2" s="1"/>
  <c r="D83" i="1"/>
  <c r="D84" i="1"/>
  <c r="D85" i="1"/>
  <c r="D86" i="1"/>
  <c r="D87" i="1"/>
  <c r="D88" i="1"/>
  <c r="D88" i="2" s="1"/>
  <c r="D89" i="1"/>
  <c r="D90" i="1"/>
  <c r="D90" i="2" s="1"/>
  <c r="D91" i="1"/>
  <c r="D91" i="2" s="1"/>
  <c r="D92" i="1"/>
  <c r="D93" i="1"/>
  <c r="D93" i="2" s="1"/>
  <c r="D94" i="1"/>
  <c r="D94" i="2" s="1"/>
  <c r="D95" i="1"/>
  <c r="D95" i="2" s="1"/>
  <c r="D96" i="1"/>
  <c r="D96" i="2" s="1"/>
  <c r="D97" i="2"/>
  <c r="D98" i="1"/>
  <c r="D98" i="2" s="1"/>
  <c r="D99" i="1"/>
  <c r="D100" i="1"/>
  <c r="D101" i="1"/>
  <c r="D102" i="1"/>
  <c r="D102" i="2" s="1"/>
  <c r="D103" i="1"/>
  <c r="D103" i="2" s="1"/>
  <c r="D104" i="1"/>
  <c r="D104" i="2" s="1"/>
  <c r="D105" i="1"/>
  <c r="D105" i="2" s="1"/>
  <c r="D106" i="1"/>
  <c r="D106" i="2" s="1"/>
  <c r="D107" i="1"/>
  <c r="D107" i="2" s="1"/>
  <c r="D108" i="1"/>
  <c r="D108" i="2" s="1"/>
  <c r="D109" i="1"/>
  <c r="D110" i="1"/>
  <c r="D110" i="2" s="1"/>
  <c r="D2" i="1"/>
  <c r="D2" i="2" s="1"/>
  <c r="D109" i="2"/>
  <c r="D101" i="2"/>
  <c r="D100" i="2"/>
  <c r="D99" i="2"/>
  <c r="D92" i="2"/>
  <c r="D89" i="2"/>
  <c r="D87" i="2"/>
  <c r="D86" i="2"/>
  <c r="D85" i="2"/>
  <c r="D84" i="2"/>
  <c r="D83" i="2"/>
  <c r="D81" i="2"/>
  <c r="D76" i="2"/>
  <c r="D75" i="2"/>
  <c r="D73" i="2"/>
  <c r="D71" i="2"/>
  <c r="D69" i="2"/>
  <c r="D68" i="2"/>
  <c r="D67" i="2"/>
  <c r="D64" i="2"/>
  <c r="D63" i="2"/>
  <c r="D62" i="2"/>
  <c r="D61" i="2"/>
  <c r="D57" i="2"/>
  <c r="D56" i="2"/>
  <c r="D55" i="2"/>
  <c r="D53" i="2"/>
  <c r="D52" i="2"/>
  <c r="D51" i="2"/>
  <c r="D48" i="2"/>
  <c r="D46" i="2"/>
  <c r="D45" i="2"/>
  <c r="D44" i="2"/>
  <c r="D43" i="2"/>
  <c r="D41" i="2"/>
  <c r="D40" i="2"/>
  <c r="D39" i="2"/>
  <c r="D38" i="2"/>
  <c r="D37" i="2"/>
  <c r="D36" i="2"/>
  <c r="D35" i="2"/>
  <c r="D32" i="2"/>
  <c r="D30" i="2"/>
  <c r="D29" i="2"/>
  <c r="D28" i="2"/>
  <c r="D27" i="2"/>
  <c r="D26" i="2"/>
  <c r="D25" i="2"/>
  <c r="D24" i="2"/>
  <c r="D23" i="2"/>
  <c r="D22" i="2"/>
  <c r="D21" i="2"/>
  <c r="D20" i="2"/>
  <c r="D19" i="2"/>
  <c r="D16" i="2"/>
  <c r="D14" i="2"/>
  <c r="D13" i="2"/>
  <c r="D12" i="2"/>
  <c r="D11" i="2"/>
  <c r="D10" i="2"/>
  <c r="D9" i="2"/>
  <c r="D8" i="2"/>
  <c r="D7" i="2"/>
  <c r="D6" i="2"/>
  <c r="D5" i="2"/>
  <c r="D4" i="2"/>
  <c r="D3" i="2"/>
  <c r="D1" i="2"/>
  <c r="A2" i="2"/>
  <c r="B2" i="2"/>
  <c r="C2" i="2"/>
  <c r="E2" i="2"/>
  <c r="A3" i="2"/>
  <c r="B3" i="2"/>
  <c r="C3" i="2"/>
  <c r="E3" i="2"/>
  <c r="A4" i="2"/>
  <c r="B4" i="2"/>
  <c r="C4" i="2"/>
  <c r="E4" i="2"/>
  <c r="A5" i="2"/>
  <c r="B5" i="2"/>
  <c r="C5" i="2"/>
  <c r="E5" i="2"/>
  <c r="A6" i="2"/>
  <c r="B6" i="2"/>
  <c r="C6" i="2"/>
  <c r="E6" i="2"/>
  <c r="A7" i="2"/>
  <c r="B7" i="2"/>
  <c r="C7" i="2"/>
  <c r="E7" i="2"/>
  <c r="A8" i="2"/>
  <c r="B8" i="2"/>
  <c r="C8" i="2"/>
  <c r="E8" i="2"/>
  <c r="A9" i="2"/>
  <c r="B9" i="2"/>
  <c r="C9" i="2"/>
  <c r="E9" i="2"/>
  <c r="A10" i="2"/>
  <c r="B10" i="2"/>
  <c r="C10" i="2"/>
  <c r="E10" i="2"/>
  <c r="A11" i="2"/>
  <c r="B11" i="2"/>
  <c r="C11" i="2"/>
  <c r="E11" i="2"/>
  <c r="A12" i="2"/>
  <c r="B12" i="2"/>
  <c r="C12" i="2"/>
  <c r="E12" i="2"/>
  <c r="A13" i="2"/>
  <c r="B13" i="2"/>
  <c r="C13" i="2"/>
  <c r="E13" i="2"/>
  <c r="A14" i="2"/>
  <c r="B14" i="2"/>
  <c r="C14" i="2"/>
  <c r="E14" i="2"/>
  <c r="A15" i="2"/>
  <c r="B15" i="2"/>
  <c r="C15" i="2"/>
  <c r="E15" i="2"/>
  <c r="A16" i="2"/>
  <c r="B16" i="2"/>
  <c r="C16" i="2"/>
  <c r="E16" i="2"/>
  <c r="A17" i="2"/>
  <c r="B17" i="2"/>
  <c r="C17" i="2"/>
  <c r="E17" i="2"/>
  <c r="A18" i="2"/>
  <c r="B18" i="2"/>
  <c r="C18" i="2"/>
  <c r="E18" i="2"/>
  <c r="A19" i="2"/>
  <c r="B19" i="2"/>
  <c r="C19" i="2"/>
  <c r="E19" i="2"/>
  <c r="A20" i="2"/>
  <c r="B20" i="2"/>
  <c r="C20" i="2"/>
  <c r="E20" i="2"/>
  <c r="A21" i="2"/>
  <c r="B21" i="2"/>
  <c r="C21" i="2"/>
  <c r="E21" i="2"/>
  <c r="A22" i="2"/>
  <c r="B22" i="2"/>
  <c r="C22" i="2"/>
  <c r="E22" i="2"/>
  <c r="A23" i="2"/>
  <c r="B23" i="2"/>
  <c r="C23" i="2"/>
  <c r="E23" i="2"/>
  <c r="A24" i="2"/>
  <c r="B24" i="2"/>
  <c r="C24" i="2"/>
  <c r="E24" i="2"/>
  <c r="A25" i="2"/>
  <c r="B25" i="2"/>
  <c r="C25" i="2"/>
  <c r="E25" i="2"/>
  <c r="A26" i="2"/>
  <c r="B26" i="2"/>
  <c r="C26" i="2"/>
  <c r="E26" i="2"/>
  <c r="A27" i="2"/>
  <c r="B27" i="2"/>
  <c r="C27" i="2"/>
  <c r="E27" i="2"/>
  <c r="A28" i="2"/>
  <c r="B28" i="2"/>
  <c r="C28" i="2"/>
  <c r="E28" i="2"/>
  <c r="A29" i="2"/>
  <c r="B29" i="2"/>
  <c r="C29" i="2"/>
  <c r="E29" i="2"/>
  <c r="A30" i="2"/>
  <c r="B30" i="2"/>
  <c r="C30" i="2"/>
  <c r="E30" i="2"/>
  <c r="A31" i="2"/>
  <c r="B31" i="2"/>
  <c r="C31" i="2"/>
  <c r="E31" i="2"/>
  <c r="A32" i="2"/>
  <c r="B32" i="2"/>
  <c r="C32" i="2"/>
  <c r="E32" i="2"/>
  <c r="A33" i="2"/>
  <c r="B33" i="2"/>
  <c r="C33" i="2"/>
  <c r="E33" i="2"/>
  <c r="A34" i="2"/>
  <c r="B34" i="2"/>
  <c r="C34" i="2"/>
  <c r="E34" i="2"/>
  <c r="A35" i="2"/>
  <c r="B35" i="2"/>
  <c r="C35" i="2"/>
  <c r="E35" i="2"/>
  <c r="A36" i="2"/>
  <c r="B36" i="2"/>
  <c r="C36" i="2"/>
  <c r="E36" i="2"/>
  <c r="A37" i="2"/>
  <c r="B37" i="2"/>
  <c r="C37" i="2"/>
  <c r="E37" i="2"/>
  <c r="A38" i="2"/>
  <c r="B38" i="2"/>
  <c r="C38" i="2"/>
  <c r="E38" i="2"/>
  <c r="A39" i="2"/>
  <c r="B39" i="2"/>
  <c r="C39" i="2"/>
  <c r="E39" i="2"/>
  <c r="A40" i="2"/>
  <c r="B40" i="2"/>
  <c r="C40" i="2"/>
  <c r="E40" i="2"/>
  <c r="A41" i="2"/>
  <c r="B41" i="2"/>
  <c r="C41" i="2"/>
  <c r="E41" i="2"/>
  <c r="A42" i="2"/>
  <c r="B42" i="2"/>
  <c r="C42" i="2"/>
  <c r="E42" i="2"/>
  <c r="A43" i="2"/>
  <c r="B43" i="2"/>
  <c r="C43" i="2"/>
  <c r="E43" i="2"/>
  <c r="A44" i="2"/>
  <c r="B44" i="2"/>
  <c r="C44" i="2"/>
  <c r="E44" i="2"/>
  <c r="A45" i="2"/>
  <c r="B45" i="2"/>
  <c r="C45" i="2"/>
  <c r="E45" i="2"/>
  <c r="A46" i="2"/>
  <c r="B46" i="2"/>
  <c r="C46" i="2"/>
  <c r="E46" i="2"/>
  <c r="A47" i="2"/>
  <c r="B47" i="2"/>
  <c r="C47" i="2"/>
  <c r="E47" i="2"/>
  <c r="A48" i="2"/>
  <c r="B48" i="2"/>
  <c r="C48" i="2"/>
  <c r="E48" i="2"/>
  <c r="A49" i="2"/>
  <c r="B49" i="2"/>
  <c r="C49" i="2"/>
  <c r="E49" i="2"/>
  <c r="A50" i="2"/>
  <c r="B50" i="2"/>
  <c r="C50" i="2"/>
  <c r="E50" i="2"/>
  <c r="A51" i="2"/>
  <c r="B51" i="2"/>
  <c r="C51" i="2"/>
  <c r="E51" i="2"/>
  <c r="A52" i="2"/>
  <c r="B52" i="2"/>
  <c r="C52" i="2"/>
  <c r="E52" i="2"/>
  <c r="A53" i="2"/>
  <c r="B53" i="2"/>
  <c r="C53" i="2"/>
  <c r="E53" i="2"/>
  <c r="A54" i="2"/>
  <c r="B54" i="2"/>
  <c r="C54" i="2"/>
  <c r="E54" i="2"/>
  <c r="A55" i="2"/>
  <c r="B55" i="2"/>
  <c r="C55" i="2"/>
  <c r="E55" i="2"/>
  <c r="A56" i="2"/>
  <c r="B56" i="2"/>
  <c r="C56" i="2"/>
  <c r="E56" i="2"/>
  <c r="A57" i="2"/>
  <c r="B57" i="2"/>
  <c r="C57" i="2"/>
  <c r="E57" i="2"/>
  <c r="A58" i="2"/>
  <c r="B58" i="2"/>
  <c r="C58" i="2"/>
  <c r="E58" i="2"/>
  <c r="A59" i="2"/>
  <c r="B59" i="2"/>
  <c r="C59" i="2"/>
  <c r="E59" i="2"/>
  <c r="A60" i="2"/>
  <c r="B60" i="2"/>
  <c r="C60" i="2"/>
  <c r="E60" i="2"/>
  <c r="A61" i="2"/>
  <c r="B61" i="2"/>
  <c r="C61" i="2"/>
  <c r="E61" i="2"/>
  <c r="A62" i="2"/>
  <c r="B62" i="2"/>
  <c r="C62" i="2"/>
  <c r="E62" i="2"/>
  <c r="A63" i="2"/>
  <c r="B63" i="2"/>
  <c r="C63" i="2"/>
  <c r="E63" i="2"/>
  <c r="A64" i="2"/>
  <c r="B64" i="2"/>
  <c r="C64" i="2"/>
  <c r="E64" i="2"/>
  <c r="A65" i="2"/>
  <c r="B65" i="2"/>
  <c r="C65" i="2"/>
  <c r="E65" i="2"/>
  <c r="A66" i="2"/>
  <c r="B66" i="2"/>
  <c r="C66" i="2"/>
  <c r="E66" i="2"/>
  <c r="A67" i="2"/>
  <c r="B67" i="2"/>
  <c r="C67" i="2"/>
  <c r="E67" i="2"/>
  <c r="A68" i="2"/>
  <c r="B68" i="2"/>
  <c r="C68" i="2"/>
  <c r="E68" i="2"/>
  <c r="A69" i="2"/>
  <c r="B69" i="2"/>
  <c r="C69" i="2"/>
  <c r="E69" i="2"/>
  <c r="A70" i="2"/>
  <c r="B70" i="2"/>
  <c r="C70" i="2"/>
  <c r="E70" i="2"/>
  <c r="A71" i="2"/>
  <c r="B71" i="2"/>
  <c r="C71" i="2"/>
  <c r="E71" i="2"/>
  <c r="A72" i="2"/>
  <c r="B72" i="2"/>
  <c r="C72" i="2"/>
  <c r="E72" i="2"/>
  <c r="A73" i="2"/>
  <c r="B73" i="2"/>
  <c r="C73" i="2"/>
  <c r="E73" i="2"/>
  <c r="A74" i="2"/>
  <c r="B74" i="2"/>
  <c r="C74" i="2"/>
  <c r="E74" i="2"/>
  <c r="A75" i="2"/>
  <c r="B75" i="2"/>
  <c r="C75" i="2"/>
  <c r="E75" i="2"/>
  <c r="A76" i="2"/>
  <c r="B76" i="2"/>
  <c r="C76" i="2"/>
  <c r="E76" i="2"/>
  <c r="A77" i="2"/>
  <c r="B77" i="2"/>
  <c r="C77" i="2"/>
  <c r="E77" i="2"/>
  <c r="A78" i="2"/>
  <c r="B78" i="2"/>
  <c r="C78" i="2"/>
  <c r="E78" i="2"/>
  <c r="A79" i="2"/>
  <c r="B79" i="2"/>
  <c r="C79" i="2"/>
  <c r="E79" i="2"/>
  <c r="A80" i="2"/>
  <c r="B80" i="2"/>
  <c r="C80" i="2"/>
  <c r="E80" i="2"/>
  <c r="A81" i="2"/>
  <c r="B81" i="2"/>
  <c r="C81" i="2"/>
  <c r="E81" i="2"/>
  <c r="A82" i="2"/>
  <c r="B82" i="2"/>
  <c r="C82" i="2"/>
  <c r="E82" i="2"/>
  <c r="A83" i="2"/>
  <c r="B83" i="2"/>
  <c r="C83" i="2"/>
  <c r="E83" i="2"/>
  <c r="A84" i="2"/>
  <c r="B84" i="2"/>
  <c r="C84" i="2"/>
  <c r="E84" i="2"/>
  <c r="A85" i="2"/>
  <c r="B85" i="2"/>
  <c r="C85" i="2"/>
  <c r="E85" i="2"/>
  <c r="A86" i="2"/>
  <c r="B86" i="2"/>
  <c r="C86" i="2"/>
  <c r="E86" i="2"/>
  <c r="A87" i="2"/>
  <c r="B87" i="2"/>
  <c r="C87" i="2"/>
  <c r="E87" i="2"/>
  <c r="A88" i="2"/>
  <c r="B88" i="2"/>
  <c r="C88" i="2"/>
  <c r="E88" i="2"/>
  <c r="A89" i="2"/>
  <c r="B89" i="2"/>
  <c r="C89" i="2"/>
  <c r="E89" i="2"/>
  <c r="A90" i="2"/>
  <c r="B90" i="2"/>
  <c r="C90" i="2"/>
  <c r="E90" i="2"/>
  <c r="B91" i="2"/>
  <c r="C91" i="2"/>
  <c r="E91" i="2"/>
  <c r="A92" i="2"/>
  <c r="B92" i="2"/>
  <c r="C92" i="2"/>
  <c r="E92" i="2"/>
  <c r="A93" i="2"/>
  <c r="B93" i="2"/>
  <c r="C93" i="2"/>
  <c r="E93" i="2"/>
  <c r="A94" i="2"/>
  <c r="B94" i="2"/>
  <c r="C94" i="2"/>
  <c r="E94" i="2"/>
  <c r="A95" i="2"/>
  <c r="B95" i="2"/>
  <c r="C95" i="2"/>
  <c r="E95" i="2"/>
  <c r="A96" i="2"/>
  <c r="B96" i="2"/>
  <c r="C96" i="2"/>
  <c r="E96" i="2"/>
  <c r="A97" i="2"/>
  <c r="B97" i="2"/>
  <c r="C97" i="2"/>
  <c r="E97" i="2"/>
  <c r="A98" i="2"/>
  <c r="B98" i="2"/>
  <c r="C98" i="2"/>
  <c r="E98" i="2"/>
  <c r="A99" i="2"/>
  <c r="B99" i="2"/>
  <c r="C99" i="2"/>
  <c r="E99" i="2"/>
  <c r="A100" i="2"/>
  <c r="B100" i="2"/>
  <c r="C100" i="2"/>
  <c r="E100" i="2"/>
  <c r="A101" i="2"/>
  <c r="B101" i="2"/>
  <c r="C101" i="2"/>
  <c r="E101" i="2"/>
  <c r="A102" i="2"/>
  <c r="B102" i="2"/>
  <c r="C102" i="2"/>
  <c r="E102" i="2"/>
  <c r="A103" i="2"/>
  <c r="B103" i="2"/>
  <c r="C103" i="2"/>
  <c r="E103" i="2"/>
  <c r="A104" i="2"/>
  <c r="B104" i="2"/>
  <c r="C104" i="2"/>
  <c r="E104" i="2"/>
  <c r="A105" i="2"/>
  <c r="B105" i="2"/>
  <c r="C105" i="2"/>
  <c r="E105" i="2"/>
  <c r="A106" i="2"/>
  <c r="B106" i="2"/>
  <c r="C106" i="2"/>
  <c r="E106" i="2"/>
  <c r="A107" i="2"/>
  <c r="B107" i="2"/>
  <c r="C107" i="2"/>
  <c r="E107" i="2"/>
  <c r="A108" i="2"/>
  <c r="B108" i="2"/>
  <c r="C108" i="2"/>
  <c r="E108" i="2"/>
  <c r="A109" i="2"/>
  <c r="B109" i="2"/>
  <c r="C109" i="2"/>
  <c r="E109" i="2"/>
  <c r="A110" i="2"/>
  <c r="B110" i="2"/>
  <c r="C110" i="2"/>
  <c r="E110" i="2"/>
  <c r="B1" i="2"/>
  <c r="C1" i="2"/>
  <c r="E1" i="2"/>
  <c r="A1" i="2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J17" i="1" s="1"/>
  <c r="G18" i="1"/>
  <c r="H18" i="1" s="1"/>
  <c r="G19" i="1"/>
  <c r="J19" i="1" s="1"/>
  <c r="G20" i="1"/>
  <c r="J20" i="1" s="1"/>
  <c r="G21" i="1"/>
  <c r="J21" i="1" s="1"/>
  <c r="G22" i="1"/>
  <c r="H22" i="1" s="1"/>
  <c r="G23" i="1"/>
  <c r="H23" i="1" s="1"/>
  <c r="G24" i="1"/>
  <c r="H24" i="1" s="1"/>
  <c r="I24" i="1" s="1"/>
  <c r="G25" i="1"/>
  <c r="J25" i="1" s="1"/>
  <c r="G26" i="1"/>
  <c r="H26" i="1" s="1"/>
  <c r="G27" i="1"/>
  <c r="H27" i="1" s="1"/>
  <c r="G28" i="1"/>
  <c r="H28" i="1" s="1"/>
  <c r="I28" i="1" s="1"/>
  <c r="K28" i="1" s="1"/>
  <c r="G29" i="1"/>
  <c r="H29" i="1" s="1"/>
  <c r="G30" i="1"/>
  <c r="H30" i="1" s="1"/>
  <c r="G31" i="1"/>
  <c r="H31" i="1" s="1"/>
  <c r="G32" i="1"/>
  <c r="J32" i="1" s="1"/>
  <c r="G33" i="1"/>
  <c r="J33" i="1" s="1"/>
  <c r="G34" i="1"/>
  <c r="H34" i="1" s="1"/>
  <c r="G35" i="1"/>
  <c r="J35" i="1" s="1"/>
  <c r="G36" i="1"/>
  <c r="J36" i="1" s="1"/>
  <c r="G37" i="1"/>
  <c r="J37" i="1" s="1"/>
  <c r="G38" i="1"/>
  <c r="H38" i="1" s="1"/>
  <c r="G39" i="1"/>
  <c r="H39" i="1" s="1"/>
  <c r="G40" i="1"/>
  <c r="H40" i="1" s="1"/>
  <c r="G41" i="1"/>
  <c r="H41" i="1" s="1"/>
  <c r="I41" i="1" s="1"/>
  <c r="K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J47" i="1" s="1"/>
  <c r="G48" i="1"/>
  <c r="H48" i="1" s="1"/>
  <c r="I48" i="1" s="1"/>
  <c r="G49" i="1"/>
  <c r="H49" i="1" s="1"/>
  <c r="G50" i="1"/>
  <c r="J50" i="1" s="1"/>
  <c r="G51" i="1"/>
  <c r="H51" i="1" s="1"/>
  <c r="I51" i="1" s="1"/>
  <c r="K51" i="1" s="1"/>
  <c r="G52" i="1"/>
  <c r="J52" i="1" s="1"/>
  <c r="G53" i="1"/>
  <c r="H53" i="1" s="1"/>
  <c r="G54" i="1"/>
  <c r="H54" i="1" s="1"/>
  <c r="G55" i="1"/>
  <c r="J55" i="1" s="1"/>
  <c r="G56" i="1"/>
  <c r="H56" i="1" s="1"/>
  <c r="I56" i="1" s="1"/>
  <c r="K56" i="1" s="1"/>
  <c r="G57" i="1"/>
  <c r="H57" i="1" s="1"/>
  <c r="G58" i="1"/>
  <c r="H58" i="1" s="1"/>
  <c r="G59" i="1"/>
  <c r="J59" i="1" s="1"/>
  <c r="G60" i="1"/>
  <c r="H60" i="1" s="1"/>
  <c r="G61" i="1"/>
  <c r="H61" i="1" s="1"/>
  <c r="G62" i="1"/>
  <c r="H62" i="1" s="1"/>
  <c r="G63" i="1"/>
  <c r="J63" i="1" s="1"/>
  <c r="G64" i="1"/>
  <c r="G65" i="1"/>
  <c r="H65" i="1" s="1"/>
  <c r="G66" i="1"/>
  <c r="J66" i="1" s="1"/>
  <c r="G67" i="1"/>
  <c r="J67" i="1" s="1"/>
  <c r="G68" i="1"/>
  <c r="J68" i="1" s="1"/>
  <c r="G69" i="1"/>
  <c r="H69" i="1" s="1"/>
  <c r="G70" i="1"/>
  <c r="H70" i="1" s="1"/>
  <c r="G71" i="1"/>
  <c r="H71" i="1" s="1"/>
  <c r="I71" i="1" s="1"/>
  <c r="G72" i="1"/>
  <c r="H72" i="1" s="1"/>
  <c r="I72" i="1" s="1"/>
  <c r="K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J79" i="1" s="1"/>
  <c r="G80" i="1"/>
  <c r="H80" i="1" s="1"/>
  <c r="I80" i="1" s="1"/>
  <c r="G81" i="1"/>
  <c r="H81" i="1" s="1"/>
  <c r="G82" i="1"/>
  <c r="J82" i="1" s="1"/>
  <c r="G83" i="1"/>
  <c r="H83" i="1" s="1"/>
  <c r="I83" i="1" s="1"/>
  <c r="K83" i="1" s="1"/>
  <c r="G84" i="1"/>
  <c r="J84" i="1" s="1"/>
  <c r="G85" i="1"/>
  <c r="J85" i="1" s="1"/>
  <c r="G86" i="1"/>
  <c r="H86" i="1" s="1"/>
  <c r="G87" i="1"/>
  <c r="H87" i="1" s="1"/>
  <c r="I87" i="1" s="1"/>
  <c r="K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J94" i="1" s="1"/>
  <c r="G95" i="1"/>
  <c r="J95" i="1" s="1"/>
  <c r="G96" i="1"/>
  <c r="H96" i="1" s="1"/>
  <c r="G97" i="1"/>
  <c r="J97" i="1" s="1"/>
  <c r="G98" i="1"/>
  <c r="H98" i="1" s="1"/>
  <c r="I98" i="1" s="1"/>
  <c r="K98" i="1" s="1"/>
  <c r="G99" i="1"/>
  <c r="J99" i="1" s="1"/>
  <c r="G100" i="1"/>
  <c r="J100" i="1" s="1"/>
  <c r="G101" i="1"/>
  <c r="H101" i="1" s="1"/>
  <c r="I101" i="1" s="1"/>
  <c r="G102" i="1"/>
  <c r="J102" i="1" s="1"/>
  <c r="G103" i="1"/>
  <c r="H103" i="1" s="1"/>
  <c r="G104" i="1"/>
  <c r="H104" i="1" s="1"/>
  <c r="G105" i="1"/>
  <c r="H105" i="1" s="1"/>
  <c r="I105" i="1" s="1"/>
  <c r="K105" i="1" s="1"/>
  <c r="G106" i="1"/>
  <c r="H106" i="1" s="1"/>
  <c r="G107" i="1"/>
  <c r="J107" i="1" s="1"/>
  <c r="G108" i="1"/>
  <c r="H108" i="1" s="1"/>
  <c r="G109" i="1"/>
  <c r="J109" i="1" s="1"/>
  <c r="G110" i="1"/>
  <c r="J110" i="1" s="1"/>
  <c r="H110" i="1"/>
  <c r="I110" i="1" s="1"/>
  <c r="G6" i="1"/>
  <c r="H6" i="1" s="1"/>
  <c r="G7" i="1"/>
  <c r="H7" i="1" s="1"/>
  <c r="G8" i="1"/>
  <c r="H8" i="1" s="1"/>
  <c r="G9" i="1"/>
  <c r="J9" i="1" s="1"/>
  <c r="G10" i="1"/>
  <c r="H10" i="1" s="1"/>
  <c r="G5" i="1"/>
  <c r="H5" i="1" s="1"/>
  <c r="G4" i="1"/>
  <c r="H4" i="1" s="1"/>
  <c r="G3" i="1"/>
  <c r="J3" i="1" s="1"/>
  <c r="G2" i="1"/>
  <c r="J2" i="1" s="1"/>
  <c r="H50" i="1" l="1"/>
  <c r="H59" i="1"/>
  <c r="I59" i="1" s="1"/>
  <c r="J72" i="1"/>
  <c r="H66" i="1"/>
  <c r="I66" i="1" s="1"/>
  <c r="H36" i="1"/>
  <c r="I36" i="1" s="1"/>
  <c r="K36" i="1" s="1"/>
  <c r="L36" i="1" s="1"/>
  <c r="J90" i="1"/>
  <c r="H85" i="1"/>
  <c r="J101" i="1"/>
  <c r="J48" i="1"/>
  <c r="J73" i="1"/>
  <c r="H100" i="1"/>
  <c r="I100" i="1" s="1"/>
  <c r="K100" i="1" s="1"/>
  <c r="J86" i="1"/>
  <c r="H20" i="1"/>
  <c r="I20" i="1" s="1"/>
  <c r="H99" i="1"/>
  <c r="I99" i="1" s="1"/>
  <c r="K99" i="1" s="1"/>
  <c r="L72" i="1"/>
  <c r="J80" i="1"/>
  <c r="H79" i="1"/>
  <c r="I79" i="1" s="1"/>
  <c r="H67" i="1"/>
  <c r="I67" i="1" s="1"/>
  <c r="K67" i="1" s="1"/>
  <c r="L67" i="1" s="1"/>
  <c r="J41" i="1"/>
  <c r="L41" i="1" s="1"/>
  <c r="J93" i="1"/>
  <c r="J58" i="1"/>
  <c r="H102" i="1"/>
  <c r="I102" i="1" s="1"/>
  <c r="K102" i="1" s="1"/>
  <c r="J103" i="1"/>
  <c r="J54" i="1"/>
  <c r="J31" i="1"/>
  <c r="H97" i="1"/>
  <c r="I97" i="1" s="1"/>
  <c r="J74" i="1"/>
  <c r="H95" i="1"/>
  <c r="I95" i="1" s="1"/>
  <c r="J51" i="1"/>
  <c r="L51" i="1" s="1"/>
  <c r="H25" i="1"/>
  <c r="I25" i="1" s="1"/>
  <c r="K25" i="1" s="1"/>
  <c r="L25" i="1" s="1"/>
  <c r="I54" i="1"/>
  <c r="K54" i="1" s="1"/>
  <c r="J28" i="1"/>
  <c r="L28" i="1" s="1"/>
  <c r="J56" i="1"/>
  <c r="L56" i="1" s="1"/>
  <c r="H37" i="1"/>
  <c r="I37" i="1" s="1"/>
  <c r="K37" i="1" s="1"/>
  <c r="L37" i="1" s="1"/>
  <c r="H55" i="1"/>
  <c r="I55" i="1" s="1"/>
  <c r="K55" i="1" s="1"/>
  <c r="L55" i="1" s="1"/>
  <c r="J27" i="1"/>
  <c r="H17" i="1"/>
  <c r="I17" i="1" s="1"/>
  <c r="J105" i="1"/>
  <c r="J71" i="1"/>
  <c r="J89" i="1"/>
  <c r="J62" i="1"/>
  <c r="J78" i="1"/>
  <c r="J69" i="1"/>
  <c r="H33" i="1"/>
  <c r="I33" i="1" s="1"/>
  <c r="K33" i="1" s="1"/>
  <c r="L33" i="1" s="1"/>
  <c r="J24" i="1"/>
  <c r="H68" i="1"/>
  <c r="I68" i="1" s="1"/>
  <c r="K68" i="1" s="1"/>
  <c r="L68" i="1" s="1"/>
  <c r="J53" i="1"/>
  <c r="J42" i="1"/>
  <c r="H32" i="1"/>
  <c r="I32" i="1" s="1"/>
  <c r="I75" i="1"/>
  <c r="K75" i="1" s="1"/>
  <c r="I39" i="1"/>
  <c r="K39" i="1" s="1"/>
  <c r="I40" i="1"/>
  <c r="K40" i="1" s="1"/>
  <c r="I70" i="1"/>
  <c r="K70" i="1" s="1"/>
  <c r="I44" i="1"/>
  <c r="K44" i="1" s="1"/>
  <c r="I13" i="1"/>
  <c r="K13" i="1" s="1"/>
  <c r="I86" i="1"/>
  <c r="K86" i="1" s="1"/>
  <c r="H107" i="1"/>
  <c r="I107" i="1" s="1"/>
  <c r="K107" i="1" s="1"/>
  <c r="I90" i="1"/>
  <c r="K90" i="1" s="1"/>
  <c r="L90" i="1" s="1"/>
  <c r="I85" i="1"/>
  <c r="K85" i="1" s="1"/>
  <c r="L85" i="1" s="1"/>
  <c r="J43" i="1"/>
  <c r="J38" i="1"/>
  <c r="H19" i="1"/>
  <c r="K24" i="1"/>
  <c r="J88" i="1"/>
  <c r="H84" i="1"/>
  <c r="I84" i="1" s="1"/>
  <c r="K84" i="1" s="1"/>
  <c r="L84" i="1" s="1"/>
  <c r="H47" i="1"/>
  <c r="I47" i="1" s="1"/>
  <c r="J23" i="1"/>
  <c r="J16" i="1"/>
  <c r="K66" i="1"/>
  <c r="L66" i="1" s="1"/>
  <c r="J83" i="1"/>
  <c r="L83" i="1" s="1"/>
  <c r="J46" i="1"/>
  <c r="J40" i="1"/>
  <c r="J22" i="1"/>
  <c r="J87" i="1"/>
  <c r="L87" i="1" s="1"/>
  <c r="J104" i="1"/>
  <c r="H94" i="1"/>
  <c r="I94" i="1" s="1"/>
  <c r="J57" i="1"/>
  <c r="H52" i="1"/>
  <c r="I52" i="1" s="1"/>
  <c r="K52" i="1" s="1"/>
  <c r="L52" i="1" s="1"/>
  <c r="K71" i="1"/>
  <c r="J75" i="1"/>
  <c r="J70" i="1"/>
  <c r="H64" i="1"/>
  <c r="I64" i="1" s="1"/>
  <c r="H35" i="1"/>
  <c r="H21" i="1"/>
  <c r="I21" i="1" s="1"/>
  <c r="J13" i="1"/>
  <c r="H63" i="1"/>
  <c r="I63" i="1" s="1"/>
  <c r="H109" i="1"/>
  <c r="I109" i="1" s="1"/>
  <c r="J98" i="1"/>
  <c r="H82" i="1"/>
  <c r="J44" i="1"/>
  <c r="J39" i="1"/>
  <c r="J26" i="1"/>
  <c r="K101" i="1"/>
  <c r="K110" i="1"/>
  <c r="J108" i="1"/>
  <c r="I50" i="1"/>
  <c r="K50" i="1" s="1"/>
  <c r="L50" i="1" s="1"/>
  <c r="J11" i="1"/>
  <c r="I18" i="1"/>
  <c r="K18" i="1" s="1"/>
  <c r="I23" i="1"/>
  <c r="K23" i="1" s="1"/>
  <c r="I30" i="1"/>
  <c r="K30" i="1" s="1"/>
  <c r="I16" i="1"/>
  <c r="K16" i="1" s="1"/>
  <c r="I31" i="1"/>
  <c r="K31" i="1" s="1"/>
  <c r="I29" i="1"/>
  <c r="K29" i="1" s="1"/>
  <c r="L29" i="1" s="1"/>
  <c r="I45" i="1"/>
  <c r="K45" i="1" s="1"/>
  <c r="I15" i="1"/>
  <c r="K15" i="1" s="1"/>
  <c r="I96" i="1"/>
  <c r="K96" i="1" s="1"/>
  <c r="I76" i="1"/>
  <c r="K76" i="1" s="1"/>
  <c r="I14" i="1"/>
  <c r="K14" i="1" s="1"/>
  <c r="I53" i="1"/>
  <c r="K53" i="1" s="1"/>
  <c r="I46" i="1"/>
  <c r="K46" i="1" s="1"/>
  <c r="I93" i="1"/>
  <c r="K93" i="1" s="1"/>
  <c r="I34" i="1"/>
  <c r="K34" i="1" s="1"/>
  <c r="I27" i="1"/>
  <c r="K27" i="1" s="1"/>
  <c r="I103" i="1"/>
  <c r="K103" i="1" s="1"/>
  <c r="I89" i="1"/>
  <c r="K89" i="1" s="1"/>
  <c r="I58" i="1"/>
  <c r="K58" i="1" s="1"/>
  <c r="I22" i="1"/>
  <c r="K22" i="1" s="1"/>
  <c r="I91" i="1"/>
  <c r="K91" i="1" s="1"/>
  <c r="I78" i="1"/>
  <c r="K78" i="1" s="1"/>
  <c r="I65" i="1"/>
  <c r="K65" i="1" s="1"/>
  <c r="I57" i="1"/>
  <c r="K57" i="1" s="1"/>
  <c r="I26" i="1"/>
  <c r="K26" i="1" s="1"/>
  <c r="I81" i="1"/>
  <c r="K81" i="1" s="1"/>
  <c r="I74" i="1"/>
  <c r="K74" i="1" s="1"/>
  <c r="I69" i="1"/>
  <c r="K69" i="1" s="1"/>
  <c r="I62" i="1"/>
  <c r="K62" i="1" s="1"/>
  <c r="I106" i="1"/>
  <c r="K106" i="1" s="1"/>
  <c r="I77" i="1"/>
  <c r="K77" i="1" s="1"/>
  <c r="I92" i="1"/>
  <c r="K92" i="1" s="1"/>
  <c r="I61" i="1"/>
  <c r="K61" i="1" s="1"/>
  <c r="I12" i="1"/>
  <c r="K12" i="1" s="1"/>
  <c r="I73" i="1"/>
  <c r="K73" i="1" s="1"/>
  <c r="I42" i="1"/>
  <c r="K42" i="1" s="1"/>
  <c r="I88" i="1"/>
  <c r="K88" i="1" s="1"/>
  <c r="I104" i="1"/>
  <c r="K104" i="1" s="1"/>
  <c r="I108" i="1"/>
  <c r="K108" i="1" s="1"/>
  <c r="I60" i="1"/>
  <c r="K60" i="1" s="1"/>
  <c r="I49" i="1"/>
  <c r="K49" i="1" s="1"/>
  <c r="I43" i="1"/>
  <c r="K43" i="1" s="1"/>
  <c r="I38" i="1"/>
  <c r="K38" i="1" s="1"/>
  <c r="I11" i="1"/>
  <c r="K11" i="1" s="1"/>
  <c r="J96" i="1"/>
  <c r="J81" i="1"/>
  <c r="J65" i="1"/>
  <c r="J49" i="1"/>
  <c r="J34" i="1"/>
  <c r="J18" i="1"/>
  <c r="J12" i="1"/>
  <c r="J92" i="1"/>
  <c r="K80" i="1"/>
  <c r="J77" i="1"/>
  <c r="J61" i="1"/>
  <c r="K48" i="1"/>
  <c r="L48" i="1" s="1"/>
  <c r="J45" i="1"/>
  <c r="J30" i="1"/>
  <c r="K17" i="1"/>
  <c r="L17" i="1" s="1"/>
  <c r="J15" i="1"/>
  <c r="L15" i="1" s="1"/>
  <c r="J106" i="1"/>
  <c r="J91" i="1"/>
  <c r="J76" i="1"/>
  <c r="J60" i="1"/>
  <c r="J14" i="1"/>
  <c r="I10" i="1"/>
  <c r="K10" i="1" s="1"/>
  <c r="I8" i="1"/>
  <c r="K8" i="1" s="1"/>
  <c r="I7" i="1"/>
  <c r="K7" i="1" s="1"/>
  <c r="I6" i="1"/>
  <c r="K6" i="1" s="1"/>
  <c r="J8" i="1"/>
  <c r="J7" i="1"/>
  <c r="J10" i="1"/>
  <c r="J6" i="1"/>
  <c r="H9" i="1"/>
  <c r="I5" i="1"/>
  <c r="K5" i="1" s="1"/>
  <c r="J5" i="1"/>
  <c r="I4" i="1"/>
  <c r="K4" i="1" s="1"/>
  <c r="J4" i="1"/>
  <c r="H3" i="1"/>
  <c r="H2" i="1"/>
  <c r="K59" i="1" l="1"/>
  <c r="L59" i="1" s="1"/>
  <c r="L80" i="1"/>
  <c r="L4" i="1"/>
  <c r="L10" i="1"/>
  <c r="K95" i="1"/>
  <c r="L95" i="1" s="1"/>
  <c r="L88" i="1"/>
  <c r="L45" i="1"/>
  <c r="K20" i="1"/>
  <c r="L20" i="1" s="1"/>
  <c r="L7" i="1"/>
  <c r="L76" i="1"/>
  <c r="L60" i="1"/>
  <c r="L86" i="1"/>
  <c r="L73" i="1"/>
  <c r="K94" i="1"/>
  <c r="L94" i="1" s="1"/>
  <c r="L65" i="1"/>
  <c r="L14" i="1"/>
  <c r="K47" i="1"/>
  <c r="L47" i="1" s="1"/>
  <c r="L75" i="1"/>
  <c r="K79" i="1"/>
  <c r="L79" i="1" s="1"/>
  <c r="L30" i="1"/>
  <c r="L11" i="1"/>
  <c r="L77" i="1"/>
  <c r="L69" i="1"/>
  <c r="L74" i="1"/>
  <c r="L78" i="1"/>
  <c r="L62" i="1"/>
  <c r="L40" i="1"/>
  <c r="L23" i="1"/>
  <c r="L6" i="1"/>
  <c r="L46" i="1"/>
  <c r="L71" i="1"/>
  <c r="L54" i="1"/>
  <c r="L31" i="1"/>
  <c r="L8" i="1"/>
  <c r="L13" i="1"/>
  <c r="L89" i="1"/>
  <c r="L70" i="1"/>
  <c r="L27" i="1"/>
  <c r="L58" i="1"/>
  <c r="L93" i="1"/>
  <c r="L61" i="1"/>
  <c r="L92" i="1"/>
  <c r="L12" i="1"/>
  <c r="L57" i="1"/>
  <c r="L42" i="1"/>
  <c r="L34" i="1"/>
  <c r="L26" i="1"/>
  <c r="L38" i="1"/>
  <c r="L53" i="1"/>
  <c r="K97" i="1"/>
  <c r="L16" i="1"/>
  <c r="L18" i="1"/>
  <c r="L5" i="1"/>
  <c r="L91" i="1"/>
  <c r="L49" i="1"/>
  <c r="L39" i="1"/>
  <c r="L43" i="1"/>
  <c r="L24" i="1"/>
  <c r="L44" i="1"/>
  <c r="L81" i="1"/>
  <c r="L22" i="1"/>
  <c r="K32" i="1"/>
  <c r="L32" i="1" s="1"/>
  <c r="K109" i="1"/>
  <c r="K63" i="1"/>
  <c r="L63" i="1" s="1"/>
  <c r="I35" i="1"/>
  <c r="K35" i="1" s="1"/>
  <c r="L35" i="1" s="1"/>
  <c r="K21" i="1"/>
  <c r="L21" i="1" s="1"/>
  <c r="I19" i="1"/>
  <c r="K19" i="1" s="1"/>
  <c r="L19" i="1" s="1"/>
  <c r="K64" i="1"/>
  <c r="L64" i="1" s="1"/>
  <c r="I82" i="1"/>
  <c r="K82" i="1" s="1"/>
  <c r="L82" i="1" s="1"/>
  <c r="I9" i="1"/>
  <c r="K9" i="1" s="1"/>
  <c r="L9" i="1" s="1"/>
  <c r="I2" i="1"/>
  <c r="K2" i="1" s="1"/>
  <c r="L2" i="1" s="1"/>
  <c r="I3" i="1"/>
  <c r="K3" i="1" s="1"/>
  <c r="L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1DE92-E800-4A71-88CB-82BCBDECD5A6}" keepAlive="1" name="Consulta - eventos-atos-preparatorios-2024-virgula" description="Conexão com a consulta 'eventos-atos-preparatorios-2024-virgula' na pasta de trabalho." type="5" refreshedVersion="0" background="1" saveData="1">
    <dbPr connection="Provider=Microsoft.Mashup.OleDb.1;Data Source=$Workbook$;Location=eventos-atos-preparatorios-2024-virgula;Extended Properties=&quot;&quot;" command="SELECT * FROM [eventos-atos-preparatorios-2024-virgula]"/>
  </connection>
</connections>
</file>

<file path=xl/sharedStrings.xml><?xml version="1.0" encoding="utf-8"?>
<sst xmlns="http://schemas.openxmlformats.org/spreadsheetml/2006/main" count="530" uniqueCount="230">
  <si>
    <t>8 de abril, segunda-feira</t>
  </si>
  <si>
    <t>Último dia para eleitoras e eleitores domiciliadas(os) no Brasil que não possuem cadastro biométrico na Justiça Eleitoral solicitarem operações de alistamento, transferência e revisão pelo serviço de autoatendimento eleitoral na internet.</t>
  </si>
  <si>
    <t>8 de maio, quarta-feira</t>
  </si>
  <si>
    <t>Último dia para operações de alistamento, transferência e revisão (Lei nº 9.504/1997, art. 91).</t>
  </si>
  <si>
    <t>9 de maio, quinta-feira</t>
  </si>
  <si>
    <t>Suspensão das operações de alistamento, transferência e revisão eleitoral, inclusive para requerimentos solicitados pelo serviço de autoatendimento eleitoral na internet (Lei nº 9.504/1997, art. 91).</t>
  </si>
  <si>
    <t>Liberação das certidões circunstanciadas no Sistema ELO.</t>
  </si>
  <si>
    <t>Data a partir da qual, identificadas novas coincidências, as decisões respectivas deverão ser digitadas, até o dia 27.6.2024.</t>
  </si>
  <si>
    <t>5 de junho, quarta-feira</t>
  </si>
  <si>
    <t>Último dia para envio dos lotes de RAE, incluídos os diligenciados, e dos arquivos de biometria.</t>
  </si>
  <si>
    <t>Data limite para a Justiça Eleitoral tornar disponível aos partidos políticos a relação de todas(os) as(os) devedores de multa eleitoral, a qual embasará a expedição das certidões de quitação (Lei nº 9.504/1997, art. 11, § 9º).</t>
  </si>
  <si>
    <t>6 de junho, quinta-feira</t>
  </si>
  <si>
    <t>Último dia para recebimento, na Corregedoria-Geral Eleitoral, de pedidos de alteração excepcional de situação de RAE.</t>
  </si>
  <si>
    <t>10 de junho, segunda-feira</t>
  </si>
  <si>
    <t>Último dia para alteração excepcional de situação de RAE solicitada à Corregedoria-Geral Eleitoral.</t>
  </si>
  <si>
    <t>Processamento automático dos formulários de RAE pendentes, com comunicação à Corregedoria-Geral Eleitoral, à exceção dos lotes criados pelas zonas do exterior e dos RAEs oriundos de solicitações formuladas pelo serviço de autoatendimento eleitoral na internet.</t>
  </si>
  <si>
    <t>Último dia para envio, ao TSE, dos lotes de RAE de eleitoras e eleitores cadastradas(os) no exterior.</t>
  </si>
  <si>
    <t>11 de junho, terça-feira</t>
  </si>
  <si>
    <t>Último dia para disponibilização das biometrias recebidas de órgãos externos para que sejam validadas nas eleições de 2024.</t>
  </si>
  <si>
    <t>12 de junho, quarta-feira</t>
  </si>
  <si>
    <t>Início do prazo para cadastramento de solicitações de DE-PARA do tipo 7.</t>
  </si>
  <si>
    <t>15 de junho, sábado</t>
  </si>
  <si>
    <t>16 de junho, domingo</t>
  </si>
  <si>
    <t>Manutenção preventiva da infraestrutura do cadastro com indisponibilidade do Sistema ELO e outros sistemas associados ao cadastro eleitoral em ambientes de produção e treinamento.</t>
  </si>
  <si>
    <t>17 de junho, segunda-feira</t>
  </si>
  <si>
    <t>Último dia para recebimento, na Corregedoria-Geral Eleitoral, de pedidos de regularização de histórico de inscrições ou de reversão de operações.</t>
  </si>
  <si>
    <t>Último dia para o TSE processar os lotes de RAE com inscrições de eleitoras e eleitores domiciliadas(os) no exterior.</t>
  </si>
  <si>
    <t>20 de junho, quinta-feira</t>
  </si>
  <si>
    <t>Último dia para envio, ao TSE, dos lotes de RAE corrigidos no banco de erros.</t>
  </si>
  <si>
    <t>21 de junho, sexta-feira</t>
  </si>
  <si>
    <t>Último dia para o TSE atualizar o cadastro com as correções de banco de erros.</t>
  </si>
  <si>
    <t>24 de junho, segunda-feira</t>
  </si>
  <si>
    <t>Último dia para cadastramento de situações de DE-PARA dos tipos 1 a 5 pela zona eleitoral.</t>
  </si>
  <si>
    <t>25 de junho, terça-feira</t>
  </si>
  <si>
    <t>Último dia para cadastramento e autorização de situação de DE-PARA dos tipos 1 a 5 pelo TRE.</t>
  </si>
  <si>
    <t>26 de junho, quarta-feira</t>
  </si>
  <si>
    <t>Último dia para o TSE processar as situações de DE-PARA dos tipos 1 a 5.</t>
  </si>
  <si>
    <t>27 de junho, quinta-feira</t>
  </si>
  <si>
    <t>Último dia para as corregedorias e zonas eleitorais digitarem as decisões de coincidências.</t>
  </si>
  <si>
    <t>Último dia para cadastramento de solicitações DE-PARA do tipo 6 pela zona eleitoral.</t>
  </si>
  <si>
    <t>28 de junho, sexta-feira</t>
  </si>
  <si>
    <t>Último dia para o TSE atualizar o cadastro com as decisões de coincidências.</t>
  </si>
  <si>
    <t>Último dia para cadastramento e autorização de solicitações DE-PARA do tipo 6 pelo TRE.</t>
  </si>
  <si>
    <t>1º de julho, segunda-feira</t>
  </si>
  <si>
    <t>Último dia para o TSE processar as solicitações de DE-PARA do tipo 6.</t>
  </si>
  <si>
    <t>2 de julho, terça-feira</t>
  </si>
  <si>
    <t>Último dia para as corregedorias promoverem alterações diretamente no histórico das inscrições e para a Corregedoria-Geral Eleitoral realizar alterações no cadastro.</t>
  </si>
  <si>
    <t>Data a partir da qual os códigos de ASE 019, 043, 337, 361, 370, 450 e 469 digitados pelas zonas eleitorais não alterarão de imediato a situação da inscrição.</t>
  </si>
  <si>
    <t>Último dia para cadastramento de solicitações DE-PARA do tipo 7.</t>
  </si>
  <si>
    <t>4 de julho, quinta-feira</t>
  </si>
  <si>
    <t>Último dia para autorização de solicitações de DE-PARA do tipo 7 pela CGE.</t>
  </si>
  <si>
    <t>5 de julho, sexta-feira</t>
  </si>
  <si>
    <t>Último dia para o TSE processar as solicitações de DE-PARA do tipo 7.</t>
  </si>
  <si>
    <t>8 de julho, segunda-feira</t>
  </si>
  <si>
    <t>Encerramento do processamento do cadastro eleitoral.</t>
  </si>
  <si>
    <t>9 de julho, terça-feira</t>
  </si>
  <si>
    <t>Início da auditoria das bases de dados do cadastro eleitoral.</t>
  </si>
  <si>
    <t>Data a partir da qual será possível emitir o edital de nomeação das mesas receptoras e do apoio logístico.</t>
  </si>
  <si>
    <t>11 de julho, quinta-feira</t>
  </si>
  <si>
    <t>Último dia para conclusão da auditoria das bases de dados do cadastro eleitoral seguida da carga das seções convencionais para viabilizar habilitação de registro de distribuição e agregação de seção.</t>
  </si>
  <si>
    <t>12 de julho, sexta-feira</t>
  </si>
  <si>
    <t>Data limite para início da extração dos arquivos com foto para folha de votação.</t>
  </si>
  <si>
    <t>Início do prazo para cadastramento de agregação de seções.</t>
  </si>
  <si>
    <t>19 de julho, sexta-feira</t>
  </si>
  <si>
    <t>Último dia para criação, no cadastro eleitoral, de locais de votação em estabelecimentos prisionais e unidades de internação de adolescentes.</t>
  </si>
  <si>
    <t>20 de julho, sábado</t>
  </si>
  <si>
    <t>Início da geração dos arquivos para folha de votação.</t>
  </si>
  <si>
    <t>21 de julho, domingo</t>
  </si>
  <si>
    <t>Data a partir da qual será disponibilizada relação, com atualização diária, de locais de votação com vagas para transferência temporária de militares, agentes de segurança pública e guardas municipais, servidoras e servidores da Justiça Eleitoral, juízas e juízes eleitorais, juízas e juízes auxiliares e promotoras e promotores eleitorais em serviço no dia da eleição.</t>
  </si>
  <si>
    <t>22 de julho, segunda-feira</t>
  </si>
  <si>
    <t>24 de julho, quarta-feira</t>
  </si>
  <si>
    <t>Último dia para disponibilização dos arquivos de eleitoras e eleitores (exceto os relativos a transferência temporária) para folha de votação e para urna eletrônica, inclusive do arquivo de zonas e Municípios.</t>
  </si>
  <si>
    <t>25 de julho, quinta-feira</t>
  </si>
  <si>
    <t>Início do prazo para zonas eleitorais e TREs cadastrarem alocação temporária de seções.</t>
  </si>
  <si>
    <t>Início da produção dos cadernos de folhas de votação.</t>
  </si>
  <si>
    <t>7 de agosto, quarta-feira</t>
  </si>
  <si>
    <t>Último dia para nomeação de membras e membros das mesas receptoras e do pessoal de apoio logístico para primeiro e eventual segundo turnos e para lançamento dos respectivos códigos de ASE (exceto para estabelecimentos prisionais).</t>
  </si>
  <si>
    <t>22 de agosto, quinta-feira</t>
  </si>
  <si>
    <t>26 de agosto, segunda-feira</t>
  </si>
  <si>
    <t>Último dia para digitação ou cancelamento dos requerimentos de habilitação para transferência temporária, exceto os formulados por mesárias, mesários, pessoas convocadas para apoio logístico e agentes penitenciárias(os).</t>
  </si>
  <si>
    <t>27 de agosto, terça-feira</t>
  </si>
  <si>
    <t>Distribuição das inscrições transferidas temporariamente pelas seções dos locais indicados.</t>
  </si>
  <si>
    <t>Comunicação, aos TREs, das seções ordinárias com menos de 50 (cinquenta) eleitoras e eleitores e dos locais com pessoas presas provisoriamente em número inferior a 20 (vinte), contabilizando as transferências temporárias.</t>
  </si>
  <si>
    <t>29 de agosto, quinta-feira</t>
  </si>
  <si>
    <t>Último dia para que as zonas eleitorais promovam a agregação de seções.</t>
  </si>
  <si>
    <t>Último dia para que as zonas eleitorais promovam o cancelamento de seções específicas para pessoas presas provisoriamente e adolescentes em unidades de internação, com o consequente cancelamento das respectivas transferências temporárias.</t>
  </si>
  <si>
    <t>30 de agosto, sexta-feira</t>
  </si>
  <si>
    <t>Último dia para nomeação de membras e membros das mesas receptoras das seções para pessoas presas provisoriamente e adolescentes em unidades de internação.</t>
  </si>
  <si>
    <t>Último dia para requerimento, alteração ou cancelamento (inclusive da respectiva digitação) da habilitação de transferência temporária de agentes penitenciárias(os), mesárias e mesários e pessoas convocadas para apoio logístico.</t>
  </si>
  <si>
    <t>2 de setembro, segunda-feira</t>
  </si>
  <si>
    <t>Último dia para que os TREs promovam a agregação de seções e o cancelamento de seções específicas para presos provisórios e adolescentes internados.</t>
  </si>
  <si>
    <t>3 de setembro, terça-feira</t>
  </si>
  <si>
    <t>Último dia para geração dos pacotes de dados das inscrições transferidas temporariamente, das eleitoras e dos eleitores impedidos e das seções e para liberação desses pacotes de dados para carga do sistema de totalização, das urnas e dos demais sistemas do processo eleitoral.</t>
  </si>
  <si>
    <t>Geração automática de ASE 590 para inscrições transferidas temporariamente para o primeiro turno.</t>
  </si>
  <si>
    <t>Data limite para disponibilização de consulta aos locais de votação contemplando as solicitações de transferência temporária.</t>
  </si>
  <si>
    <t>4 de setembro, quarta-feira</t>
  </si>
  <si>
    <t>Data a partir da qual estará disponível a relação definitiva de inscrições transferidas temporariamente, para anotação do impedimento nas folhas de votação.</t>
  </si>
  <si>
    <t>Início da produção dos cadernos de votação das seções com inscrições transferidas temporariamente.</t>
  </si>
  <si>
    <t>16 de setembro, segunda-feira</t>
  </si>
  <si>
    <t>Último dia para os TREs receberem os cadernos de votação.</t>
  </si>
  <si>
    <t>1º de outubro, terça-feira</t>
  </si>
  <si>
    <t>Último dia para os TREs solicitarem ao TSE a reimpressão dos cadernos de votação nos casos de falha na impressão ou falta de cadernos.</t>
  </si>
  <si>
    <t>6 de outubro, domingo</t>
  </si>
  <si>
    <t>PRIMEIRO TURNO DAS ELEIÇÕES.</t>
  </si>
  <si>
    <t>Início do processamento dos arquivos gerados pela urna eletrônica no primeiro turno relativos ao cadastro eleitoral, inclusive os de justificativas e faltas (JUFA) e os de presença das mesárias e dos mesários.</t>
  </si>
  <si>
    <t>7 de outubro, segunda-feira</t>
  </si>
  <si>
    <t>Suspensão do fornecimento de certidão de quitação pela internet, pelo e-Titulo e pelo Sistema ELO e de emissão de GRU pela internet.</t>
  </si>
  <si>
    <t>Geração e disponibilização do pacote com atualização de fuso horário e horário de verão dos Municípios.</t>
  </si>
  <si>
    <t>Importação automática das Mesas Receptoras de Justificativa do primeiro para o segundo turno.</t>
  </si>
  <si>
    <t>Geração do ASE 590 para eleitoras e eleitores transferidos temporariamente para o segundo turno.</t>
  </si>
  <si>
    <t>9 de outubro, quarta-feira</t>
  </si>
  <si>
    <t>Último dia para o envio, ao TSE, dos arquivos gerados pela urna eletrônica no primeiro turno relativos ao cadastro eleitoral, inclusive JUFA e da presença dos mesários.</t>
  </si>
  <si>
    <t>10 de outubro, quinta-feira</t>
  </si>
  <si>
    <t>Início do cadastramento de Mesas Receptoras de Justificativa e alocação temporária de seções para o segundo turno.</t>
  </si>
  <si>
    <t>13 de outubro, domingo</t>
  </si>
  <si>
    <t>Data limite para a conclusão do processamento dos arquivos de JUFA, inclusive os da presença das mesárias e dos mesários, gerados pela urna eletrônica no primeiro turno.</t>
  </si>
  <si>
    <t>Data limite para a conclusão do processamento de requerimentos de justificativa recebidos no primeiro turno pelo e-Título.</t>
  </si>
  <si>
    <t>14 de outubro, segunda-feira</t>
  </si>
  <si>
    <t>Data limite para reinício da emissão de certidão de quitação pela internet, pelo e-Título e pelo Sistema ELO e para emissão de GRU pela internet.</t>
  </si>
  <si>
    <t>22 de outubro, terça-feira</t>
  </si>
  <si>
    <t>Último dia para a empresa contratada entregar, nos TREs, a reimpressão dos cadernos de votação danificados ou extraviados durante a votação no primeiro turno.</t>
  </si>
  <si>
    <t>25 de outubro, sexta-feira</t>
  </si>
  <si>
    <t>Fim do prazo para os TREs solicitarem, para o segundo turno, a reimpressão de cadernos de votação danificados ou extraviados durante a votação no primeiro turno.</t>
  </si>
  <si>
    <t>27 de outubro, domingo</t>
  </si>
  <si>
    <t>SEGUNDO TURNO DAS ELEIÇÕES.</t>
  </si>
  <si>
    <t>Início do processamento dos arquivos gerados pela urna eletrônica no segundo turno relativos ao cadastro eleitoral, inclusive os de justificativas e faltas (JUFA) e os de presença das mesárias e dos mesários.</t>
  </si>
  <si>
    <t>28 de outubro, segunda-feira</t>
  </si>
  <si>
    <t>Reinício da atualização da situação das inscrições pelos códigos de ASE 019, 043, 337, 361, 370, 450 e 469, inclusive os digitados no período de 2.7.2024 a 27.10.2024.</t>
  </si>
  <si>
    <t>Suspensão do fornecimento de certidão de quitação pela internet, pelo e-Título e pelo Sistema ELO e da emissão de GRU pela internet.</t>
  </si>
  <si>
    <t>31 de outubro, quinta-feira</t>
  </si>
  <si>
    <t>Último dia para o envio dos arquivos gerados pela urna eletrônica no segundo turno relativos ao cadastro eleitoral, inclusive os de justificativas e faltas (JUFA) e os de presença das mesárias e dos mesários.</t>
  </si>
  <si>
    <t>Data limite para digitação de códigos de ASE que reflitam na quitação eleitoral e no registro de ausência de mesárias e mesários aos trabalhos eleitorais.</t>
  </si>
  <si>
    <t>4 de novembro, segunda-feira</t>
  </si>
  <si>
    <t>Data limite para a conclusão do processamento de requerimentos de justificativa recebidos no segundo turno pelo e-Título.</t>
  </si>
  <si>
    <t>5 de novembro, terça-feira</t>
  </si>
  <si>
    <t>Reabertura do cadastro eleitoral e reinício da emissão da certidão de quitação eleitoral e da GRU pela internet e pelo Sistema ELO.</t>
  </si>
  <si>
    <t>Retomada do atendimento de eleitoras e eleitores nas unidades da Justiça Eleitoral.</t>
  </si>
  <si>
    <t>Reativação do serviço de autoatendimento eleitoral na internet para solicitação de alistamento, transferência e revisão.</t>
  </si>
  <si>
    <t>7 de novembro, quinta-feira</t>
  </si>
  <si>
    <t>Atualização, no cadastro eleitoral, da irregularidade na prestação de contas relativa às candidatas e aos candidatos que concorreram ao primeiro turno das Eleições 2024 (ASE 230).</t>
  </si>
  <si>
    <t>19 de novembro, terça-feira</t>
  </si>
  <si>
    <t>Atualização, no cadastro eleitoral, da irregularidade na prestação de contas relativa às candidatas e aos candidatos que concorreram ao segundo turno das Eleições 2024 (ASE 230).</t>
  </si>
  <si>
    <t>11 de dezembro, quarta-feira</t>
  </si>
  <si>
    <t>Último dia para a digitação dos Requerimentos de Justificativa Eleitoral (RJE) recebidos pelo processo manual de recepção de justificativas no dia da eleição de primeiro e segundo turnos.</t>
  </si>
  <si>
    <t>12 de dezembro, quinta-feira</t>
  </si>
  <si>
    <t>Bloqueio de lançamento de ASE 167 para eleitoras e eleitores que não votaram no primeiro e no segundo turno, enviado por zona diversa.</t>
  </si>
  <si>
    <t>21 de dezembro, sábado</t>
  </si>
  <si>
    <t>22 de dezembro, domingo</t>
  </si>
  <si>
    <t>Manutenção preventiva da infraestrutura do cadastro eleitoral com indisponibilidade do Sistema ELO e outros associados em ambientes de produção e treinamento.</t>
  </si>
  <si>
    <t>11 de janeiro, sábado</t>
  </si>
  <si>
    <t>Inativação dos códigos de ASE 230 relativos às candidatas e aos candidatos que concorreram nas eleições de 2020 e que apresentaram contas extemporâneas.</t>
  </si>
  <si>
    <t>16 de janeiro, quinta-feira</t>
  </si>
  <si>
    <t>Geração de relação de eleitoras e eleitores aptos no primeiro e no segundo turno para os quais haja registro de ASE 167 sem o lançamento do ASE 094 para o respectivo pleito.</t>
  </si>
  <si>
    <t>3 de março, segunda-feira</t>
  </si>
  <si>
    <t>Data a partir da qual estarão disponíveis as relações contendo os nomes e os números de inscrição das eleitoras e dos eleitores identificadas(os) como faltosas(os) às três últimas eleições.</t>
  </si>
  <si>
    <t>5 de março, quarta-feira</t>
  </si>
  <si>
    <t>Data em que deverá ser afixado o edital contendo a relação dos nomes e das respectivas inscrições das eleitoras e dos eleitores identificados como faltosas(os) às três últimas eleições.</t>
  </si>
  <si>
    <t>20 de março, quinta-feira</t>
  </si>
  <si>
    <t>19 de maio, segunda-feira</t>
  </si>
  <si>
    <t>Último dia para a eleitora ou o eleitor comparecer ao cartório eleitoral para regularizar sua situação.</t>
  </si>
  <si>
    <t>20 de maio, terça-feira</t>
  </si>
  <si>
    <t>Data a partir da qual os RAEs formalizados por eleitoras e eleitores faltosas(os) serão incluídos em banco de erros com a mensagem “operação não efetuada - eleitor faltoso - prazo ultrapassado”, para processamento após o cancelamento.</t>
  </si>
  <si>
    <t>26 de maio, segunda-feira</t>
  </si>
  <si>
    <t>Último dia para envio, ao TSE, dos lotes de RAEs formalizados até o dia 19.5.2025, referentes a eleitoras e eleitores faltosas(os).</t>
  </si>
  <si>
    <t>27 de maio, terça feira</t>
  </si>
  <si>
    <t>Último dia para acertos de banco de erros referentes aos RAEs formalizados até o dia 19.5.2025, referentes a eleitoras e eleitores faltosas(os).</t>
  </si>
  <si>
    <t>29 de maio, quinta-feira</t>
  </si>
  <si>
    <t>Data da execução do último processamento pela Secretaria de Tecnologia da Informação do TSE antes do cancelamento de inscrições de eleitoras e eleitores faltosas(os).</t>
  </si>
  <si>
    <t>30 de maio, sexta-feira</t>
  </si>
  <si>
    <t>Início do cancelamento das inscrições das eleitoras e dos eleitores que não regularizaram sua situação.</t>
  </si>
  <si>
    <t>Data a partir da qual estarão suspensas as atualizações do cadastro (digitação de códigos ASE e processamento de RAE) até o fim do cancelamento das inscrições das eleitoras e dos eleitores faltosas(os).</t>
  </si>
  <si>
    <t>2 de junho, segunda-feira</t>
  </si>
  <si>
    <t>Último dia para o cancelamento das inscrições das eleitoras e dos eleitores que não regularizaram sua situação.</t>
  </si>
  <si>
    <t>3 de junho, terça-feira</t>
  </si>
  <si>
    <t>Data a partir da qual deverá ser fechado o banco de erros referentes às operações retidas com a mensagem “operação não efetuada - eleitor faltoso - prazo ultrapassado”.</t>
  </si>
  <si>
    <t>Data a partir da qual estarão disponíveis as relações contendo os nomes e os números de inscrição eleitorais canceladas por ausência aos três últimos pleitos.</t>
  </si>
  <si>
    <t>Reinício das atualizações do cadastro eleitoral.</t>
  </si>
  <si>
    <t>Último dia para eleitoras e eleitores domiciliadas(os) no Brasil que possuem cadastro biométrico na Justiça Eleitoral ou domiciliadas(os) no exterior solicitarem operações de alistamento, transferência e revisão pelo serviço de autoatendimento eleitoral na internet.</t>
  </si>
  <si>
    <t>Data limite para a conclusão do processamento dos arquivos de JUFA, incluídos os de presença das mesárias e dos mesários, gerados pela urna eletrônica no segundo turno e dos lotes de RAE.</t>
  </si>
  <si>
    <t>Início da contagem do prazo estabelecido pelo art. 131, § 2º, da Res.-TSE nº 23.659/2021.</t>
  </si>
  <si>
    <t>Subject</t>
  </si>
  <si>
    <t>Start Date</t>
  </si>
  <si>
    <t>All Day Event</t>
  </si>
  <si>
    <t>Private</t>
  </si>
  <si>
    <t>Description</t>
  </si>
  <si>
    <t>Último dia para requerimento, alteração ou cancelamento da habilitação para voto em estabelecimentos prisionais e unidades de internação de adolescentes e para transferência temporária de militares, agentes de segurança pública, guardas municipais, servidoras e servidores da Justiça Eleitoral, juízas e juízes eleitorais, juízas e juízes auxiliares e promotoras e promotores eleitorais em serviço no dia eleição; pessoas com deficiência ou mobilidade reduzida; indígenas, quilombolas e pessoas de comunidades tradicionais e de assentamentos rurais.</t>
  </si>
  <si>
    <t>Início do prazo para transferência temporária de militares, agentes de segurança pública, guardas municipais, agentes penitenciárias(os), servidoras e servidores da Justiça Eleitoral, juízas e juízes eleitorais, juízas e juízes auxiliares e promotoras e promotores eleitorais em serviço no dia eleição;pessoas com deficiência ou mobilidade reduzida; mesárias e mesários convocadas(os) para apoio logístico; indígenas, quilombolas e pessoas de comunidades tradicionais e de assentamentos rurais; e para habilitação para voto em estabelecimentos prisionais e unidades de internação de adolescentes.</t>
  </si>
  <si>
    <t>True</t>
  </si>
  <si>
    <t>False</t>
  </si>
  <si>
    <t>Primeiro turno das eleições municipais</t>
  </si>
  <si>
    <t>10/06/2024</t>
  </si>
  <si>
    <t>Segundo turno das eleições municipais (onde houver)</t>
  </si>
  <si>
    <t>10/27/2024</t>
  </si>
  <si>
    <t>Data limite para inscrição de eleitores</t>
  </si>
  <si>
    <t>05/08/2024</t>
  </si>
  <si>
    <t>Data limite para consultas populares locais serem encaminhadas à Justiça Eleitoral</t>
  </si>
  <si>
    <t>07/08/2024</t>
  </si>
  <si>
    <t>Publicação dos nomes das Mesas Receptoras de Votos e de Justificativa</t>
  </si>
  <si>
    <t>07/09/2024</t>
  </si>
  <si>
    <t>Data limite para nomeação de Mesas Receptoras em estabelecimentos penais</t>
  </si>
  <si>
    <t>08/30/2024</t>
  </si>
  <si>
    <t>Data limite para apresentação de justificativa à nomeação (5 dias após a publicação do edital)</t>
  </si>
  <si>
    <t xml:space="preserve"> 09/04/2024</t>
  </si>
  <si>
    <t>Publicação dos locais de votação</t>
  </si>
  <si>
    <t>08/07/2024</t>
  </si>
  <si>
    <t>Data limite para reclamação sobre locais de votação (3 dias após a publicação)</t>
  </si>
  <si>
    <t>08/10/2024</t>
  </si>
  <si>
    <t>Data limite para indicação de membros da Comissão Especial de Transporte</t>
  </si>
  <si>
    <t>08/27/2024</t>
  </si>
  <si>
    <t>Data limite para instalação da Comissão Especial de Transporte</t>
  </si>
  <si>
    <t>09/06/2024</t>
  </si>
  <si>
    <t>Data limite para requisição de veículos para transporte de eleitores</t>
  </si>
  <si>
    <t>Divulgação do quadro geral de percursos e horários de transporte</t>
  </si>
  <si>
    <t>09/21/2024</t>
  </si>
  <si>
    <t>Data limite para transferência temporária de eleitores</t>
  </si>
  <si>
    <t>08/22/2024</t>
  </si>
  <si>
    <t>Data limite excepcional para transferência temporária de mesários e apoio logístico</t>
  </si>
  <si>
    <t>Data de início da consulta ao local de votação para eleitores transferidos</t>
  </si>
  <si>
    <t>07/21/2024</t>
  </si>
  <si>
    <t>Data de início da consulta ao local de votação geral</t>
  </si>
  <si>
    <t>09/03/2024</t>
  </si>
  <si>
    <t>Data limite para justificativa de ausência no dia da eleição(1º turno)</t>
  </si>
  <si>
    <t xml:space="preserve">12/05/2024 </t>
  </si>
  <si>
    <t>Data limite para justificativa de ausência no dia da eleição(2º turno)</t>
  </si>
  <si>
    <t>01/07/2025</t>
  </si>
  <si>
    <t>Data limite para processamento de justificativas no Cadastro Eleitoral</t>
  </si>
  <si>
    <t>12/11/2024</t>
  </si>
  <si>
    <t>Data limite para manutenção das urnas e mídias após as eleições</t>
  </si>
  <si>
    <t>01/14/2025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</si>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</sst>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12529"/>
      <name val="Aptos Narrow"/>
      <family val="2"/>
      <scheme val="minor"/>
    </font>
    <font>
      <sz val="11"/>
      <color rgb="FF6B6B6B"/>
      <name val="Aptos Narrow"/>
      <family val="2"/>
      <scheme val="minor"/>
    </font>
    <font>
      <sz val="11"/>
      <color rgb="FF242424"/>
      <name val="Segoe UI"/>
      <family val="2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wrapText="1"/>
    </xf>
    <xf numFmtId="49" fontId="0" fillId="0" borderId="0" xfId="0" applyNumberFormat="1"/>
    <xf numFmtId="49" fontId="2" fillId="0" borderId="0" xfId="0" applyNumberFormat="1" applyFont="1" applyAlignment="1">
      <alignment horizontal="justify" vertical="top"/>
    </xf>
    <xf numFmtId="49" fontId="1" fillId="0" borderId="0" xfId="1" applyNumberFormat="1" applyBorder="1" applyAlignment="1">
      <alignment horizontal="justify" vertical="top"/>
    </xf>
    <xf numFmtId="49" fontId="2" fillId="0" borderId="0" xfId="0" applyNumberFormat="1" applyFont="1" applyAlignment="1">
      <alignment vertical="top"/>
    </xf>
    <xf numFmtId="49" fontId="2" fillId="0" borderId="0" xfId="0" quotePrefix="1" applyNumberFormat="1" applyFont="1" applyAlignment="1">
      <alignment horizontal="justify" vertical="top"/>
    </xf>
    <xf numFmtId="164" fontId="0" fillId="0" borderId="0" xfId="0" applyNumberFormat="1"/>
    <xf numFmtId="14" fontId="0" fillId="2" borderId="0" xfId="0" applyNumberFormat="1" applyFill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wrapText="1"/>
    </xf>
    <xf numFmtId="14" fontId="0" fillId="4" borderId="6" xfId="0" applyNumberFormat="1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 applyAlignment="1">
      <alignment wrapText="1"/>
    </xf>
    <xf numFmtId="14" fontId="0" fillId="0" borderId="6" xfId="0" applyNumberFormat="1" applyBorder="1"/>
    <xf numFmtId="0" fontId="0" fillId="4" borderId="1" xfId="0" applyFill="1" applyBorder="1"/>
    <xf numFmtId="0" fontId="0" fillId="4" borderId="2" xfId="0" applyFill="1" applyBorder="1"/>
    <xf numFmtId="14" fontId="0" fillId="4" borderId="2" xfId="0" applyNumberFormat="1" applyFill="1" applyBorder="1" applyAlignment="1">
      <alignment wrapText="1"/>
    </xf>
    <xf numFmtId="14" fontId="0" fillId="4" borderId="3" xfId="0" applyNumberFormat="1" applyFill="1" applyBorder="1"/>
    <xf numFmtId="49" fontId="2" fillId="0" borderId="0" xfId="0" applyNumberFormat="1" applyFont="1" applyAlignment="1">
      <alignment horizontal="justify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analto.gov.br/ccivil_03/Leis/L9504.htm" TargetMode="External"/><Relationship Id="rId2" Type="http://schemas.openxmlformats.org/officeDocument/2006/relationships/hyperlink" Target="https://www.planalto.gov.br/ccivil_03/Leis/L9504.htm" TargetMode="External"/><Relationship Id="rId1" Type="http://schemas.openxmlformats.org/officeDocument/2006/relationships/hyperlink" Target="https://www.planalto.gov.br/ccivil_03/Leis/L9504.ht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84EA-990F-48ED-8819-2EFA10F72394}">
  <dimension ref="A1:L110"/>
  <sheetViews>
    <sheetView zoomScale="115" zoomScaleNormal="115" workbookViewId="0">
      <selection activeCell="D2" sqref="D2"/>
    </sheetView>
  </sheetViews>
  <sheetFormatPr defaultColWidth="103.42578125" defaultRowHeight="15" x14ac:dyDescent="0.25"/>
  <cols>
    <col min="1" max="1" width="69.85546875" style="7" customWidth="1"/>
    <col min="2" max="2" width="11.28515625" bestFit="1" customWidth="1"/>
    <col min="3" max="3" width="12" customWidth="1"/>
    <col min="4" max="4" width="44.42578125" customWidth="1"/>
    <col min="5" max="6" width="12" customWidth="1"/>
    <col min="7" max="10" width="8.5703125" bestFit="1" customWidth="1"/>
    <col min="11" max="11" width="10.28515625" bestFit="1" customWidth="1"/>
    <col min="12" max="12" width="13.7109375" customWidth="1"/>
    <col min="13" max="13" width="2.7109375" customWidth="1"/>
  </cols>
  <sheetData>
    <row r="1" spans="1:12" ht="16.5" x14ac:dyDescent="0.25">
      <c r="A1" s="7" t="s">
        <v>180</v>
      </c>
      <c r="B1" t="s">
        <v>181</v>
      </c>
      <c r="C1" t="s">
        <v>182</v>
      </c>
      <c r="D1" s="5" t="s">
        <v>184</v>
      </c>
      <c r="E1" t="s">
        <v>183</v>
      </c>
    </row>
    <row r="2" spans="1:12" ht="195" x14ac:dyDescent="0.25">
      <c r="A2" s="8" t="s">
        <v>1</v>
      </c>
      <c r="B2" s="1">
        <v>45390</v>
      </c>
      <c r="C2" s="1" t="s">
        <v>187</v>
      </c>
      <c r="D2" s="6" t="str">
        <f t="shared" ref="D2:D33" si="0">CONCATENATE(A2,"
RES. TSE Nº 23.737/ 2024
Dispõe sobre o cronograma operacional do Cadastro Eleitoral para as Eleições 2024. 
https://www.tse.jus.br/legislacao/compilada/res/2024/resolucao-no-23-737-de-27-de-fevereiro-de-2024")</f>
        <v>Último dia para eleitoras e eleitores domiciliadas(os) no Brasil que não possuem cadastro biométrico na Justiça Eleitoral solicitarem operações de alistamento, transferência e revisão pelo serviço de autoatendimento eleitoral na internet.
RES. TSE Nº 23.737/ 2024
Dispõe sobre o cronograma operacional do Cadastro Eleitoral para as Eleições 2024. 
https://www.tse.jus.br/legislacao/compilada/res/2024/resolucao-no-23-737-de-27-de-fevereiro-de-2024</v>
      </c>
      <c r="E2" s="1" t="s">
        <v>188</v>
      </c>
      <c r="F2" s="2" t="s">
        <v>0</v>
      </c>
      <c r="G2">
        <f>SEARCH(" ", F2)</f>
        <v>2</v>
      </c>
      <c r="H2">
        <f>SEARCH(" ", F2, G2+1)</f>
        <v>5</v>
      </c>
      <c r="I2">
        <f>SEARCH(",", F2, H2+1)</f>
        <v>11</v>
      </c>
      <c r="J2" t="str">
        <f>LEFT(F2,G2)</f>
        <v xml:space="preserve">8 </v>
      </c>
      <c r="K2" t="str">
        <f>MID(F2,H2,I2-H2)</f>
        <v xml:space="preserve"> abril</v>
      </c>
      <c r="L2" s="1">
        <f>DATEVALUE(CONCATENATE(J2, " ", K2, "2024"))</f>
        <v>45390</v>
      </c>
    </row>
    <row r="3" spans="1:12" ht="150" x14ac:dyDescent="0.25">
      <c r="A3" s="9" t="s">
        <v>3</v>
      </c>
      <c r="B3" s="1">
        <v>45420</v>
      </c>
      <c r="C3" s="1" t="s">
        <v>187</v>
      </c>
      <c r="D3" s="6" t="str">
        <f t="shared" si="0"/>
        <v>Último dia para operações de alistamento, transferência e revisão (Lei nº 9.504/1997, art. 91).
RES. TSE Nº 23.737/ 2024
Dispõe sobre o cronograma operacional do Cadastro Eleitoral para as Eleições 2024. 
https://www.tse.jus.br/legislacao/compilada/res/2024/resolucao-no-23-737-de-27-de-fevereiro-de-2024</v>
      </c>
      <c r="E3" s="1" t="s">
        <v>188</v>
      </c>
      <c r="F3" s="2" t="s">
        <v>2</v>
      </c>
      <c r="G3">
        <f>SEARCH(" ", F3)</f>
        <v>2</v>
      </c>
      <c r="H3">
        <f>SEARCH(" ", F3, G3+1)</f>
        <v>5</v>
      </c>
      <c r="I3">
        <f>SEARCH(",", F3, H3+1)</f>
        <v>10</v>
      </c>
      <c r="J3" t="str">
        <f>LEFT(F3,G3)</f>
        <v xml:space="preserve">8 </v>
      </c>
      <c r="K3" t="str">
        <f>MID(F3,H3,I3-H3)</f>
        <v xml:space="preserve"> maio</v>
      </c>
      <c r="L3" s="1">
        <f t="shared" ref="L3:L66" si="1">DATEVALUE(CONCATENATE(J3, " ", K3, "2024"))</f>
        <v>45420</v>
      </c>
    </row>
    <row r="4" spans="1:12" ht="210" x14ac:dyDescent="0.25">
      <c r="A4" s="8" t="s">
        <v>177</v>
      </c>
      <c r="B4" s="1">
        <v>45420</v>
      </c>
      <c r="C4" s="1" t="s">
        <v>187</v>
      </c>
      <c r="D4" s="6" t="str">
        <f t="shared" si="0"/>
        <v>Último dia para eleitoras e eleitores domiciliadas(os) no Brasil que possuem cadastro biométrico na Justiça Eleitoral ou domiciliadas(os) no exterior solicitarem operações de alistamento, transferência e revisão pelo serviço de autoatendimento eleitoral na internet.
RES. TSE Nº 23.737/ 2024
Dispõe sobre o cronograma operacional do Cadastro Eleitoral para as Eleições 2024. 
https://www.tse.jus.br/legislacao/compilada/res/2024/resolucao-no-23-737-de-27-de-fevereiro-de-2024</v>
      </c>
      <c r="E4" s="1" t="s">
        <v>188</v>
      </c>
      <c r="F4" s="2" t="s">
        <v>2</v>
      </c>
      <c r="G4">
        <f>SEARCH(" ", F4)</f>
        <v>2</v>
      </c>
      <c r="H4">
        <f>SEARCH(" ", F4, G4+1)</f>
        <v>5</v>
      </c>
      <c r="I4">
        <f>SEARCH(",", F4, H4+1)</f>
        <v>10</v>
      </c>
      <c r="J4" t="str">
        <f>LEFT(F4,G4)</f>
        <v xml:space="preserve">8 </v>
      </c>
      <c r="K4" t="str">
        <f>MID(F4,H4,I4-H4)</f>
        <v xml:space="preserve"> maio</v>
      </c>
      <c r="L4" s="1">
        <f t="shared" si="1"/>
        <v>45420</v>
      </c>
    </row>
    <row r="5" spans="1:12" ht="180" x14ac:dyDescent="0.25">
      <c r="A5" s="9" t="s">
        <v>5</v>
      </c>
      <c r="B5" s="1">
        <v>45421</v>
      </c>
      <c r="C5" s="1" t="s">
        <v>187</v>
      </c>
      <c r="D5" s="6" t="str">
        <f t="shared" si="0"/>
        <v>Suspensão das operações de alistamento, transferência e revisão eleitoral, inclusive para requerimentos solicitados pelo serviço de autoatendimento eleitoral na internet (Lei nº 9.504/1997, art. 91).
RES. TSE Nº 23.737/ 2024
Dispõe sobre o cronograma operacional do Cadastro Eleitoral para as Eleições 2024. 
https://www.tse.jus.br/legislacao/compilada/res/2024/resolucao-no-23-737-de-27-de-fevereiro-de-2024</v>
      </c>
      <c r="E5" s="1" t="s">
        <v>188</v>
      </c>
      <c r="F5" s="2" t="s">
        <v>4</v>
      </c>
      <c r="G5">
        <f>SEARCH(" ", F5)</f>
        <v>2</v>
      </c>
      <c r="H5">
        <f>SEARCH(" ", F5, G5+1)</f>
        <v>5</v>
      </c>
      <c r="I5">
        <f>SEARCH(",", F5, H5+1)</f>
        <v>10</v>
      </c>
      <c r="J5" t="str">
        <f>LEFT(F5,G5)</f>
        <v xml:space="preserve">9 </v>
      </c>
      <c r="K5" t="str">
        <f>MID(F5,H5,I5-H5)</f>
        <v xml:space="preserve"> maio</v>
      </c>
      <c r="L5" s="1">
        <f t="shared" si="1"/>
        <v>45421</v>
      </c>
    </row>
    <row r="6" spans="1:12" ht="135" x14ac:dyDescent="0.25">
      <c r="A6" s="8" t="s">
        <v>6</v>
      </c>
      <c r="B6" s="1">
        <v>45421</v>
      </c>
      <c r="C6" s="1" t="s">
        <v>187</v>
      </c>
      <c r="D6" s="6" t="str">
        <f t="shared" si="0"/>
        <v>Liberação das certidões circunstanciadas no Sistema ELO.
RES. TSE Nº 23.737/ 2024
Dispõe sobre o cronograma operacional do Cadastro Eleitoral para as Eleições 2024. 
https://www.tse.jus.br/legislacao/compilada/res/2024/resolucao-no-23-737-de-27-de-fevereiro-de-2024</v>
      </c>
      <c r="E6" s="1" t="s">
        <v>188</v>
      </c>
      <c r="F6" s="2" t="s">
        <v>4</v>
      </c>
      <c r="G6">
        <f t="shared" ref="G6:G67" si="2">SEARCH(" ", F6)</f>
        <v>2</v>
      </c>
      <c r="H6">
        <f t="shared" ref="H6:H11" si="3">SEARCH(" ", F6, G6+1)</f>
        <v>5</v>
      </c>
      <c r="I6">
        <f t="shared" ref="I6:I11" si="4">SEARCH(",", F6, H6+1)</f>
        <v>10</v>
      </c>
      <c r="J6" t="str">
        <f t="shared" ref="J6:J11" si="5">LEFT(F6,G6)</f>
        <v xml:space="preserve">9 </v>
      </c>
      <c r="K6" t="str">
        <f t="shared" ref="K6:K11" si="6">MID(F6,H6,I6-H6)</f>
        <v xml:space="preserve"> maio</v>
      </c>
      <c r="L6" s="1">
        <f t="shared" si="1"/>
        <v>45421</v>
      </c>
    </row>
    <row r="7" spans="1:12" ht="150" x14ac:dyDescent="0.25">
      <c r="A7" s="8" t="s">
        <v>7</v>
      </c>
      <c r="B7" s="1">
        <v>45421</v>
      </c>
      <c r="C7" s="1" t="s">
        <v>187</v>
      </c>
      <c r="D7" s="6" t="str">
        <f t="shared" si="0"/>
        <v>Data a partir da qual, identificadas novas coincidências, as decisões respectivas deverão ser digitadas, até o dia 27.6.2024.
RES. TSE Nº 23.737/ 2024
Dispõe sobre o cronograma operacional do Cadastro Eleitoral para as Eleições 2024. 
https://www.tse.jus.br/legislacao/compilada/res/2024/resolucao-no-23-737-de-27-de-fevereiro-de-2024</v>
      </c>
      <c r="E7" s="1" t="s">
        <v>188</v>
      </c>
      <c r="F7" s="2" t="s">
        <v>4</v>
      </c>
      <c r="G7">
        <f t="shared" si="2"/>
        <v>2</v>
      </c>
      <c r="H7">
        <f t="shared" si="3"/>
        <v>5</v>
      </c>
      <c r="I7">
        <f t="shared" si="4"/>
        <v>10</v>
      </c>
      <c r="J7" t="str">
        <f t="shared" si="5"/>
        <v xml:space="preserve">9 </v>
      </c>
      <c r="K7" t="str">
        <f t="shared" si="6"/>
        <v xml:space="preserve"> maio</v>
      </c>
      <c r="L7" s="1">
        <f t="shared" si="1"/>
        <v>45421</v>
      </c>
    </row>
    <row r="8" spans="1:12" ht="150" x14ac:dyDescent="0.25">
      <c r="A8" s="8" t="s">
        <v>9</v>
      </c>
      <c r="B8" s="1">
        <v>45448</v>
      </c>
      <c r="C8" s="1" t="s">
        <v>187</v>
      </c>
      <c r="D8" s="6" t="str">
        <f t="shared" si="0"/>
        <v>Último dia para envio dos lotes de RAE, incluídos os diligenciados, e dos arquivos de biometria.
RES. TSE Nº 23.737/ 2024
Dispõe sobre o cronograma operacional do Cadastro Eleitoral para as Eleições 2024. 
https://www.tse.jus.br/legislacao/compilada/res/2024/resolucao-no-23-737-de-27-de-fevereiro-de-2024</v>
      </c>
      <c r="E8" s="1" t="s">
        <v>188</v>
      </c>
      <c r="F8" s="2" t="s">
        <v>8</v>
      </c>
      <c r="G8">
        <f t="shared" si="2"/>
        <v>2</v>
      </c>
      <c r="H8">
        <f t="shared" si="3"/>
        <v>5</v>
      </c>
      <c r="I8">
        <f t="shared" si="4"/>
        <v>11</v>
      </c>
      <c r="J8" t="str">
        <f t="shared" si="5"/>
        <v xml:space="preserve">5 </v>
      </c>
      <c r="K8" t="str">
        <f t="shared" si="6"/>
        <v xml:space="preserve"> junho</v>
      </c>
      <c r="L8" s="1">
        <f t="shared" si="1"/>
        <v>45448</v>
      </c>
    </row>
    <row r="9" spans="1:12" ht="180" x14ac:dyDescent="0.25">
      <c r="A9" s="9" t="s">
        <v>10</v>
      </c>
      <c r="B9" s="1">
        <v>45448</v>
      </c>
      <c r="C9" s="1" t="s">
        <v>187</v>
      </c>
      <c r="D9" s="6" t="str">
        <f t="shared" si="0"/>
        <v>Data limite para a Justiça Eleitoral tornar disponível aos partidos políticos a relação de todas(os) as(os) devedores de multa eleitoral, a qual embasará a expedição das certidões de quitação (Lei nº 9.504/1997, art. 11, § 9º).
RES. TSE Nº 23.737/ 2024
Dispõe sobre o cronograma operacional do Cadastro Eleitoral para as Eleições 2024. 
https://www.tse.jus.br/legislacao/compilada/res/2024/resolucao-no-23-737-de-27-de-fevereiro-de-2024</v>
      </c>
      <c r="E9" s="1" t="s">
        <v>188</v>
      </c>
      <c r="F9" s="2" t="s">
        <v>8</v>
      </c>
      <c r="G9">
        <f t="shared" si="2"/>
        <v>2</v>
      </c>
      <c r="H9">
        <f t="shared" si="3"/>
        <v>5</v>
      </c>
      <c r="I9">
        <f t="shared" si="4"/>
        <v>11</v>
      </c>
      <c r="J9" t="str">
        <f t="shared" si="5"/>
        <v xml:space="preserve">5 </v>
      </c>
      <c r="K9" t="str">
        <f t="shared" si="6"/>
        <v xml:space="preserve"> junho</v>
      </c>
      <c r="L9" s="1">
        <f t="shared" si="1"/>
        <v>45448</v>
      </c>
    </row>
    <row r="10" spans="1:12" ht="150" x14ac:dyDescent="0.25">
      <c r="A10" s="8" t="s">
        <v>12</v>
      </c>
      <c r="B10" s="1">
        <v>45449</v>
      </c>
      <c r="C10" s="1" t="s">
        <v>187</v>
      </c>
      <c r="D10" s="6" t="str">
        <f t="shared" si="0"/>
        <v>Último dia para recebimento, na Corregedoria-Geral Eleitoral, de pedidos de alteração excepcional de situação de RAE.
RES. TSE Nº 23.737/ 2024
Dispõe sobre o cronograma operacional do Cadastro Eleitoral para as Eleições 2024. 
https://www.tse.jus.br/legislacao/compilada/res/2024/resolucao-no-23-737-de-27-de-fevereiro-de-2024</v>
      </c>
      <c r="E10" s="1" t="s">
        <v>188</v>
      </c>
      <c r="F10" s="2" t="s">
        <v>11</v>
      </c>
      <c r="G10">
        <f t="shared" si="2"/>
        <v>2</v>
      </c>
      <c r="H10">
        <f t="shared" si="3"/>
        <v>5</v>
      </c>
      <c r="I10">
        <f t="shared" si="4"/>
        <v>11</v>
      </c>
      <c r="J10" t="str">
        <f t="shared" si="5"/>
        <v xml:space="preserve">6 </v>
      </c>
      <c r="K10" t="str">
        <f t="shared" si="6"/>
        <v xml:space="preserve"> junho</v>
      </c>
      <c r="L10" s="1">
        <f t="shared" si="1"/>
        <v>45449</v>
      </c>
    </row>
    <row r="11" spans="1:12" ht="150" x14ac:dyDescent="0.25">
      <c r="A11" s="8" t="s">
        <v>14</v>
      </c>
      <c r="B11" s="1">
        <v>45453</v>
      </c>
      <c r="C11" s="1" t="s">
        <v>187</v>
      </c>
      <c r="D11" s="6" t="str">
        <f t="shared" si="0"/>
        <v>Último dia para alteração excepcional de situação de RAE solicitada à Corregedoria-Geral Eleitoral.
RES. TSE Nº 23.737/ 2024
Dispõe sobre o cronograma operacional do Cadastro Eleitoral para as Eleições 2024. 
https://www.tse.jus.br/legislacao/compilada/res/2024/resolucao-no-23-737-de-27-de-fevereiro-de-2024</v>
      </c>
      <c r="E11" s="1" t="s">
        <v>188</v>
      </c>
      <c r="F11" s="2" t="s">
        <v>13</v>
      </c>
      <c r="G11">
        <f t="shared" si="2"/>
        <v>3</v>
      </c>
      <c r="H11">
        <f t="shared" si="3"/>
        <v>6</v>
      </c>
      <c r="I11">
        <f t="shared" si="4"/>
        <v>12</v>
      </c>
      <c r="J11" t="str">
        <f t="shared" si="5"/>
        <v xml:space="preserve">10 </v>
      </c>
      <c r="K11" t="str">
        <f t="shared" si="6"/>
        <v xml:space="preserve"> junho</v>
      </c>
      <c r="L11" s="1">
        <f t="shared" si="1"/>
        <v>45453</v>
      </c>
    </row>
    <row r="12" spans="1:12" ht="210" x14ac:dyDescent="0.25">
      <c r="A12" s="8" t="s">
        <v>15</v>
      </c>
      <c r="B12" s="1">
        <v>45453</v>
      </c>
      <c r="C12" s="1" t="s">
        <v>187</v>
      </c>
      <c r="D12" s="6" t="str">
        <f t="shared" si="0"/>
        <v>Processamento automático dos formulários de RAE pendentes, com comunicação à Corregedoria-Geral Eleitoral, à exceção dos lotes criados pelas zonas do exterior e dos RAEs oriundos de solicitações formuladas pelo serviço de autoatendimento eleitoral na internet.
RES. TSE Nº 23.737/ 2024
Dispõe sobre o cronograma operacional do Cadastro Eleitoral para as Eleições 2024. 
https://www.tse.jus.br/legislacao/compilada/res/2024/resolucao-no-23-737-de-27-de-fevereiro-de-2024</v>
      </c>
      <c r="E12" s="1" t="s">
        <v>188</v>
      </c>
      <c r="F12" s="2" t="s">
        <v>13</v>
      </c>
      <c r="G12">
        <f t="shared" si="2"/>
        <v>3</v>
      </c>
      <c r="H12">
        <f t="shared" ref="H12:H73" si="7">SEARCH(" ", F12, G12+1)</f>
        <v>6</v>
      </c>
      <c r="I12">
        <f t="shared" ref="I12:I73" si="8">SEARCH(",", F12, H12+1)</f>
        <v>12</v>
      </c>
      <c r="J12" t="str">
        <f t="shared" ref="J12:J73" si="9">LEFT(F12,G12)</f>
        <v xml:space="preserve">10 </v>
      </c>
      <c r="K12" t="str">
        <f t="shared" ref="K12:K73" si="10">MID(F12,H12,I12-H12)</f>
        <v xml:space="preserve"> junho</v>
      </c>
      <c r="L12" s="1">
        <f t="shared" si="1"/>
        <v>45453</v>
      </c>
    </row>
    <row r="13" spans="1:12" ht="150" x14ac:dyDescent="0.25">
      <c r="A13" s="8" t="s">
        <v>16</v>
      </c>
      <c r="B13" s="1">
        <v>45453</v>
      </c>
      <c r="C13" s="1" t="s">
        <v>187</v>
      </c>
      <c r="D13" s="6" t="str">
        <f t="shared" si="0"/>
        <v>Último dia para envio, ao TSE, dos lotes de RAE de eleitoras e eleitores cadastradas(os) no exterior.
RES. TSE Nº 23.737/ 2024
Dispõe sobre o cronograma operacional do Cadastro Eleitoral para as Eleições 2024. 
https://www.tse.jus.br/legislacao/compilada/res/2024/resolucao-no-23-737-de-27-de-fevereiro-de-2024</v>
      </c>
      <c r="E13" s="1" t="s">
        <v>188</v>
      </c>
      <c r="F13" s="2" t="s">
        <v>13</v>
      </c>
      <c r="G13">
        <f t="shared" si="2"/>
        <v>3</v>
      </c>
      <c r="H13">
        <f t="shared" si="7"/>
        <v>6</v>
      </c>
      <c r="I13">
        <f t="shared" si="8"/>
        <v>12</v>
      </c>
      <c r="J13" t="str">
        <f t="shared" si="9"/>
        <v xml:space="preserve">10 </v>
      </c>
      <c r="K13" t="str">
        <f t="shared" si="10"/>
        <v xml:space="preserve"> junho</v>
      </c>
      <c r="L13" s="1">
        <f t="shared" si="1"/>
        <v>45453</v>
      </c>
    </row>
    <row r="14" spans="1:12" ht="150" x14ac:dyDescent="0.25">
      <c r="A14" s="8" t="s">
        <v>18</v>
      </c>
      <c r="B14" s="1">
        <v>45454</v>
      </c>
      <c r="C14" s="1" t="s">
        <v>187</v>
      </c>
      <c r="D14" s="6" t="str">
        <f t="shared" si="0"/>
        <v>Último dia para disponibilização das biometrias recebidas de órgãos externos para que sejam validadas nas eleições de 2024.
RES. TSE Nº 23.737/ 2024
Dispõe sobre o cronograma operacional do Cadastro Eleitoral para as Eleições 2024. 
https://www.tse.jus.br/legislacao/compilada/res/2024/resolucao-no-23-737-de-27-de-fevereiro-de-2024</v>
      </c>
      <c r="E14" s="1" t="s">
        <v>188</v>
      </c>
      <c r="F14" s="2" t="s">
        <v>17</v>
      </c>
      <c r="G14">
        <f t="shared" si="2"/>
        <v>3</v>
      </c>
      <c r="H14">
        <f t="shared" si="7"/>
        <v>6</v>
      </c>
      <c r="I14">
        <f t="shared" si="8"/>
        <v>12</v>
      </c>
      <c r="J14" t="str">
        <f t="shared" si="9"/>
        <v xml:space="preserve">11 </v>
      </c>
      <c r="K14" t="str">
        <f t="shared" si="10"/>
        <v xml:space="preserve"> junho</v>
      </c>
      <c r="L14" s="1">
        <f t="shared" si="1"/>
        <v>45454</v>
      </c>
    </row>
    <row r="15" spans="1:12" ht="135" x14ac:dyDescent="0.25">
      <c r="A15" s="8" t="s">
        <v>20</v>
      </c>
      <c r="B15" s="1">
        <v>45455</v>
      </c>
      <c r="C15" s="1" t="s">
        <v>187</v>
      </c>
      <c r="D15" s="6" t="str">
        <f t="shared" si="0"/>
        <v>Início do prazo para cadastramento de solicitações de DE-PARA do tipo 7.
RES. TSE Nº 23.737/ 2024
Dispõe sobre o cronograma operacional do Cadastro Eleitoral para as Eleições 2024. 
https://www.tse.jus.br/legislacao/compilada/res/2024/resolucao-no-23-737-de-27-de-fevereiro-de-2024</v>
      </c>
      <c r="E15" s="1" t="s">
        <v>188</v>
      </c>
      <c r="F15" s="2" t="s">
        <v>19</v>
      </c>
      <c r="G15">
        <f t="shared" si="2"/>
        <v>3</v>
      </c>
      <c r="H15">
        <f t="shared" si="7"/>
        <v>6</v>
      </c>
      <c r="I15">
        <f t="shared" si="8"/>
        <v>12</v>
      </c>
      <c r="J15" t="str">
        <f t="shared" si="9"/>
        <v xml:space="preserve">12 </v>
      </c>
      <c r="K15" t="str">
        <f t="shared" si="10"/>
        <v xml:space="preserve"> junho</v>
      </c>
      <c r="L15" s="1">
        <f t="shared" si="1"/>
        <v>45455</v>
      </c>
    </row>
    <row r="16" spans="1:12" ht="180" x14ac:dyDescent="0.25">
      <c r="A16" s="10" t="s">
        <v>23</v>
      </c>
      <c r="B16" s="1">
        <v>45458</v>
      </c>
      <c r="C16" s="1" t="s">
        <v>187</v>
      </c>
      <c r="D16" s="6" t="str">
        <f t="shared" si="0"/>
        <v>Manutenção preventiva da infraestrutura do cadastro com indisponibilidade do Sistema ELO e outros sistemas associados ao cadastro eleitoral em ambientes de produção e treinamento.
RES. TSE Nº 23.737/ 2024
Dispõe sobre o cronograma operacional do Cadastro Eleitoral para as Eleições 2024. 
https://www.tse.jus.br/legislacao/compilada/res/2024/resolucao-no-23-737-de-27-de-fevereiro-de-2024</v>
      </c>
      <c r="E16" s="1" t="s">
        <v>188</v>
      </c>
      <c r="F16" s="4" t="s">
        <v>21</v>
      </c>
      <c r="G16">
        <f t="shared" si="2"/>
        <v>3</v>
      </c>
      <c r="H16">
        <f t="shared" si="7"/>
        <v>6</v>
      </c>
      <c r="I16">
        <f t="shared" si="8"/>
        <v>12</v>
      </c>
      <c r="J16" t="str">
        <f t="shared" si="9"/>
        <v xml:space="preserve">15 </v>
      </c>
      <c r="K16" t="str">
        <f t="shared" si="10"/>
        <v xml:space="preserve"> junho</v>
      </c>
      <c r="L16" s="1">
        <f t="shared" si="1"/>
        <v>45458</v>
      </c>
    </row>
    <row r="17" spans="1:12" ht="180" x14ac:dyDescent="0.25">
      <c r="A17" s="10" t="s">
        <v>23</v>
      </c>
      <c r="B17" s="1">
        <v>45459</v>
      </c>
      <c r="C17" s="1" t="s">
        <v>187</v>
      </c>
      <c r="D17" s="6" t="str">
        <f t="shared" si="0"/>
        <v>Manutenção preventiva da infraestrutura do cadastro com indisponibilidade do Sistema ELO e outros sistemas associados ao cadastro eleitoral em ambientes de produção e treinamento.
RES. TSE Nº 23.737/ 2024
Dispõe sobre o cronograma operacional do Cadastro Eleitoral para as Eleições 2024. 
https://www.tse.jus.br/legislacao/compilada/res/2024/resolucao-no-23-737-de-27-de-fevereiro-de-2024</v>
      </c>
      <c r="E17" s="1" t="s">
        <v>188</v>
      </c>
      <c r="F17" s="4" t="s">
        <v>22</v>
      </c>
      <c r="G17">
        <f t="shared" si="2"/>
        <v>3</v>
      </c>
      <c r="H17">
        <f t="shared" si="7"/>
        <v>6</v>
      </c>
      <c r="I17">
        <f t="shared" si="8"/>
        <v>12</v>
      </c>
      <c r="J17" t="str">
        <f t="shared" si="9"/>
        <v xml:space="preserve">16 </v>
      </c>
      <c r="K17" t="str">
        <f t="shared" si="10"/>
        <v xml:space="preserve"> junho</v>
      </c>
      <c r="L17" s="1">
        <f t="shared" si="1"/>
        <v>45459</v>
      </c>
    </row>
    <row r="18" spans="1:12" ht="165" x14ac:dyDescent="0.25">
      <c r="A18" s="8" t="s">
        <v>25</v>
      </c>
      <c r="B18" s="1">
        <v>45460</v>
      </c>
      <c r="C18" s="1" t="s">
        <v>187</v>
      </c>
      <c r="D18" s="6" t="str">
        <f t="shared" si="0"/>
        <v>Último dia para recebimento, na Corregedoria-Geral Eleitoral, de pedidos de regularização de histórico de inscrições ou de reversão de operações.
RES. TSE Nº 23.737/ 2024
Dispõe sobre o cronograma operacional do Cadastro Eleitoral para as Eleições 2024. 
https://www.tse.jus.br/legislacao/compilada/res/2024/resolucao-no-23-737-de-27-de-fevereiro-de-2024</v>
      </c>
      <c r="E18" s="1" t="s">
        <v>188</v>
      </c>
      <c r="F18" s="2" t="s">
        <v>24</v>
      </c>
      <c r="G18">
        <f t="shared" si="2"/>
        <v>3</v>
      </c>
      <c r="H18">
        <f t="shared" si="7"/>
        <v>6</v>
      </c>
      <c r="I18">
        <f t="shared" si="8"/>
        <v>12</v>
      </c>
      <c r="J18" t="str">
        <f t="shared" si="9"/>
        <v xml:space="preserve">17 </v>
      </c>
      <c r="K18" t="str">
        <f t="shared" si="10"/>
        <v xml:space="preserve"> junho</v>
      </c>
      <c r="L18" s="1">
        <f t="shared" si="1"/>
        <v>45460</v>
      </c>
    </row>
    <row r="19" spans="1:12" ht="150" x14ac:dyDescent="0.25">
      <c r="A19" s="8" t="s">
        <v>26</v>
      </c>
      <c r="B19" s="1">
        <v>45460</v>
      </c>
      <c r="C19" s="1" t="s">
        <v>187</v>
      </c>
      <c r="D19" s="6" t="str">
        <f t="shared" si="0"/>
        <v>Último dia para o TSE processar os lotes de RAE com inscrições de eleitoras e eleitores domiciliadas(os) no exterior.
RES. TSE Nº 23.737/ 2024
Dispõe sobre o cronograma operacional do Cadastro Eleitoral para as Eleições 2024. 
https://www.tse.jus.br/legislacao/compilada/res/2024/resolucao-no-23-737-de-27-de-fevereiro-de-2024</v>
      </c>
      <c r="E19" s="1" t="s">
        <v>188</v>
      </c>
      <c r="F19" s="2" t="s">
        <v>24</v>
      </c>
      <c r="G19">
        <f t="shared" si="2"/>
        <v>3</v>
      </c>
      <c r="H19">
        <f t="shared" si="7"/>
        <v>6</v>
      </c>
      <c r="I19">
        <f t="shared" si="8"/>
        <v>12</v>
      </c>
      <c r="J19" t="str">
        <f t="shared" si="9"/>
        <v xml:space="preserve">17 </v>
      </c>
      <c r="K19" t="str">
        <f t="shared" si="10"/>
        <v xml:space="preserve"> junho</v>
      </c>
      <c r="L19" s="1">
        <f t="shared" si="1"/>
        <v>45460</v>
      </c>
    </row>
    <row r="20" spans="1:12" ht="135" x14ac:dyDescent="0.25">
      <c r="A20" s="8" t="s">
        <v>28</v>
      </c>
      <c r="B20" s="1">
        <v>45463</v>
      </c>
      <c r="C20" s="1" t="s">
        <v>187</v>
      </c>
      <c r="D20" s="6" t="str">
        <f t="shared" si="0"/>
        <v>Último dia para envio, ao TSE, dos lotes de RAE corrigidos no banco de erros.
RES. TSE Nº 23.737/ 2024
Dispõe sobre o cronograma operacional do Cadastro Eleitoral para as Eleições 2024. 
https://www.tse.jus.br/legislacao/compilada/res/2024/resolucao-no-23-737-de-27-de-fevereiro-de-2024</v>
      </c>
      <c r="E20" s="1" t="s">
        <v>188</v>
      </c>
      <c r="F20" s="2" t="s">
        <v>27</v>
      </c>
      <c r="G20">
        <f t="shared" si="2"/>
        <v>3</v>
      </c>
      <c r="H20">
        <f t="shared" si="7"/>
        <v>6</v>
      </c>
      <c r="I20">
        <f t="shared" si="8"/>
        <v>12</v>
      </c>
      <c r="J20" t="str">
        <f t="shared" si="9"/>
        <v xml:space="preserve">20 </v>
      </c>
      <c r="K20" t="str">
        <f t="shared" si="10"/>
        <v xml:space="preserve"> junho</v>
      </c>
      <c r="L20" s="1">
        <f t="shared" si="1"/>
        <v>45463</v>
      </c>
    </row>
    <row r="21" spans="1:12" ht="135" x14ac:dyDescent="0.25">
      <c r="A21" s="8" t="s">
        <v>30</v>
      </c>
      <c r="B21" s="1">
        <v>45464</v>
      </c>
      <c r="C21" s="1" t="s">
        <v>187</v>
      </c>
      <c r="D21" s="6" t="str">
        <f t="shared" si="0"/>
        <v>Último dia para o TSE atualizar o cadastro com as correções de banco de erros.
RES. TSE Nº 23.737/ 2024
Dispõe sobre o cronograma operacional do Cadastro Eleitoral para as Eleições 2024. 
https://www.tse.jus.br/legislacao/compilada/res/2024/resolucao-no-23-737-de-27-de-fevereiro-de-2024</v>
      </c>
      <c r="E21" s="1" t="s">
        <v>188</v>
      </c>
      <c r="F21" s="2" t="s">
        <v>29</v>
      </c>
      <c r="G21">
        <f t="shared" si="2"/>
        <v>3</v>
      </c>
      <c r="H21">
        <f t="shared" si="7"/>
        <v>6</v>
      </c>
      <c r="I21">
        <f t="shared" si="8"/>
        <v>12</v>
      </c>
      <c r="J21" t="str">
        <f t="shared" si="9"/>
        <v xml:space="preserve">21 </v>
      </c>
      <c r="K21" t="str">
        <f t="shared" si="10"/>
        <v xml:space="preserve"> junho</v>
      </c>
      <c r="L21" s="1">
        <f t="shared" si="1"/>
        <v>45464</v>
      </c>
    </row>
    <row r="22" spans="1:12" ht="135" x14ac:dyDescent="0.25">
      <c r="A22" s="8" t="s">
        <v>32</v>
      </c>
      <c r="B22" s="1">
        <v>45467</v>
      </c>
      <c r="C22" s="1" t="s">
        <v>187</v>
      </c>
      <c r="D22" s="6" t="str">
        <f t="shared" si="0"/>
        <v>Último dia para cadastramento de situações de DE-PARA dos tipos 1 a 5 pela zona eleitoral.
RES. TSE Nº 23.737/ 2024
Dispõe sobre o cronograma operacional do Cadastro Eleitoral para as Eleições 2024. 
https://www.tse.jus.br/legislacao/compilada/res/2024/resolucao-no-23-737-de-27-de-fevereiro-de-2024</v>
      </c>
      <c r="E22" s="1" t="s">
        <v>188</v>
      </c>
      <c r="F22" s="2" t="s">
        <v>31</v>
      </c>
      <c r="G22">
        <f t="shared" si="2"/>
        <v>3</v>
      </c>
      <c r="H22">
        <f t="shared" si="7"/>
        <v>6</v>
      </c>
      <c r="I22">
        <f t="shared" si="8"/>
        <v>12</v>
      </c>
      <c r="J22" t="str">
        <f t="shared" si="9"/>
        <v xml:space="preserve">24 </v>
      </c>
      <c r="K22" t="str">
        <f t="shared" si="10"/>
        <v xml:space="preserve"> junho</v>
      </c>
      <c r="L22" s="1">
        <f t="shared" si="1"/>
        <v>45467</v>
      </c>
    </row>
    <row r="23" spans="1:12" ht="135" x14ac:dyDescent="0.25">
      <c r="A23" s="8" t="s">
        <v>34</v>
      </c>
      <c r="B23" s="1">
        <v>45468</v>
      </c>
      <c r="C23" s="1" t="s">
        <v>187</v>
      </c>
      <c r="D23" s="6" t="str">
        <f t="shared" si="0"/>
        <v>Último dia para cadastramento e autorização de situação de DE-PARA dos tipos 1 a 5 pelo TRE.
RES. TSE Nº 23.737/ 2024
Dispõe sobre o cronograma operacional do Cadastro Eleitoral para as Eleições 2024. 
https://www.tse.jus.br/legislacao/compilada/res/2024/resolucao-no-23-737-de-27-de-fevereiro-de-2024</v>
      </c>
      <c r="E23" s="1" t="s">
        <v>188</v>
      </c>
      <c r="F23" s="2" t="s">
        <v>33</v>
      </c>
      <c r="G23">
        <f t="shared" si="2"/>
        <v>3</v>
      </c>
      <c r="H23">
        <f t="shared" si="7"/>
        <v>6</v>
      </c>
      <c r="I23">
        <f t="shared" si="8"/>
        <v>12</v>
      </c>
      <c r="J23" t="str">
        <f t="shared" si="9"/>
        <v xml:space="preserve">25 </v>
      </c>
      <c r="K23" t="str">
        <f t="shared" si="10"/>
        <v xml:space="preserve"> junho</v>
      </c>
      <c r="L23" s="1">
        <f t="shared" si="1"/>
        <v>45468</v>
      </c>
    </row>
    <row r="24" spans="1:12" ht="135" x14ac:dyDescent="0.25">
      <c r="A24" s="8" t="s">
        <v>36</v>
      </c>
      <c r="B24" s="1">
        <v>45469</v>
      </c>
      <c r="C24" s="1" t="s">
        <v>187</v>
      </c>
      <c r="D24" s="6" t="str">
        <f t="shared" si="0"/>
        <v>Último dia para o TSE processar as situações de DE-PARA dos tipos 1 a 5.
RES. TSE Nº 23.737/ 2024
Dispõe sobre o cronograma operacional do Cadastro Eleitoral para as Eleições 2024. 
https://www.tse.jus.br/legislacao/compilada/res/2024/resolucao-no-23-737-de-27-de-fevereiro-de-2024</v>
      </c>
      <c r="E24" s="1" t="s">
        <v>188</v>
      </c>
      <c r="F24" s="2" t="s">
        <v>35</v>
      </c>
      <c r="G24">
        <f t="shared" si="2"/>
        <v>3</v>
      </c>
      <c r="H24">
        <f t="shared" si="7"/>
        <v>6</v>
      </c>
      <c r="I24">
        <f t="shared" si="8"/>
        <v>12</v>
      </c>
      <c r="J24" t="str">
        <f t="shared" si="9"/>
        <v xml:space="preserve">26 </v>
      </c>
      <c r="K24" t="str">
        <f t="shared" si="10"/>
        <v xml:space="preserve"> junho</v>
      </c>
      <c r="L24" s="1">
        <f t="shared" si="1"/>
        <v>45469</v>
      </c>
    </row>
    <row r="25" spans="1:12" ht="150" x14ac:dyDescent="0.25">
      <c r="A25" s="8" t="s">
        <v>38</v>
      </c>
      <c r="B25" s="1">
        <v>45470</v>
      </c>
      <c r="C25" s="1" t="s">
        <v>187</v>
      </c>
      <c r="D25" s="6" t="str">
        <f t="shared" si="0"/>
        <v>Último dia para as corregedorias e zonas eleitorais digitarem as decisões de coincidências.
RES. TSE Nº 23.737/ 2024
Dispõe sobre o cronograma operacional do Cadastro Eleitoral para as Eleições 2024. 
https://www.tse.jus.br/legislacao/compilada/res/2024/resolucao-no-23-737-de-27-de-fevereiro-de-2024</v>
      </c>
      <c r="E25" s="1" t="s">
        <v>188</v>
      </c>
      <c r="F25" s="2" t="s">
        <v>37</v>
      </c>
      <c r="G25">
        <f t="shared" si="2"/>
        <v>3</v>
      </c>
      <c r="H25">
        <f t="shared" si="7"/>
        <v>6</v>
      </c>
      <c r="I25">
        <f t="shared" si="8"/>
        <v>12</v>
      </c>
      <c r="J25" t="str">
        <f t="shared" si="9"/>
        <v xml:space="preserve">27 </v>
      </c>
      <c r="K25" t="str">
        <f t="shared" si="10"/>
        <v xml:space="preserve"> junho</v>
      </c>
      <c r="L25" s="1">
        <f t="shared" si="1"/>
        <v>45470</v>
      </c>
    </row>
    <row r="26" spans="1:12" ht="135" x14ac:dyDescent="0.25">
      <c r="A26" s="8" t="s">
        <v>39</v>
      </c>
      <c r="B26" s="1">
        <v>45470</v>
      </c>
      <c r="C26" s="1" t="s">
        <v>187</v>
      </c>
      <c r="D26" s="6" t="str">
        <f t="shared" si="0"/>
        <v>Último dia para cadastramento de solicitações DE-PARA do tipo 6 pela zona eleitoral.
RES. TSE Nº 23.737/ 2024
Dispõe sobre o cronograma operacional do Cadastro Eleitoral para as Eleições 2024. 
https://www.tse.jus.br/legislacao/compilada/res/2024/resolucao-no-23-737-de-27-de-fevereiro-de-2024</v>
      </c>
      <c r="E26" s="1" t="s">
        <v>188</v>
      </c>
      <c r="F26" s="2" t="s">
        <v>37</v>
      </c>
      <c r="G26">
        <f t="shared" si="2"/>
        <v>3</v>
      </c>
      <c r="H26">
        <f t="shared" si="7"/>
        <v>6</v>
      </c>
      <c r="I26">
        <f t="shared" si="8"/>
        <v>12</v>
      </c>
      <c r="J26" t="str">
        <f t="shared" si="9"/>
        <v xml:space="preserve">27 </v>
      </c>
      <c r="K26" t="str">
        <f t="shared" si="10"/>
        <v xml:space="preserve"> junho</v>
      </c>
      <c r="L26" s="1">
        <f t="shared" si="1"/>
        <v>45470</v>
      </c>
    </row>
    <row r="27" spans="1:12" ht="135" x14ac:dyDescent="0.25">
      <c r="A27" s="8" t="s">
        <v>41</v>
      </c>
      <c r="B27" s="1">
        <v>45471</v>
      </c>
      <c r="C27" s="1" t="s">
        <v>187</v>
      </c>
      <c r="D27" s="6" t="str">
        <f t="shared" si="0"/>
        <v>Último dia para o TSE atualizar o cadastro com as decisões de coincidências.
RES. TSE Nº 23.737/ 2024
Dispõe sobre o cronograma operacional do Cadastro Eleitoral para as Eleições 2024. 
https://www.tse.jus.br/legislacao/compilada/res/2024/resolucao-no-23-737-de-27-de-fevereiro-de-2024</v>
      </c>
      <c r="E27" s="1" t="s">
        <v>188</v>
      </c>
      <c r="F27" s="2" t="s">
        <v>40</v>
      </c>
      <c r="G27">
        <f t="shared" si="2"/>
        <v>3</v>
      </c>
      <c r="H27">
        <f t="shared" si="7"/>
        <v>6</v>
      </c>
      <c r="I27">
        <f t="shared" si="8"/>
        <v>12</v>
      </c>
      <c r="J27" t="str">
        <f t="shared" si="9"/>
        <v xml:space="preserve">28 </v>
      </c>
      <c r="K27" t="str">
        <f t="shared" si="10"/>
        <v xml:space="preserve"> junho</v>
      </c>
      <c r="L27" s="1">
        <f t="shared" si="1"/>
        <v>45471</v>
      </c>
    </row>
    <row r="28" spans="1:12" ht="135" x14ac:dyDescent="0.25">
      <c r="A28" s="8" t="s">
        <v>42</v>
      </c>
      <c r="B28" s="1">
        <v>45471</v>
      </c>
      <c r="C28" s="1" t="s">
        <v>187</v>
      </c>
      <c r="D28" s="6" t="str">
        <f t="shared" si="0"/>
        <v>Último dia para cadastramento e autorização de solicitações DE-PARA do tipo 6 pelo TRE.
RES. TSE Nº 23.737/ 2024
Dispõe sobre o cronograma operacional do Cadastro Eleitoral para as Eleições 2024. 
https://www.tse.jus.br/legislacao/compilada/res/2024/resolucao-no-23-737-de-27-de-fevereiro-de-2024</v>
      </c>
      <c r="E28" s="1" t="s">
        <v>188</v>
      </c>
      <c r="F28" s="2" t="s">
        <v>40</v>
      </c>
      <c r="G28">
        <f t="shared" si="2"/>
        <v>3</v>
      </c>
      <c r="H28">
        <f t="shared" si="7"/>
        <v>6</v>
      </c>
      <c r="I28">
        <f t="shared" si="8"/>
        <v>12</v>
      </c>
      <c r="J28" t="str">
        <f t="shared" si="9"/>
        <v xml:space="preserve">28 </v>
      </c>
      <c r="K28" t="str">
        <f t="shared" si="10"/>
        <v xml:space="preserve"> junho</v>
      </c>
      <c r="L28" s="1">
        <f t="shared" si="1"/>
        <v>45471</v>
      </c>
    </row>
    <row r="29" spans="1:12" ht="135" x14ac:dyDescent="0.25">
      <c r="A29" s="8" t="s">
        <v>44</v>
      </c>
      <c r="B29" s="1">
        <v>45474</v>
      </c>
      <c r="C29" s="1" t="s">
        <v>187</v>
      </c>
      <c r="D29" s="6" t="str">
        <f t="shared" si="0"/>
        <v>Último dia para o TSE processar as solicitações de DE-PARA do tipo 6.
RES. TSE Nº 23.737/ 2024
Dispõe sobre o cronograma operacional do Cadastro Eleitoral para as Eleições 2024. 
https://www.tse.jus.br/legislacao/compilada/res/2024/resolucao-no-23-737-de-27-de-fevereiro-de-2024</v>
      </c>
      <c r="E29" s="1" t="s">
        <v>188</v>
      </c>
      <c r="F29" s="2" t="s">
        <v>43</v>
      </c>
      <c r="G29">
        <f t="shared" si="2"/>
        <v>3</v>
      </c>
      <c r="H29">
        <f t="shared" si="7"/>
        <v>6</v>
      </c>
      <c r="I29">
        <f t="shared" si="8"/>
        <v>12</v>
      </c>
      <c r="J29">
        <v>1</v>
      </c>
      <c r="K29" t="str">
        <f t="shared" si="10"/>
        <v xml:space="preserve"> julho</v>
      </c>
      <c r="L29" s="1">
        <f t="shared" si="1"/>
        <v>45474</v>
      </c>
    </row>
    <row r="30" spans="1:12" ht="165" x14ac:dyDescent="0.25">
      <c r="A30" s="8" t="s">
        <v>46</v>
      </c>
      <c r="B30" s="1">
        <v>45475</v>
      </c>
      <c r="C30" s="1" t="s">
        <v>187</v>
      </c>
      <c r="D30" s="6" t="str">
        <f t="shared" si="0"/>
        <v>Último dia para as corregedorias promoverem alterações diretamente no histórico das inscrições e para a Corregedoria-Geral Eleitoral realizar alterações no cadastro.
RES. TSE Nº 23.737/ 2024
Dispõe sobre o cronograma operacional do Cadastro Eleitoral para as Eleições 2024. 
https://www.tse.jus.br/legislacao/compilada/res/2024/resolucao-no-23-737-de-27-de-fevereiro-de-2024</v>
      </c>
      <c r="E30" s="1" t="s">
        <v>188</v>
      </c>
      <c r="F30" s="2" t="s">
        <v>45</v>
      </c>
      <c r="G30">
        <f t="shared" si="2"/>
        <v>2</v>
      </c>
      <c r="H30">
        <f t="shared" si="7"/>
        <v>5</v>
      </c>
      <c r="I30">
        <f t="shared" si="8"/>
        <v>11</v>
      </c>
      <c r="J30" t="str">
        <f t="shared" si="9"/>
        <v xml:space="preserve">2 </v>
      </c>
      <c r="K30" t="str">
        <f t="shared" si="10"/>
        <v xml:space="preserve"> julho</v>
      </c>
      <c r="L30" s="1">
        <f t="shared" si="1"/>
        <v>45475</v>
      </c>
    </row>
    <row r="31" spans="1:12" ht="165" x14ac:dyDescent="0.25">
      <c r="A31" s="8" t="s">
        <v>47</v>
      </c>
      <c r="B31" s="1">
        <v>45475</v>
      </c>
      <c r="C31" s="1" t="s">
        <v>187</v>
      </c>
      <c r="D31" s="6" t="str">
        <f t="shared" si="0"/>
        <v>Data a partir da qual os códigos de ASE 019, 043, 337, 361, 370, 450 e 469 digitados pelas zonas eleitorais não alterarão de imediato a situação da inscrição.
RES. TSE Nº 23.737/ 2024
Dispõe sobre o cronograma operacional do Cadastro Eleitoral para as Eleições 2024. 
https://www.tse.jus.br/legislacao/compilada/res/2024/resolucao-no-23-737-de-27-de-fevereiro-de-2024</v>
      </c>
      <c r="E31" s="1" t="s">
        <v>188</v>
      </c>
      <c r="F31" s="2" t="s">
        <v>45</v>
      </c>
      <c r="G31">
        <f t="shared" si="2"/>
        <v>2</v>
      </c>
      <c r="H31">
        <f t="shared" si="7"/>
        <v>5</v>
      </c>
      <c r="I31">
        <f t="shared" si="8"/>
        <v>11</v>
      </c>
      <c r="J31" t="str">
        <f t="shared" si="9"/>
        <v xml:space="preserve">2 </v>
      </c>
      <c r="K31" t="str">
        <f t="shared" si="10"/>
        <v xml:space="preserve"> julho</v>
      </c>
      <c r="L31" s="1">
        <f t="shared" si="1"/>
        <v>45475</v>
      </c>
    </row>
    <row r="32" spans="1:12" ht="135" x14ac:dyDescent="0.25">
      <c r="A32" s="8" t="s">
        <v>48</v>
      </c>
      <c r="B32" s="1">
        <v>45475</v>
      </c>
      <c r="C32" s="1" t="s">
        <v>187</v>
      </c>
      <c r="D32" s="6" t="str">
        <f t="shared" si="0"/>
        <v>Último dia para cadastramento de solicitações DE-PARA do tipo 7.
RES. TSE Nº 23.737/ 2024
Dispõe sobre o cronograma operacional do Cadastro Eleitoral para as Eleições 2024. 
https://www.tse.jus.br/legislacao/compilada/res/2024/resolucao-no-23-737-de-27-de-fevereiro-de-2024</v>
      </c>
      <c r="E32" s="1" t="s">
        <v>188</v>
      </c>
      <c r="F32" s="2" t="s">
        <v>45</v>
      </c>
      <c r="G32">
        <f t="shared" si="2"/>
        <v>2</v>
      </c>
      <c r="H32">
        <f t="shared" si="7"/>
        <v>5</v>
      </c>
      <c r="I32">
        <f t="shared" si="8"/>
        <v>11</v>
      </c>
      <c r="J32" t="str">
        <f t="shared" si="9"/>
        <v xml:space="preserve">2 </v>
      </c>
      <c r="K32" t="str">
        <f t="shared" si="10"/>
        <v xml:space="preserve"> julho</v>
      </c>
      <c r="L32" s="1">
        <f t="shared" si="1"/>
        <v>45475</v>
      </c>
    </row>
    <row r="33" spans="1:12" ht="135" x14ac:dyDescent="0.25">
      <c r="A33" s="8" t="s">
        <v>50</v>
      </c>
      <c r="B33" s="1">
        <v>45477</v>
      </c>
      <c r="C33" s="1" t="s">
        <v>187</v>
      </c>
      <c r="D33" s="6" t="str">
        <f t="shared" si="0"/>
        <v>Último dia para autorização de solicitações de DE-PARA do tipo 7 pela CGE.
RES. TSE Nº 23.737/ 2024
Dispõe sobre o cronograma operacional do Cadastro Eleitoral para as Eleições 2024. 
https://www.tse.jus.br/legislacao/compilada/res/2024/resolucao-no-23-737-de-27-de-fevereiro-de-2024</v>
      </c>
      <c r="E33" s="1" t="s">
        <v>188</v>
      </c>
      <c r="F33" s="2" t="s">
        <v>49</v>
      </c>
      <c r="G33">
        <f t="shared" si="2"/>
        <v>2</v>
      </c>
      <c r="H33">
        <f t="shared" si="7"/>
        <v>5</v>
      </c>
      <c r="I33">
        <f t="shared" si="8"/>
        <v>11</v>
      </c>
      <c r="J33" t="str">
        <f t="shared" si="9"/>
        <v xml:space="preserve">4 </v>
      </c>
      <c r="K33" t="str">
        <f t="shared" si="10"/>
        <v xml:space="preserve"> julho</v>
      </c>
      <c r="L33" s="1">
        <f t="shared" si="1"/>
        <v>45477</v>
      </c>
    </row>
    <row r="34" spans="1:12" ht="135" x14ac:dyDescent="0.25">
      <c r="A34" s="8" t="s">
        <v>52</v>
      </c>
      <c r="B34" s="1">
        <v>45478</v>
      </c>
      <c r="C34" s="1" t="s">
        <v>187</v>
      </c>
      <c r="D34" s="6" t="str">
        <f t="shared" ref="D34:D65" si="11">CONCATENATE(A34,"
RES. TSE Nº 23.737/ 2024
Dispõe sobre o cronograma operacional do Cadastro Eleitoral para as Eleições 2024. 
https://www.tse.jus.br/legislacao/compilada/res/2024/resolucao-no-23-737-de-27-de-fevereiro-de-2024")</f>
        <v>Último dia para o TSE processar as solicitações de DE-PARA do tipo 7.
RES. TSE Nº 23.737/ 2024
Dispõe sobre o cronograma operacional do Cadastro Eleitoral para as Eleições 2024. 
https://www.tse.jus.br/legislacao/compilada/res/2024/resolucao-no-23-737-de-27-de-fevereiro-de-2024</v>
      </c>
      <c r="E34" s="1" t="s">
        <v>188</v>
      </c>
      <c r="F34" s="2" t="s">
        <v>51</v>
      </c>
      <c r="G34">
        <f t="shared" si="2"/>
        <v>2</v>
      </c>
      <c r="H34">
        <f t="shared" si="7"/>
        <v>5</v>
      </c>
      <c r="I34">
        <f t="shared" si="8"/>
        <v>11</v>
      </c>
      <c r="J34" t="str">
        <f t="shared" si="9"/>
        <v xml:space="preserve">5 </v>
      </c>
      <c r="K34" t="str">
        <f t="shared" si="10"/>
        <v xml:space="preserve"> julho</v>
      </c>
      <c r="L34" s="1">
        <f t="shared" si="1"/>
        <v>45478</v>
      </c>
    </row>
    <row r="35" spans="1:12" ht="135" x14ac:dyDescent="0.25">
      <c r="A35" s="8" t="s">
        <v>54</v>
      </c>
      <c r="B35" s="1">
        <v>45481</v>
      </c>
      <c r="C35" s="1" t="s">
        <v>187</v>
      </c>
      <c r="D35" s="6" t="str">
        <f t="shared" si="11"/>
        <v>Encerramento do processamento do cadastro eleitoral.
RES. TSE Nº 23.737/ 2024
Dispõe sobre o cronograma operacional do Cadastro Eleitoral para as Eleições 2024. 
https://www.tse.jus.br/legislacao/compilada/res/2024/resolucao-no-23-737-de-27-de-fevereiro-de-2024</v>
      </c>
      <c r="E35" s="1" t="s">
        <v>188</v>
      </c>
      <c r="F35" s="2" t="s">
        <v>53</v>
      </c>
      <c r="G35">
        <f t="shared" si="2"/>
        <v>2</v>
      </c>
      <c r="H35">
        <f t="shared" si="7"/>
        <v>5</v>
      </c>
      <c r="I35">
        <f t="shared" si="8"/>
        <v>11</v>
      </c>
      <c r="J35" t="str">
        <f t="shared" si="9"/>
        <v xml:space="preserve">8 </v>
      </c>
      <c r="K35" t="str">
        <f t="shared" si="10"/>
        <v xml:space="preserve"> julho</v>
      </c>
      <c r="L35" s="1">
        <f t="shared" si="1"/>
        <v>45481</v>
      </c>
    </row>
    <row r="36" spans="1:12" ht="135" x14ac:dyDescent="0.25">
      <c r="A36" s="8" t="s">
        <v>56</v>
      </c>
      <c r="B36" s="1">
        <v>45482</v>
      </c>
      <c r="C36" s="1" t="s">
        <v>187</v>
      </c>
      <c r="D36" s="6" t="str">
        <f t="shared" si="11"/>
        <v>Início da auditoria das bases de dados do cadastro eleitoral.
RES. TSE Nº 23.737/ 2024
Dispõe sobre o cronograma operacional do Cadastro Eleitoral para as Eleições 2024. 
https://www.tse.jus.br/legislacao/compilada/res/2024/resolucao-no-23-737-de-27-de-fevereiro-de-2024</v>
      </c>
      <c r="E36" s="1" t="s">
        <v>188</v>
      </c>
      <c r="F36" s="3" t="s">
        <v>55</v>
      </c>
      <c r="G36">
        <f t="shared" si="2"/>
        <v>2</v>
      </c>
      <c r="H36">
        <f t="shared" si="7"/>
        <v>5</v>
      </c>
      <c r="I36">
        <f t="shared" si="8"/>
        <v>11</v>
      </c>
      <c r="J36" t="str">
        <f t="shared" si="9"/>
        <v xml:space="preserve">9 </v>
      </c>
      <c r="K36" t="str">
        <f t="shared" si="10"/>
        <v xml:space="preserve"> julho</v>
      </c>
      <c r="L36" s="1">
        <f t="shared" si="1"/>
        <v>45482</v>
      </c>
    </row>
    <row r="37" spans="1:12" ht="150" x14ac:dyDescent="0.25">
      <c r="A37" s="8" t="s">
        <v>57</v>
      </c>
      <c r="B37" s="1">
        <v>45482</v>
      </c>
      <c r="C37" s="1" t="s">
        <v>187</v>
      </c>
      <c r="D37" s="6" t="str">
        <f t="shared" si="11"/>
        <v>Data a partir da qual será possível emitir o edital de nomeação das mesas receptoras e do apoio logístico.
RES. TSE Nº 23.737/ 2024
Dispõe sobre o cronograma operacional do Cadastro Eleitoral para as Eleições 2024. 
https://www.tse.jus.br/legislacao/compilada/res/2024/resolucao-no-23-737-de-27-de-fevereiro-de-2024</v>
      </c>
      <c r="E37" s="1" t="s">
        <v>188</v>
      </c>
      <c r="F37" s="3" t="s">
        <v>55</v>
      </c>
      <c r="G37">
        <f t="shared" si="2"/>
        <v>2</v>
      </c>
      <c r="H37">
        <f t="shared" si="7"/>
        <v>5</v>
      </c>
      <c r="I37">
        <f t="shared" si="8"/>
        <v>11</v>
      </c>
      <c r="J37" t="str">
        <f t="shared" si="9"/>
        <v xml:space="preserve">9 </v>
      </c>
      <c r="K37" t="str">
        <f t="shared" si="10"/>
        <v xml:space="preserve"> julho</v>
      </c>
      <c r="L37" s="1">
        <f t="shared" si="1"/>
        <v>45482</v>
      </c>
    </row>
    <row r="38" spans="1:12" ht="180" x14ac:dyDescent="0.25">
      <c r="A38" s="8" t="s">
        <v>59</v>
      </c>
      <c r="B38" s="1">
        <v>45484</v>
      </c>
      <c r="C38" s="1" t="s">
        <v>187</v>
      </c>
      <c r="D38" s="6" t="str">
        <f t="shared" si="11"/>
        <v>Último dia para conclusão da auditoria das bases de dados do cadastro eleitoral seguida da carga das seções convencionais para viabilizar habilitação de registro de distribuição e agregação de seção.
RES. TSE Nº 23.737/ 2024
Dispõe sobre o cronograma operacional do Cadastro Eleitoral para as Eleições 2024. 
https://www.tse.jus.br/legislacao/compilada/res/2024/resolucao-no-23-737-de-27-de-fevereiro-de-2024</v>
      </c>
      <c r="E38" s="1" t="s">
        <v>188</v>
      </c>
      <c r="F38" s="2" t="s">
        <v>58</v>
      </c>
      <c r="G38">
        <f t="shared" si="2"/>
        <v>3</v>
      </c>
      <c r="H38">
        <f t="shared" si="7"/>
        <v>6</v>
      </c>
      <c r="I38">
        <f t="shared" si="8"/>
        <v>12</v>
      </c>
      <c r="J38" t="str">
        <f t="shared" si="9"/>
        <v xml:space="preserve">11 </v>
      </c>
      <c r="K38" t="str">
        <f t="shared" si="10"/>
        <v xml:space="preserve"> julho</v>
      </c>
      <c r="L38" s="1">
        <f t="shared" si="1"/>
        <v>45484</v>
      </c>
    </row>
    <row r="39" spans="1:12" ht="135" x14ac:dyDescent="0.25">
      <c r="A39" s="8" t="s">
        <v>61</v>
      </c>
      <c r="B39" s="1">
        <v>45485</v>
      </c>
      <c r="C39" s="1" t="s">
        <v>187</v>
      </c>
      <c r="D39" s="6" t="str">
        <f t="shared" si="11"/>
        <v>Data limite para início da extração dos arquivos com foto para folha de votação.
RES. TSE Nº 23.737/ 2024
Dispõe sobre o cronograma operacional do Cadastro Eleitoral para as Eleições 2024. 
https://www.tse.jus.br/legislacao/compilada/res/2024/resolucao-no-23-737-de-27-de-fevereiro-de-2024</v>
      </c>
      <c r="E39" s="1" t="s">
        <v>188</v>
      </c>
      <c r="F39" s="2" t="s">
        <v>60</v>
      </c>
      <c r="G39">
        <f t="shared" si="2"/>
        <v>3</v>
      </c>
      <c r="H39">
        <f t="shared" si="7"/>
        <v>6</v>
      </c>
      <c r="I39">
        <f t="shared" si="8"/>
        <v>12</v>
      </c>
      <c r="J39" t="str">
        <f t="shared" si="9"/>
        <v xml:space="preserve">12 </v>
      </c>
      <c r="K39" t="str">
        <f t="shared" si="10"/>
        <v xml:space="preserve"> julho</v>
      </c>
      <c r="L39" s="1">
        <f t="shared" si="1"/>
        <v>45485</v>
      </c>
    </row>
    <row r="40" spans="1:12" ht="135" x14ac:dyDescent="0.25">
      <c r="A40" s="8" t="s">
        <v>62</v>
      </c>
      <c r="B40" s="1">
        <v>45485</v>
      </c>
      <c r="C40" s="1" t="s">
        <v>187</v>
      </c>
      <c r="D40" s="6" t="str">
        <f t="shared" si="11"/>
        <v>Início do prazo para cadastramento de agregação de seções.
RES. TSE Nº 23.737/ 2024
Dispõe sobre o cronograma operacional do Cadastro Eleitoral para as Eleições 2024. 
https://www.tse.jus.br/legislacao/compilada/res/2024/resolucao-no-23-737-de-27-de-fevereiro-de-2024</v>
      </c>
      <c r="E40" s="1" t="s">
        <v>188</v>
      </c>
      <c r="F40" s="2" t="s">
        <v>60</v>
      </c>
      <c r="G40">
        <f t="shared" si="2"/>
        <v>3</v>
      </c>
      <c r="H40">
        <f t="shared" si="7"/>
        <v>6</v>
      </c>
      <c r="I40">
        <f t="shared" si="8"/>
        <v>12</v>
      </c>
      <c r="J40" t="str">
        <f t="shared" si="9"/>
        <v xml:space="preserve">12 </v>
      </c>
      <c r="K40" t="str">
        <f t="shared" si="10"/>
        <v xml:space="preserve"> julho</v>
      </c>
      <c r="L40" s="1">
        <f t="shared" si="1"/>
        <v>45485</v>
      </c>
    </row>
    <row r="41" spans="1:12" ht="165" x14ac:dyDescent="0.25">
      <c r="A41" s="8" t="s">
        <v>64</v>
      </c>
      <c r="B41" s="1">
        <v>45492</v>
      </c>
      <c r="C41" s="1" t="s">
        <v>187</v>
      </c>
      <c r="D41" s="6" t="str">
        <f t="shared" si="11"/>
        <v>Último dia para criação, no cadastro eleitoral, de locais de votação em estabelecimentos prisionais e unidades de internação de adolescentes.
RES. TSE Nº 23.737/ 2024
Dispõe sobre o cronograma operacional do Cadastro Eleitoral para as Eleições 2024. 
https://www.tse.jus.br/legislacao/compilada/res/2024/resolucao-no-23-737-de-27-de-fevereiro-de-2024</v>
      </c>
      <c r="E41" s="1" t="s">
        <v>188</v>
      </c>
      <c r="F41" s="2" t="s">
        <v>63</v>
      </c>
      <c r="G41">
        <f t="shared" si="2"/>
        <v>3</v>
      </c>
      <c r="H41">
        <f t="shared" si="7"/>
        <v>6</v>
      </c>
      <c r="I41">
        <f t="shared" si="8"/>
        <v>12</v>
      </c>
      <c r="J41" t="str">
        <f t="shared" si="9"/>
        <v xml:space="preserve">19 </v>
      </c>
      <c r="K41" t="str">
        <f t="shared" si="10"/>
        <v xml:space="preserve"> julho</v>
      </c>
      <c r="L41" s="1">
        <f t="shared" si="1"/>
        <v>45492</v>
      </c>
    </row>
    <row r="42" spans="1:12" ht="135" x14ac:dyDescent="0.25">
      <c r="A42" s="8" t="s">
        <v>66</v>
      </c>
      <c r="B42" s="1">
        <v>45493</v>
      </c>
      <c r="C42" s="1" t="s">
        <v>187</v>
      </c>
      <c r="D42" s="6" t="str">
        <f t="shared" si="11"/>
        <v>Início da geração dos arquivos para folha de votação.
RES. TSE Nº 23.737/ 2024
Dispõe sobre o cronograma operacional do Cadastro Eleitoral para as Eleições 2024. 
https://www.tse.jus.br/legislacao/compilada/res/2024/resolucao-no-23-737-de-27-de-fevereiro-de-2024</v>
      </c>
      <c r="E42" s="1" t="s">
        <v>188</v>
      </c>
      <c r="F42" s="2" t="s">
        <v>65</v>
      </c>
      <c r="G42">
        <f t="shared" si="2"/>
        <v>3</v>
      </c>
      <c r="H42">
        <f t="shared" si="7"/>
        <v>6</v>
      </c>
      <c r="I42">
        <f t="shared" si="8"/>
        <v>12</v>
      </c>
      <c r="J42" t="str">
        <f t="shared" si="9"/>
        <v xml:space="preserve">20 </v>
      </c>
      <c r="K42" t="str">
        <f t="shared" si="10"/>
        <v xml:space="preserve"> julho</v>
      </c>
      <c r="L42" s="1">
        <f t="shared" si="1"/>
        <v>45493</v>
      </c>
    </row>
    <row r="43" spans="1:12" ht="240" x14ac:dyDescent="0.25">
      <c r="A43" s="8" t="s">
        <v>68</v>
      </c>
      <c r="B43" s="1">
        <v>45494</v>
      </c>
      <c r="C43" s="1" t="s">
        <v>187</v>
      </c>
      <c r="D43" s="6" t="str">
        <f t="shared" si="11"/>
        <v>Data a partir da qual será disponibilizada relação, com atualização diária, de locais de votação com vagas para transferência temporária de militares, agentes de segurança pública e guardas municipais, servidoras e servidores da Justiça Eleitoral, juízas e juízes eleitorais, juízas e juízes auxiliares e promotoras e promotores eleitorais em serviço no dia da eleição.
RES. TSE Nº 23.737/ 2024
Dispõe sobre o cronograma operacional do Cadastro Eleitoral para as Eleições 2024. 
https://www.tse.jus.br/legislacao/compilada/res/2024/resolucao-no-23-737-de-27-de-fevereiro-de-2024</v>
      </c>
      <c r="E43" s="1" t="s">
        <v>188</v>
      </c>
      <c r="F43" s="2" t="s">
        <v>67</v>
      </c>
      <c r="G43">
        <f t="shared" si="2"/>
        <v>3</v>
      </c>
      <c r="H43">
        <f t="shared" si="7"/>
        <v>6</v>
      </c>
      <c r="I43">
        <f t="shared" si="8"/>
        <v>12</v>
      </c>
      <c r="J43" t="str">
        <f t="shared" si="9"/>
        <v xml:space="preserve">21 </v>
      </c>
      <c r="K43" t="str">
        <f t="shared" si="10"/>
        <v xml:space="preserve"> julho</v>
      </c>
      <c r="L43" s="1">
        <f t="shared" si="1"/>
        <v>45494</v>
      </c>
    </row>
    <row r="44" spans="1:12" ht="315" x14ac:dyDescent="0.25">
      <c r="A44" s="11" t="s">
        <v>186</v>
      </c>
      <c r="B44" s="1">
        <v>45495</v>
      </c>
      <c r="C44" s="1" t="s">
        <v>187</v>
      </c>
      <c r="D44" s="6" t="str">
        <f t="shared" si="11"/>
        <v>Início do prazo para transferência temporária de militares, agentes de segurança pública, guardas municipais, agentes penitenciárias(os), servidoras e servidores da Justiça Eleitoral, juízas e juízes eleitorais, juízas e juízes auxiliares e promotoras e promotores eleitorais em serviço no dia eleição;pessoas com deficiência ou mobilidade reduzida; mesárias e mesários convocadas(os) para apoio logístico; indígenas, quilombolas e pessoas de comunidades tradicionais e de assentamentos rurais; e para habilitação para voto em estabelecimentos prisionais e unidades de internação de adolescentes.
RES. TSE Nº 23.737/ 2024
Dispõe sobre o cronograma operacional do Cadastro Eleitoral para as Eleições 2024. 
https://www.tse.jus.br/legislacao/compilada/res/2024/resolucao-no-23-737-de-27-de-fevereiro-de-2024</v>
      </c>
      <c r="E44" s="1" t="s">
        <v>188</v>
      </c>
      <c r="F44" s="2" t="s">
        <v>69</v>
      </c>
      <c r="G44">
        <f t="shared" si="2"/>
        <v>3</v>
      </c>
      <c r="H44">
        <f t="shared" si="7"/>
        <v>6</v>
      </c>
      <c r="I44">
        <f t="shared" si="8"/>
        <v>12</v>
      </c>
      <c r="J44" t="str">
        <f t="shared" si="9"/>
        <v xml:space="preserve">22 </v>
      </c>
      <c r="K44" t="str">
        <f t="shared" si="10"/>
        <v xml:space="preserve"> julho</v>
      </c>
      <c r="L44" s="1">
        <f t="shared" si="1"/>
        <v>45495</v>
      </c>
    </row>
    <row r="45" spans="1:12" ht="180" x14ac:dyDescent="0.25">
      <c r="A45" s="8" t="s">
        <v>71</v>
      </c>
      <c r="B45" s="1">
        <v>45497</v>
      </c>
      <c r="C45" s="1" t="s">
        <v>187</v>
      </c>
      <c r="D45" s="6" t="str">
        <f t="shared" si="11"/>
        <v>Último dia para disponibilização dos arquivos de eleitoras e eleitores (exceto os relativos a transferência temporária) para folha de votação e para urna eletrônica, inclusive do arquivo de zonas e Municípios.
RES. TSE Nº 23.737/ 2024
Dispõe sobre o cronograma operacional do Cadastro Eleitoral para as Eleições 2024. 
https://www.tse.jus.br/legislacao/compilada/res/2024/resolucao-no-23-737-de-27-de-fevereiro-de-2024</v>
      </c>
      <c r="E45" s="1" t="s">
        <v>188</v>
      </c>
      <c r="F45" s="2" t="s">
        <v>70</v>
      </c>
      <c r="G45">
        <f t="shared" si="2"/>
        <v>3</v>
      </c>
      <c r="H45">
        <f t="shared" si="7"/>
        <v>6</v>
      </c>
      <c r="I45">
        <f t="shared" si="8"/>
        <v>12</v>
      </c>
      <c r="J45" t="str">
        <f t="shared" si="9"/>
        <v xml:space="preserve">24 </v>
      </c>
      <c r="K45" t="str">
        <f t="shared" si="10"/>
        <v xml:space="preserve"> julho</v>
      </c>
      <c r="L45" s="1">
        <f t="shared" si="1"/>
        <v>45497</v>
      </c>
    </row>
    <row r="46" spans="1:12" ht="135" x14ac:dyDescent="0.25">
      <c r="A46" s="8" t="s">
        <v>73</v>
      </c>
      <c r="B46" s="1">
        <v>45498</v>
      </c>
      <c r="C46" s="1" t="s">
        <v>187</v>
      </c>
      <c r="D46" s="6" t="str">
        <f t="shared" si="11"/>
        <v>Início do prazo para zonas eleitorais e TREs cadastrarem alocação temporária de seções.
RES. TSE Nº 23.737/ 2024
Dispõe sobre o cronograma operacional do Cadastro Eleitoral para as Eleições 2024. 
https://www.tse.jus.br/legislacao/compilada/res/2024/resolucao-no-23-737-de-27-de-fevereiro-de-2024</v>
      </c>
      <c r="E46" s="1" t="s">
        <v>188</v>
      </c>
      <c r="F46" s="2" t="s">
        <v>72</v>
      </c>
      <c r="G46">
        <f t="shared" si="2"/>
        <v>3</v>
      </c>
      <c r="H46">
        <f t="shared" si="7"/>
        <v>6</v>
      </c>
      <c r="I46">
        <f t="shared" si="8"/>
        <v>12</v>
      </c>
      <c r="J46" t="str">
        <f t="shared" si="9"/>
        <v xml:space="preserve">25 </v>
      </c>
      <c r="K46" t="str">
        <f t="shared" si="10"/>
        <v xml:space="preserve"> julho</v>
      </c>
      <c r="L46" s="1">
        <f t="shared" si="1"/>
        <v>45498</v>
      </c>
    </row>
    <row r="47" spans="1:12" ht="135" x14ac:dyDescent="0.25">
      <c r="A47" s="8" t="s">
        <v>74</v>
      </c>
      <c r="B47" s="1">
        <v>45498</v>
      </c>
      <c r="C47" s="1" t="s">
        <v>187</v>
      </c>
      <c r="D47" s="6" t="str">
        <f t="shared" si="11"/>
        <v>Início da produção dos cadernos de folhas de votação.
RES. TSE Nº 23.737/ 2024
Dispõe sobre o cronograma operacional do Cadastro Eleitoral para as Eleições 2024. 
https://www.tse.jus.br/legislacao/compilada/res/2024/resolucao-no-23-737-de-27-de-fevereiro-de-2024</v>
      </c>
      <c r="E47" s="1" t="s">
        <v>188</v>
      </c>
      <c r="F47" s="2" t="s">
        <v>72</v>
      </c>
      <c r="G47">
        <f t="shared" si="2"/>
        <v>3</v>
      </c>
      <c r="H47">
        <f t="shared" si="7"/>
        <v>6</v>
      </c>
      <c r="I47">
        <f t="shared" si="8"/>
        <v>12</v>
      </c>
      <c r="J47" t="str">
        <f t="shared" si="9"/>
        <v xml:space="preserve">25 </v>
      </c>
      <c r="K47" t="str">
        <f t="shared" si="10"/>
        <v xml:space="preserve"> julho</v>
      </c>
      <c r="L47" s="1">
        <f t="shared" si="1"/>
        <v>45498</v>
      </c>
    </row>
    <row r="48" spans="1:12" ht="195" x14ac:dyDescent="0.25">
      <c r="A48" s="8" t="s">
        <v>76</v>
      </c>
      <c r="B48" s="1">
        <v>45511</v>
      </c>
      <c r="C48" s="1" t="s">
        <v>187</v>
      </c>
      <c r="D48" s="6" t="str">
        <f t="shared" si="11"/>
        <v>Último dia para nomeação de membras e membros das mesas receptoras e do pessoal de apoio logístico para primeiro e eventual segundo turnos e para lançamento dos respectivos códigos de ASE (exceto para estabelecimentos prisionais).
RES. TSE Nº 23.737/ 2024
Dispõe sobre o cronograma operacional do Cadastro Eleitoral para as Eleições 2024. 
https://www.tse.jus.br/legislacao/compilada/res/2024/resolucao-no-23-737-de-27-de-fevereiro-de-2024</v>
      </c>
      <c r="E48" s="1" t="s">
        <v>188</v>
      </c>
      <c r="F48" s="2" t="s">
        <v>75</v>
      </c>
      <c r="G48">
        <f t="shared" si="2"/>
        <v>2</v>
      </c>
      <c r="H48">
        <f t="shared" si="7"/>
        <v>5</v>
      </c>
      <c r="I48">
        <f t="shared" si="8"/>
        <v>12</v>
      </c>
      <c r="J48" t="str">
        <f t="shared" si="9"/>
        <v xml:space="preserve">7 </v>
      </c>
      <c r="K48" t="str">
        <f t="shared" si="10"/>
        <v xml:space="preserve"> agosto</v>
      </c>
      <c r="L48" s="1">
        <f t="shared" si="1"/>
        <v>45511</v>
      </c>
    </row>
    <row r="49" spans="1:12" ht="300" x14ac:dyDescent="0.25">
      <c r="A49" s="8" t="s">
        <v>185</v>
      </c>
      <c r="B49" s="1">
        <v>45526</v>
      </c>
      <c r="C49" s="1" t="s">
        <v>187</v>
      </c>
      <c r="D49" s="6" t="str">
        <f t="shared" si="11"/>
        <v>Último dia para requerimento, alteração ou cancelamento da habilitação para voto em estabelecimentos prisionais e unidades de internação de adolescentes e para transferência temporária de militares, agentes de segurança pública, guardas municipais, servidoras e servidores da Justiça Eleitoral, juízas e juízes eleitorais, juízas e juízes auxiliares e promotoras e promotores eleitorais em serviço no dia eleição; pessoas com deficiência ou mobilidade reduzida; indígenas, quilombolas e pessoas de comunidades tradicionais e de assentamentos rurais.
RES. TSE Nº 23.737/ 2024
Dispõe sobre o cronograma operacional do Cadastro Eleitoral para as Eleições 2024. 
https://www.tse.jus.br/legislacao/compilada/res/2024/resolucao-no-23-737-de-27-de-fevereiro-de-2024</v>
      </c>
      <c r="E49" s="1" t="s">
        <v>188</v>
      </c>
      <c r="F49" s="2" t="s">
        <v>77</v>
      </c>
      <c r="G49">
        <f t="shared" si="2"/>
        <v>3</v>
      </c>
      <c r="H49">
        <f t="shared" si="7"/>
        <v>6</v>
      </c>
      <c r="I49">
        <f t="shared" si="8"/>
        <v>13</v>
      </c>
      <c r="J49" t="str">
        <f t="shared" si="9"/>
        <v xml:space="preserve">22 </v>
      </c>
      <c r="K49" t="str">
        <f t="shared" si="10"/>
        <v xml:space="preserve"> agosto</v>
      </c>
      <c r="L49" s="1">
        <f t="shared" si="1"/>
        <v>45526</v>
      </c>
    </row>
    <row r="50" spans="1:12" ht="195" x14ac:dyDescent="0.25">
      <c r="A50" s="8" t="s">
        <v>79</v>
      </c>
      <c r="B50" s="1">
        <v>45530</v>
      </c>
      <c r="C50" s="1" t="s">
        <v>187</v>
      </c>
      <c r="D50" s="6" t="str">
        <f t="shared" si="11"/>
        <v>Último dia para digitação ou cancelamento dos requerimentos de habilitação para transferência temporária, exceto os formulados por mesárias, mesários, pessoas convocadas para apoio logístico e agentes penitenciárias(os).
RES. TSE Nº 23.737/ 2024
Dispõe sobre o cronograma operacional do Cadastro Eleitoral para as Eleições 2024. 
https://www.tse.jus.br/legislacao/compilada/res/2024/resolucao-no-23-737-de-27-de-fevereiro-de-2024</v>
      </c>
      <c r="E50" s="1" t="s">
        <v>188</v>
      </c>
      <c r="F50" s="2" t="s">
        <v>78</v>
      </c>
      <c r="G50">
        <f t="shared" si="2"/>
        <v>3</v>
      </c>
      <c r="H50">
        <f t="shared" si="7"/>
        <v>6</v>
      </c>
      <c r="I50">
        <f t="shared" si="8"/>
        <v>13</v>
      </c>
      <c r="J50" t="str">
        <f t="shared" si="9"/>
        <v xml:space="preserve">26 </v>
      </c>
      <c r="K50" t="str">
        <f t="shared" si="10"/>
        <v xml:space="preserve"> agosto</v>
      </c>
      <c r="L50" s="1">
        <f t="shared" si="1"/>
        <v>45530</v>
      </c>
    </row>
    <row r="51" spans="1:12" ht="150" x14ac:dyDescent="0.25">
      <c r="A51" s="8" t="s">
        <v>81</v>
      </c>
      <c r="B51" s="1">
        <v>45531</v>
      </c>
      <c r="C51" s="1" t="s">
        <v>187</v>
      </c>
      <c r="D51" s="6" t="str">
        <f t="shared" si="11"/>
        <v>Distribuição das inscrições transferidas temporariamente pelas seções dos locais indicados.
RES. TSE Nº 23.737/ 2024
Dispõe sobre o cronograma operacional do Cadastro Eleitoral para as Eleições 2024. 
https://www.tse.jus.br/legislacao/compilada/res/2024/resolucao-no-23-737-de-27-de-fevereiro-de-2024</v>
      </c>
      <c r="E51" s="1" t="s">
        <v>188</v>
      </c>
      <c r="F51" s="2" t="s">
        <v>80</v>
      </c>
      <c r="G51">
        <f t="shared" si="2"/>
        <v>3</v>
      </c>
      <c r="H51">
        <f t="shared" si="7"/>
        <v>6</v>
      </c>
      <c r="I51">
        <f t="shared" si="8"/>
        <v>13</v>
      </c>
      <c r="J51" t="str">
        <f t="shared" si="9"/>
        <v xml:space="preserve">27 </v>
      </c>
      <c r="K51" t="str">
        <f t="shared" si="10"/>
        <v xml:space="preserve"> agosto</v>
      </c>
      <c r="L51" s="1">
        <f t="shared" si="1"/>
        <v>45531</v>
      </c>
    </row>
    <row r="52" spans="1:12" ht="180" x14ac:dyDescent="0.25">
      <c r="A52" s="8" t="s">
        <v>82</v>
      </c>
      <c r="B52" s="1">
        <v>45531</v>
      </c>
      <c r="C52" s="1" t="s">
        <v>187</v>
      </c>
      <c r="D52" s="6" t="str">
        <f t="shared" si="11"/>
        <v>Comunicação, aos TREs, das seções ordinárias com menos de 50 (cinquenta) eleitoras e eleitores e dos locais com pessoas presas provisoriamente em número inferior a 20 (vinte), contabilizando as transferências temporárias.
RES. TSE Nº 23.737/ 2024
Dispõe sobre o cronograma operacional do Cadastro Eleitoral para as Eleições 2024. 
https://www.tse.jus.br/legislacao/compilada/res/2024/resolucao-no-23-737-de-27-de-fevereiro-de-2024</v>
      </c>
      <c r="E52" s="1" t="s">
        <v>188</v>
      </c>
      <c r="F52" s="2" t="s">
        <v>80</v>
      </c>
      <c r="G52">
        <f t="shared" si="2"/>
        <v>3</v>
      </c>
      <c r="H52">
        <f t="shared" si="7"/>
        <v>6</v>
      </c>
      <c r="I52">
        <f t="shared" si="8"/>
        <v>13</v>
      </c>
      <c r="J52" t="str">
        <f t="shared" si="9"/>
        <v xml:space="preserve">27 </v>
      </c>
      <c r="K52" t="str">
        <f t="shared" si="10"/>
        <v xml:space="preserve"> agosto</v>
      </c>
      <c r="L52" s="1">
        <f t="shared" si="1"/>
        <v>45531</v>
      </c>
    </row>
    <row r="53" spans="1:12" ht="135" x14ac:dyDescent="0.25">
      <c r="A53" s="8" t="s">
        <v>84</v>
      </c>
      <c r="B53" s="1">
        <v>45533</v>
      </c>
      <c r="C53" s="1" t="s">
        <v>187</v>
      </c>
      <c r="D53" s="6" t="str">
        <f t="shared" si="11"/>
        <v>Último dia para que as zonas eleitorais promovam a agregação de seções.
RES. TSE Nº 23.737/ 2024
Dispõe sobre o cronograma operacional do Cadastro Eleitoral para as Eleições 2024. 
https://www.tse.jus.br/legislacao/compilada/res/2024/resolucao-no-23-737-de-27-de-fevereiro-de-2024</v>
      </c>
      <c r="E53" s="1" t="s">
        <v>188</v>
      </c>
      <c r="F53" s="2" t="s">
        <v>83</v>
      </c>
      <c r="G53">
        <f t="shared" si="2"/>
        <v>3</v>
      </c>
      <c r="H53">
        <f t="shared" si="7"/>
        <v>6</v>
      </c>
      <c r="I53">
        <f t="shared" si="8"/>
        <v>13</v>
      </c>
      <c r="J53" t="str">
        <f t="shared" si="9"/>
        <v xml:space="preserve">29 </v>
      </c>
      <c r="K53" t="str">
        <f t="shared" si="10"/>
        <v xml:space="preserve"> agosto</v>
      </c>
      <c r="L53" s="1">
        <f t="shared" si="1"/>
        <v>45533</v>
      </c>
    </row>
    <row r="54" spans="1:12" ht="210" x14ac:dyDescent="0.25">
      <c r="A54" s="8" t="s">
        <v>85</v>
      </c>
      <c r="B54" s="1">
        <v>45533</v>
      </c>
      <c r="C54" s="1" t="s">
        <v>187</v>
      </c>
      <c r="D54" s="6" t="str">
        <f t="shared" si="11"/>
        <v>Último dia para que as zonas eleitorais promovam o cancelamento de seções específicas para pessoas presas provisoriamente e adolescentes em unidades de internação, com o consequente cancelamento das respectivas transferências temporárias.
RES. TSE Nº 23.737/ 2024
Dispõe sobre o cronograma operacional do Cadastro Eleitoral para as Eleições 2024. 
https://www.tse.jus.br/legislacao/compilada/res/2024/resolucao-no-23-737-de-27-de-fevereiro-de-2024</v>
      </c>
      <c r="E54" s="1" t="s">
        <v>188</v>
      </c>
      <c r="F54" s="2" t="s">
        <v>83</v>
      </c>
      <c r="G54">
        <f t="shared" si="2"/>
        <v>3</v>
      </c>
      <c r="H54">
        <f t="shared" si="7"/>
        <v>6</v>
      </c>
      <c r="I54">
        <f t="shared" si="8"/>
        <v>13</v>
      </c>
      <c r="J54" t="str">
        <f t="shared" si="9"/>
        <v xml:space="preserve">29 </v>
      </c>
      <c r="K54" t="str">
        <f t="shared" si="10"/>
        <v xml:space="preserve"> agosto</v>
      </c>
      <c r="L54" s="1">
        <f t="shared" si="1"/>
        <v>45533</v>
      </c>
    </row>
    <row r="55" spans="1:12" ht="165" x14ac:dyDescent="0.25">
      <c r="A55" s="8" t="s">
        <v>87</v>
      </c>
      <c r="B55" s="1">
        <v>45534</v>
      </c>
      <c r="C55" s="1" t="s">
        <v>187</v>
      </c>
      <c r="D55" s="6" t="str">
        <f t="shared" si="11"/>
        <v>Último dia para nomeação de membras e membros das mesas receptoras das seções para pessoas presas provisoriamente e adolescentes em unidades de internação.
RES. TSE Nº 23.737/ 2024
Dispõe sobre o cronograma operacional do Cadastro Eleitoral para as Eleições 2024. 
https://www.tse.jus.br/legislacao/compilada/res/2024/resolucao-no-23-737-de-27-de-fevereiro-de-2024</v>
      </c>
      <c r="E55" s="1" t="s">
        <v>188</v>
      </c>
      <c r="F55" s="2" t="s">
        <v>86</v>
      </c>
      <c r="G55">
        <f t="shared" si="2"/>
        <v>3</v>
      </c>
      <c r="H55">
        <f t="shared" si="7"/>
        <v>6</v>
      </c>
      <c r="I55">
        <f t="shared" si="8"/>
        <v>13</v>
      </c>
      <c r="J55" t="str">
        <f t="shared" si="9"/>
        <v xml:space="preserve">30 </v>
      </c>
      <c r="K55" t="str">
        <f t="shared" si="10"/>
        <v xml:space="preserve"> agosto</v>
      </c>
      <c r="L55" s="1">
        <f t="shared" si="1"/>
        <v>45534</v>
      </c>
    </row>
    <row r="56" spans="1:12" ht="195" x14ac:dyDescent="0.25">
      <c r="A56" s="8" t="s">
        <v>88</v>
      </c>
      <c r="B56" s="1">
        <v>45534</v>
      </c>
      <c r="C56" s="1" t="s">
        <v>187</v>
      </c>
      <c r="D56" s="6" t="str">
        <f t="shared" si="11"/>
        <v>Último dia para requerimento, alteração ou cancelamento (inclusive da respectiva digitação) da habilitação de transferência temporária de agentes penitenciárias(os), mesárias e mesários e pessoas convocadas para apoio logístico.
RES. TSE Nº 23.737/ 2024
Dispõe sobre o cronograma operacional do Cadastro Eleitoral para as Eleições 2024. 
https://www.tse.jus.br/legislacao/compilada/res/2024/resolucao-no-23-737-de-27-de-fevereiro-de-2024</v>
      </c>
      <c r="E56" s="1" t="s">
        <v>188</v>
      </c>
      <c r="F56" s="2" t="s">
        <v>86</v>
      </c>
      <c r="G56">
        <f t="shared" si="2"/>
        <v>3</v>
      </c>
      <c r="H56">
        <f t="shared" si="7"/>
        <v>6</v>
      </c>
      <c r="I56">
        <f t="shared" si="8"/>
        <v>13</v>
      </c>
      <c r="J56" t="str">
        <f t="shared" si="9"/>
        <v xml:space="preserve">30 </v>
      </c>
      <c r="K56" t="str">
        <f t="shared" si="10"/>
        <v xml:space="preserve"> agosto</v>
      </c>
      <c r="L56" s="1">
        <f t="shared" si="1"/>
        <v>45534</v>
      </c>
    </row>
    <row r="57" spans="1:12" ht="165" x14ac:dyDescent="0.25">
      <c r="A57" s="8" t="s">
        <v>90</v>
      </c>
      <c r="B57" s="1">
        <v>45537</v>
      </c>
      <c r="C57" s="1" t="s">
        <v>187</v>
      </c>
      <c r="D57" s="6" t="str">
        <f t="shared" si="11"/>
        <v>Último dia para que os TREs promovam a agregação de seções e o cancelamento de seções específicas para presos provisórios e adolescentes internados.
RES. TSE Nº 23.737/ 2024
Dispõe sobre o cronograma operacional do Cadastro Eleitoral para as Eleições 2024. 
https://www.tse.jus.br/legislacao/compilada/res/2024/resolucao-no-23-737-de-27-de-fevereiro-de-2024</v>
      </c>
      <c r="E57" s="1" t="s">
        <v>188</v>
      </c>
      <c r="F57" s="2" t="s">
        <v>89</v>
      </c>
      <c r="G57">
        <f t="shared" si="2"/>
        <v>2</v>
      </c>
      <c r="H57">
        <f t="shared" si="7"/>
        <v>5</v>
      </c>
      <c r="I57">
        <f t="shared" si="8"/>
        <v>14</v>
      </c>
      <c r="J57" t="str">
        <f t="shared" si="9"/>
        <v xml:space="preserve">2 </v>
      </c>
      <c r="K57" t="str">
        <f t="shared" si="10"/>
        <v xml:space="preserve"> setembro</v>
      </c>
      <c r="L57" s="1">
        <f t="shared" si="1"/>
        <v>45537</v>
      </c>
    </row>
    <row r="58" spans="1:12" ht="210" x14ac:dyDescent="0.25">
      <c r="A58" s="8" t="s">
        <v>92</v>
      </c>
      <c r="B58" s="1">
        <v>45538</v>
      </c>
      <c r="C58" s="1" t="s">
        <v>187</v>
      </c>
      <c r="D58" s="6" t="str">
        <f t="shared" si="11"/>
        <v>Último dia para geração dos pacotes de dados das inscrições transferidas temporariamente, das eleitoras e dos eleitores impedidos e das seções e para liberação desses pacotes de dados para carga do sistema de totalização, das urnas e dos demais sistemas do processo eleitoral.
RES. TSE Nº 23.737/ 2024
Dispõe sobre o cronograma operacional do Cadastro Eleitoral para as Eleições 2024. 
https://www.tse.jus.br/legislacao/compilada/res/2024/resolucao-no-23-737-de-27-de-fevereiro-de-2024</v>
      </c>
      <c r="E58" s="1" t="s">
        <v>188</v>
      </c>
      <c r="F58" s="2" t="s">
        <v>91</v>
      </c>
      <c r="G58">
        <f t="shared" si="2"/>
        <v>2</v>
      </c>
      <c r="H58">
        <f t="shared" si="7"/>
        <v>5</v>
      </c>
      <c r="I58">
        <f t="shared" si="8"/>
        <v>14</v>
      </c>
      <c r="J58" t="str">
        <f t="shared" si="9"/>
        <v xml:space="preserve">3 </v>
      </c>
      <c r="K58" t="str">
        <f t="shared" si="10"/>
        <v xml:space="preserve"> setembro</v>
      </c>
      <c r="L58" s="1">
        <f t="shared" si="1"/>
        <v>45538</v>
      </c>
    </row>
    <row r="59" spans="1:12" ht="150" x14ac:dyDescent="0.25">
      <c r="A59" s="8" t="s">
        <v>93</v>
      </c>
      <c r="B59" s="1">
        <v>45538</v>
      </c>
      <c r="C59" s="1" t="s">
        <v>187</v>
      </c>
      <c r="D59" s="6" t="str">
        <f t="shared" si="11"/>
        <v>Geração automática de ASE 590 para inscrições transferidas temporariamente para o primeiro turno.
RES. TSE Nº 23.737/ 2024
Dispõe sobre o cronograma operacional do Cadastro Eleitoral para as Eleições 2024. 
https://www.tse.jus.br/legislacao/compilada/res/2024/resolucao-no-23-737-de-27-de-fevereiro-de-2024</v>
      </c>
      <c r="E59" s="1" t="s">
        <v>188</v>
      </c>
      <c r="F59" s="2" t="s">
        <v>91</v>
      </c>
      <c r="G59">
        <f t="shared" si="2"/>
        <v>2</v>
      </c>
      <c r="H59">
        <f t="shared" si="7"/>
        <v>5</v>
      </c>
      <c r="I59">
        <f t="shared" si="8"/>
        <v>14</v>
      </c>
      <c r="J59" t="str">
        <f t="shared" si="9"/>
        <v xml:space="preserve">3 </v>
      </c>
      <c r="K59" t="str">
        <f t="shared" si="10"/>
        <v xml:space="preserve"> setembro</v>
      </c>
      <c r="L59" s="1">
        <f t="shared" si="1"/>
        <v>45538</v>
      </c>
    </row>
    <row r="60" spans="1:12" ht="150" x14ac:dyDescent="0.25">
      <c r="A60" s="8" t="s">
        <v>94</v>
      </c>
      <c r="B60" s="1">
        <v>45538</v>
      </c>
      <c r="C60" s="1" t="s">
        <v>187</v>
      </c>
      <c r="D60" s="6" t="str">
        <f t="shared" si="11"/>
        <v>Data limite para disponibilização de consulta aos locais de votação contemplando as solicitações de transferência temporária.
RES. TSE Nº 23.737/ 2024
Dispõe sobre o cronograma operacional do Cadastro Eleitoral para as Eleições 2024. 
https://www.tse.jus.br/legislacao/compilada/res/2024/resolucao-no-23-737-de-27-de-fevereiro-de-2024</v>
      </c>
      <c r="E60" s="1" t="s">
        <v>188</v>
      </c>
      <c r="F60" s="2" t="s">
        <v>91</v>
      </c>
      <c r="G60">
        <f t="shared" si="2"/>
        <v>2</v>
      </c>
      <c r="H60">
        <f t="shared" si="7"/>
        <v>5</v>
      </c>
      <c r="I60">
        <f t="shared" si="8"/>
        <v>14</v>
      </c>
      <c r="J60" t="str">
        <f t="shared" si="9"/>
        <v xml:space="preserve">3 </v>
      </c>
      <c r="K60" t="str">
        <f t="shared" si="10"/>
        <v xml:space="preserve"> setembro</v>
      </c>
      <c r="L60" s="1">
        <f t="shared" si="1"/>
        <v>45538</v>
      </c>
    </row>
    <row r="61" spans="1:12" ht="165" x14ac:dyDescent="0.25">
      <c r="A61" s="8" t="s">
        <v>96</v>
      </c>
      <c r="B61" s="1">
        <v>45539</v>
      </c>
      <c r="C61" s="1" t="s">
        <v>187</v>
      </c>
      <c r="D61" s="6" t="str">
        <f t="shared" si="11"/>
        <v>Data a partir da qual estará disponível a relação definitiva de inscrições transferidas temporariamente, para anotação do impedimento nas folhas de votação.
RES. TSE Nº 23.737/ 2024
Dispõe sobre o cronograma operacional do Cadastro Eleitoral para as Eleições 2024. 
https://www.tse.jus.br/legislacao/compilada/res/2024/resolucao-no-23-737-de-27-de-fevereiro-de-2024</v>
      </c>
      <c r="E61" s="1" t="s">
        <v>188</v>
      </c>
      <c r="F61" s="2" t="s">
        <v>95</v>
      </c>
      <c r="G61">
        <f t="shared" si="2"/>
        <v>2</v>
      </c>
      <c r="H61">
        <f t="shared" si="7"/>
        <v>5</v>
      </c>
      <c r="I61">
        <f t="shared" si="8"/>
        <v>14</v>
      </c>
      <c r="J61" t="str">
        <f t="shared" si="9"/>
        <v xml:space="preserve">4 </v>
      </c>
      <c r="K61" t="str">
        <f t="shared" si="10"/>
        <v xml:space="preserve"> setembro</v>
      </c>
      <c r="L61" s="1">
        <f t="shared" si="1"/>
        <v>45539</v>
      </c>
    </row>
    <row r="62" spans="1:12" ht="150" x14ac:dyDescent="0.25">
      <c r="A62" s="8" t="s">
        <v>97</v>
      </c>
      <c r="B62" s="1">
        <v>45539</v>
      </c>
      <c r="C62" s="1" t="s">
        <v>187</v>
      </c>
      <c r="D62" s="6" t="str">
        <f t="shared" si="11"/>
        <v>Início da produção dos cadernos de votação das seções com inscrições transferidas temporariamente.
RES. TSE Nº 23.737/ 2024
Dispõe sobre o cronograma operacional do Cadastro Eleitoral para as Eleições 2024. 
https://www.tse.jus.br/legislacao/compilada/res/2024/resolucao-no-23-737-de-27-de-fevereiro-de-2024</v>
      </c>
      <c r="E62" s="1" t="s">
        <v>188</v>
      </c>
      <c r="F62" s="2" t="s">
        <v>95</v>
      </c>
      <c r="G62">
        <f t="shared" si="2"/>
        <v>2</v>
      </c>
      <c r="H62">
        <f t="shared" si="7"/>
        <v>5</v>
      </c>
      <c r="I62">
        <f t="shared" si="8"/>
        <v>14</v>
      </c>
      <c r="J62" t="str">
        <f t="shared" si="9"/>
        <v xml:space="preserve">4 </v>
      </c>
      <c r="K62" t="str">
        <f t="shared" si="10"/>
        <v xml:space="preserve"> setembro</v>
      </c>
      <c r="L62" s="1">
        <f t="shared" si="1"/>
        <v>45539</v>
      </c>
    </row>
    <row r="63" spans="1:12" ht="135" x14ac:dyDescent="0.25">
      <c r="A63" s="8" t="s">
        <v>99</v>
      </c>
      <c r="B63" s="1">
        <v>45551</v>
      </c>
      <c r="C63" s="1" t="s">
        <v>187</v>
      </c>
      <c r="D63" s="6" t="str">
        <f t="shared" si="11"/>
        <v>Último dia para os TREs receberem os cadernos de votação.
RES. TSE Nº 23.737/ 2024
Dispõe sobre o cronograma operacional do Cadastro Eleitoral para as Eleições 2024. 
https://www.tse.jus.br/legislacao/compilada/res/2024/resolucao-no-23-737-de-27-de-fevereiro-de-2024</v>
      </c>
      <c r="E63" s="1" t="s">
        <v>188</v>
      </c>
      <c r="F63" s="2" t="s">
        <v>98</v>
      </c>
      <c r="G63">
        <f t="shared" si="2"/>
        <v>3</v>
      </c>
      <c r="H63">
        <f t="shared" si="7"/>
        <v>6</v>
      </c>
      <c r="I63">
        <f t="shared" si="8"/>
        <v>15</v>
      </c>
      <c r="J63" t="str">
        <f t="shared" si="9"/>
        <v xml:space="preserve">16 </v>
      </c>
      <c r="K63" t="str">
        <f t="shared" si="10"/>
        <v xml:space="preserve"> setembro</v>
      </c>
      <c r="L63" s="1">
        <f t="shared" si="1"/>
        <v>45551</v>
      </c>
    </row>
    <row r="64" spans="1:12" ht="165" x14ac:dyDescent="0.25">
      <c r="A64" s="8" t="s">
        <v>101</v>
      </c>
      <c r="B64" s="1">
        <v>45566</v>
      </c>
      <c r="C64" s="1" t="s">
        <v>187</v>
      </c>
      <c r="D64" s="6" t="str">
        <f t="shared" si="11"/>
        <v>Último dia para os TREs solicitarem ao TSE a reimpressão dos cadernos de votação nos casos de falha na impressão ou falta de cadernos.
RES. TSE Nº 23.737/ 2024
Dispõe sobre o cronograma operacional do Cadastro Eleitoral para as Eleições 2024. 
https://www.tse.jus.br/legislacao/compilada/res/2024/resolucao-no-23-737-de-27-de-fevereiro-de-2024</v>
      </c>
      <c r="E64" s="1" t="s">
        <v>188</v>
      </c>
      <c r="F64" s="2" t="s">
        <v>100</v>
      </c>
      <c r="G64">
        <f t="shared" si="2"/>
        <v>3</v>
      </c>
      <c r="H64">
        <f t="shared" si="7"/>
        <v>6</v>
      </c>
      <c r="I64">
        <f t="shared" si="8"/>
        <v>14</v>
      </c>
      <c r="J64">
        <v>1</v>
      </c>
      <c r="K64" t="str">
        <f t="shared" si="10"/>
        <v xml:space="preserve"> outubro</v>
      </c>
      <c r="L64" s="1">
        <f t="shared" si="1"/>
        <v>45566</v>
      </c>
    </row>
    <row r="65" spans="1:12" ht="120" x14ac:dyDescent="0.25">
      <c r="A65" s="8" t="s">
        <v>103</v>
      </c>
      <c r="B65" s="1">
        <v>45571</v>
      </c>
      <c r="C65" s="1" t="s">
        <v>187</v>
      </c>
      <c r="D65" s="6" t="str">
        <f t="shared" si="11"/>
        <v>PRIMEIRO TURNO DAS ELEIÇÕES.
RES. TSE Nº 23.737/ 2024
Dispõe sobre o cronograma operacional do Cadastro Eleitoral para as Eleições 2024. 
https://www.tse.jus.br/legislacao/compilada/res/2024/resolucao-no-23-737-de-27-de-fevereiro-de-2024</v>
      </c>
      <c r="E65" s="1" t="s">
        <v>188</v>
      </c>
      <c r="F65" s="2" t="s">
        <v>102</v>
      </c>
      <c r="G65">
        <f t="shared" si="2"/>
        <v>2</v>
      </c>
      <c r="H65">
        <f t="shared" si="7"/>
        <v>5</v>
      </c>
      <c r="I65">
        <f t="shared" si="8"/>
        <v>13</v>
      </c>
      <c r="J65" t="str">
        <f t="shared" si="9"/>
        <v xml:space="preserve">6 </v>
      </c>
      <c r="K65" t="str">
        <f t="shared" si="10"/>
        <v xml:space="preserve"> outubro</v>
      </c>
      <c r="L65" s="1">
        <f t="shared" si="1"/>
        <v>45571</v>
      </c>
    </row>
    <row r="66" spans="1:12" ht="180" x14ac:dyDescent="0.25">
      <c r="A66" s="8" t="s">
        <v>104</v>
      </c>
      <c r="B66" s="1">
        <v>45571</v>
      </c>
      <c r="C66" s="1" t="s">
        <v>187</v>
      </c>
      <c r="D66" s="6" t="str">
        <f t="shared" ref="D66:D96" si="12">CONCATENATE(A66,"
RES. TSE Nº 23.737/ 2024
Dispõe sobre o cronograma operacional do Cadastro Eleitoral para as Eleições 2024. 
https://www.tse.jus.br/legislacao/compilada/res/2024/resolucao-no-23-737-de-27-de-fevereiro-de-2024")</f>
        <v>Início do processamento dos arquivos gerados pela urna eletrônica no primeiro turno relativos ao cadastro eleitoral, inclusive os de justificativas e faltas (JUFA) e os de presença das mesárias e dos mesários.
RES. TSE Nº 23.737/ 2024
Dispõe sobre o cronograma operacional do Cadastro Eleitoral para as Eleições 2024. 
https://www.tse.jus.br/legislacao/compilada/res/2024/resolucao-no-23-737-de-27-de-fevereiro-de-2024</v>
      </c>
      <c r="E66" s="1" t="s">
        <v>188</v>
      </c>
      <c r="F66" s="2" t="s">
        <v>102</v>
      </c>
      <c r="G66">
        <f t="shared" si="2"/>
        <v>2</v>
      </c>
      <c r="H66">
        <f t="shared" si="7"/>
        <v>5</v>
      </c>
      <c r="I66">
        <f t="shared" si="8"/>
        <v>13</v>
      </c>
      <c r="J66" t="str">
        <f t="shared" si="9"/>
        <v xml:space="preserve">6 </v>
      </c>
      <c r="K66" t="str">
        <f t="shared" si="10"/>
        <v xml:space="preserve"> outubro</v>
      </c>
      <c r="L66" s="1">
        <f t="shared" si="1"/>
        <v>45571</v>
      </c>
    </row>
    <row r="67" spans="1:12" ht="150" x14ac:dyDescent="0.25">
      <c r="A67" s="8" t="s">
        <v>106</v>
      </c>
      <c r="B67" s="1">
        <v>45572</v>
      </c>
      <c r="C67" s="1" t="s">
        <v>187</v>
      </c>
      <c r="D67" s="6" t="str">
        <f t="shared" si="12"/>
        <v>Suspensão do fornecimento de certidão de quitação pela internet, pelo e-Titulo e pelo Sistema ELO e de emissão de GRU pela internet.
RES. TSE Nº 23.737/ 2024
Dispõe sobre o cronograma operacional do Cadastro Eleitoral para as Eleições 2024. 
https://www.tse.jus.br/legislacao/compilada/res/2024/resolucao-no-23-737-de-27-de-fevereiro-de-2024</v>
      </c>
      <c r="E67" s="1" t="s">
        <v>188</v>
      </c>
      <c r="F67" s="2" t="s">
        <v>105</v>
      </c>
      <c r="G67">
        <f t="shared" si="2"/>
        <v>2</v>
      </c>
      <c r="H67">
        <f t="shared" si="7"/>
        <v>5</v>
      </c>
      <c r="I67">
        <f t="shared" si="8"/>
        <v>13</v>
      </c>
      <c r="J67" t="str">
        <f t="shared" si="9"/>
        <v xml:space="preserve">7 </v>
      </c>
      <c r="K67" t="str">
        <f t="shared" si="10"/>
        <v xml:space="preserve"> outubro</v>
      </c>
      <c r="L67" s="1">
        <f t="shared" ref="L67:L94" si="13">DATEVALUE(CONCATENATE(J67, " ", K67, "2024"))</f>
        <v>45572</v>
      </c>
    </row>
    <row r="68" spans="1:12" ht="150" x14ac:dyDescent="0.25">
      <c r="A68" s="8" t="s">
        <v>107</v>
      </c>
      <c r="B68" s="1">
        <v>45572</v>
      </c>
      <c r="C68" s="1" t="s">
        <v>187</v>
      </c>
      <c r="D68" s="6" t="str">
        <f t="shared" si="12"/>
        <v>Geração e disponibilização do pacote com atualização de fuso horário e horário de verão dos Municípios.
RES. TSE Nº 23.737/ 2024
Dispõe sobre o cronograma operacional do Cadastro Eleitoral para as Eleições 2024. 
https://www.tse.jus.br/legislacao/compilada/res/2024/resolucao-no-23-737-de-27-de-fevereiro-de-2024</v>
      </c>
      <c r="E68" s="1" t="s">
        <v>188</v>
      </c>
      <c r="F68" s="2" t="s">
        <v>105</v>
      </c>
      <c r="G68">
        <f t="shared" ref="G68:G110" si="14">SEARCH(" ", F68)</f>
        <v>2</v>
      </c>
      <c r="H68">
        <f t="shared" si="7"/>
        <v>5</v>
      </c>
      <c r="I68">
        <f t="shared" si="8"/>
        <v>13</v>
      </c>
      <c r="J68" t="str">
        <f t="shared" si="9"/>
        <v xml:space="preserve">7 </v>
      </c>
      <c r="K68" t="str">
        <f t="shared" si="10"/>
        <v xml:space="preserve"> outubro</v>
      </c>
      <c r="L68" s="1">
        <f t="shared" si="13"/>
        <v>45572</v>
      </c>
    </row>
    <row r="69" spans="1:12" ht="150" x14ac:dyDescent="0.25">
      <c r="A69" s="8" t="s">
        <v>108</v>
      </c>
      <c r="B69" s="1">
        <v>45572</v>
      </c>
      <c r="C69" s="1" t="s">
        <v>187</v>
      </c>
      <c r="D69" s="6" t="str">
        <f t="shared" si="12"/>
        <v>Importação automática das Mesas Receptoras de Justificativa do primeiro para o segundo turno.
RES. TSE Nº 23.737/ 2024
Dispõe sobre o cronograma operacional do Cadastro Eleitoral para as Eleições 2024. 
https://www.tse.jus.br/legislacao/compilada/res/2024/resolucao-no-23-737-de-27-de-fevereiro-de-2024</v>
      </c>
      <c r="E69" s="1" t="s">
        <v>188</v>
      </c>
      <c r="F69" s="2" t="s">
        <v>105</v>
      </c>
      <c r="G69">
        <f t="shared" si="14"/>
        <v>2</v>
      </c>
      <c r="H69">
        <f t="shared" si="7"/>
        <v>5</v>
      </c>
      <c r="I69">
        <f t="shared" si="8"/>
        <v>13</v>
      </c>
      <c r="J69" t="str">
        <f t="shared" si="9"/>
        <v xml:space="preserve">7 </v>
      </c>
      <c r="K69" t="str">
        <f t="shared" si="10"/>
        <v xml:space="preserve"> outubro</v>
      </c>
      <c r="L69" s="1">
        <f t="shared" si="13"/>
        <v>45572</v>
      </c>
    </row>
    <row r="70" spans="1:12" ht="150" x14ac:dyDescent="0.25">
      <c r="A70" s="8" t="s">
        <v>109</v>
      </c>
      <c r="B70" s="1">
        <v>45572</v>
      </c>
      <c r="C70" s="1" t="s">
        <v>187</v>
      </c>
      <c r="D70" s="6" t="str">
        <f t="shared" si="12"/>
        <v>Geração do ASE 590 para eleitoras e eleitores transferidos temporariamente para o segundo turno.
RES. TSE Nº 23.737/ 2024
Dispõe sobre o cronograma operacional do Cadastro Eleitoral para as Eleições 2024. 
https://www.tse.jus.br/legislacao/compilada/res/2024/resolucao-no-23-737-de-27-de-fevereiro-de-2024</v>
      </c>
      <c r="E70" s="1" t="s">
        <v>188</v>
      </c>
      <c r="F70" s="2" t="s">
        <v>105</v>
      </c>
      <c r="G70">
        <f t="shared" si="14"/>
        <v>2</v>
      </c>
      <c r="H70">
        <f t="shared" si="7"/>
        <v>5</v>
      </c>
      <c r="I70">
        <f t="shared" si="8"/>
        <v>13</v>
      </c>
      <c r="J70" t="str">
        <f t="shared" si="9"/>
        <v xml:space="preserve">7 </v>
      </c>
      <c r="K70" t="str">
        <f t="shared" si="10"/>
        <v xml:space="preserve"> outubro</v>
      </c>
      <c r="L70" s="1">
        <f t="shared" si="13"/>
        <v>45572</v>
      </c>
    </row>
    <row r="71" spans="1:12" ht="165" x14ac:dyDescent="0.25">
      <c r="A71" s="8" t="s">
        <v>111</v>
      </c>
      <c r="B71" s="1">
        <v>45574</v>
      </c>
      <c r="C71" s="1" t="s">
        <v>187</v>
      </c>
      <c r="D71" s="6" t="str">
        <f t="shared" si="12"/>
        <v>Último dia para o envio, ao TSE, dos arquivos gerados pela urna eletrônica no primeiro turno relativos ao cadastro eleitoral, inclusive JUFA e da presença dos mesários.
RES. TSE Nº 23.737/ 2024
Dispõe sobre o cronograma operacional do Cadastro Eleitoral para as Eleições 2024. 
https://www.tse.jus.br/legislacao/compilada/res/2024/resolucao-no-23-737-de-27-de-fevereiro-de-2024</v>
      </c>
      <c r="E71" s="1" t="s">
        <v>188</v>
      </c>
      <c r="F71" s="2" t="s">
        <v>110</v>
      </c>
      <c r="G71">
        <f t="shared" si="14"/>
        <v>2</v>
      </c>
      <c r="H71">
        <f t="shared" si="7"/>
        <v>5</v>
      </c>
      <c r="I71">
        <f t="shared" si="8"/>
        <v>13</v>
      </c>
      <c r="J71" t="str">
        <f t="shared" si="9"/>
        <v xml:space="preserve">9 </v>
      </c>
      <c r="K71" t="str">
        <f t="shared" si="10"/>
        <v xml:space="preserve"> outubro</v>
      </c>
      <c r="L71" s="1">
        <f t="shared" si="13"/>
        <v>45574</v>
      </c>
    </row>
    <row r="72" spans="1:12" ht="150" x14ac:dyDescent="0.25">
      <c r="A72" s="8" t="s">
        <v>113</v>
      </c>
      <c r="B72" s="1">
        <v>45575</v>
      </c>
      <c r="C72" s="1" t="s">
        <v>187</v>
      </c>
      <c r="D72" s="6" t="str">
        <f t="shared" si="12"/>
        <v>Início do cadastramento de Mesas Receptoras de Justificativa e alocação temporária de seções para o segundo turno.
RES. TSE Nº 23.737/ 2024
Dispõe sobre o cronograma operacional do Cadastro Eleitoral para as Eleições 2024. 
https://www.tse.jus.br/legislacao/compilada/res/2024/resolucao-no-23-737-de-27-de-fevereiro-de-2024</v>
      </c>
      <c r="E72" s="1" t="s">
        <v>188</v>
      </c>
      <c r="F72" s="2" t="s">
        <v>112</v>
      </c>
      <c r="G72">
        <f t="shared" si="14"/>
        <v>3</v>
      </c>
      <c r="H72">
        <f t="shared" si="7"/>
        <v>6</v>
      </c>
      <c r="I72">
        <f t="shared" si="8"/>
        <v>14</v>
      </c>
      <c r="J72" t="str">
        <f t="shared" si="9"/>
        <v xml:space="preserve">10 </v>
      </c>
      <c r="K72" t="str">
        <f t="shared" si="10"/>
        <v xml:space="preserve"> outubro</v>
      </c>
      <c r="L72" s="1">
        <f t="shared" si="13"/>
        <v>45575</v>
      </c>
    </row>
    <row r="73" spans="1:12" ht="165" x14ac:dyDescent="0.25">
      <c r="A73" s="8" t="s">
        <v>115</v>
      </c>
      <c r="B73" s="1">
        <v>45578</v>
      </c>
      <c r="C73" s="1" t="s">
        <v>187</v>
      </c>
      <c r="D73" s="6" t="str">
        <f t="shared" si="12"/>
        <v>Data limite para a conclusão do processamento dos arquivos de JUFA, inclusive os da presença das mesárias e dos mesários, gerados pela urna eletrônica no primeiro turno.
RES. TSE Nº 23.737/ 2024
Dispõe sobre o cronograma operacional do Cadastro Eleitoral para as Eleições 2024. 
https://www.tse.jus.br/legislacao/compilada/res/2024/resolucao-no-23-737-de-27-de-fevereiro-de-2024</v>
      </c>
      <c r="E73" s="1" t="s">
        <v>188</v>
      </c>
      <c r="F73" s="2" t="s">
        <v>114</v>
      </c>
      <c r="G73">
        <f t="shared" si="14"/>
        <v>3</v>
      </c>
      <c r="H73">
        <f t="shared" si="7"/>
        <v>6</v>
      </c>
      <c r="I73">
        <f t="shared" si="8"/>
        <v>14</v>
      </c>
      <c r="J73" t="str">
        <f t="shared" si="9"/>
        <v xml:space="preserve">13 </v>
      </c>
      <c r="K73" t="str">
        <f t="shared" si="10"/>
        <v xml:space="preserve"> outubro</v>
      </c>
      <c r="L73" s="1">
        <f t="shared" si="13"/>
        <v>45578</v>
      </c>
    </row>
    <row r="74" spans="1:12" ht="150" x14ac:dyDescent="0.25">
      <c r="A74" s="8" t="s">
        <v>116</v>
      </c>
      <c r="B74" s="1">
        <v>45578</v>
      </c>
      <c r="C74" s="1" t="s">
        <v>187</v>
      </c>
      <c r="D74" s="6" t="str">
        <f t="shared" si="12"/>
        <v>Data limite para a conclusão do processamento de requerimentos de justificativa recebidos no primeiro turno pelo e-Título.
RES. TSE Nº 23.737/ 2024
Dispõe sobre o cronograma operacional do Cadastro Eleitoral para as Eleições 2024. 
https://www.tse.jus.br/legislacao/compilada/res/2024/resolucao-no-23-737-de-27-de-fevereiro-de-2024</v>
      </c>
      <c r="E74" s="1" t="s">
        <v>188</v>
      </c>
      <c r="F74" s="2" t="s">
        <v>114</v>
      </c>
      <c r="G74">
        <f t="shared" si="14"/>
        <v>3</v>
      </c>
      <c r="H74">
        <f t="shared" ref="H74:H110" si="15">SEARCH(" ", F74, G74+1)</f>
        <v>6</v>
      </c>
      <c r="I74">
        <f t="shared" ref="I74:I110" si="16">SEARCH(",", F74, H74+1)</f>
        <v>14</v>
      </c>
      <c r="J74" t="str">
        <f t="shared" ref="J74:J110" si="17">LEFT(F74,G74)</f>
        <v xml:space="preserve">13 </v>
      </c>
      <c r="K74" t="str">
        <f t="shared" ref="K74:K110" si="18">MID(F74,H74,I74-H74)</f>
        <v xml:space="preserve"> outubro</v>
      </c>
      <c r="L74" s="1">
        <f t="shared" si="13"/>
        <v>45578</v>
      </c>
    </row>
    <row r="75" spans="1:12" ht="165" x14ac:dyDescent="0.25">
      <c r="A75" s="8" t="s">
        <v>118</v>
      </c>
      <c r="B75" s="1">
        <v>45579</v>
      </c>
      <c r="C75" s="1" t="s">
        <v>187</v>
      </c>
      <c r="D75" s="6" t="str">
        <f t="shared" si="12"/>
        <v>Data limite para reinício da emissão de certidão de quitação pela internet, pelo e-Título e pelo Sistema ELO e para emissão de GRU pela internet.
RES. TSE Nº 23.737/ 2024
Dispõe sobre o cronograma operacional do Cadastro Eleitoral para as Eleições 2024. 
https://www.tse.jus.br/legislacao/compilada/res/2024/resolucao-no-23-737-de-27-de-fevereiro-de-2024</v>
      </c>
      <c r="E75" s="1" t="s">
        <v>188</v>
      </c>
      <c r="F75" s="2" t="s">
        <v>117</v>
      </c>
      <c r="G75">
        <f t="shared" si="14"/>
        <v>3</v>
      </c>
      <c r="H75">
        <f t="shared" si="15"/>
        <v>6</v>
      </c>
      <c r="I75">
        <f t="shared" si="16"/>
        <v>14</v>
      </c>
      <c r="J75" t="str">
        <f t="shared" si="17"/>
        <v xml:space="preserve">14 </v>
      </c>
      <c r="K75" t="str">
        <f t="shared" si="18"/>
        <v xml:space="preserve"> outubro</v>
      </c>
      <c r="L75" s="1">
        <f t="shared" si="13"/>
        <v>45579</v>
      </c>
    </row>
    <row r="76" spans="1:12" ht="165" x14ac:dyDescent="0.25">
      <c r="A76" s="8" t="s">
        <v>120</v>
      </c>
      <c r="B76" s="1">
        <v>45587</v>
      </c>
      <c r="C76" s="1" t="s">
        <v>187</v>
      </c>
      <c r="D76" s="6" t="str">
        <f t="shared" si="12"/>
        <v>Último dia para a empresa contratada entregar, nos TREs, a reimpressão dos cadernos de votação danificados ou extraviados durante a votação no primeiro turno.
RES. TSE Nº 23.737/ 2024
Dispõe sobre o cronograma operacional do Cadastro Eleitoral para as Eleições 2024. 
https://www.tse.jus.br/legislacao/compilada/res/2024/resolucao-no-23-737-de-27-de-fevereiro-de-2024</v>
      </c>
      <c r="E76" s="1" t="s">
        <v>188</v>
      </c>
      <c r="F76" s="2" t="s">
        <v>119</v>
      </c>
      <c r="G76">
        <f t="shared" si="14"/>
        <v>3</v>
      </c>
      <c r="H76">
        <f t="shared" si="15"/>
        <v>6</v>
      </c>
      <c r="I76">
        <f t="shared" si="16"/>
        <v>14</v>
      </c>
      <c r="J76" t="str">
        <f t="shared" si="17"/>
        <v xml:space="preserve">22 </v>
      </c>
      <c r="K76" t="str">
        <f t="shared" si="18"/>
        <v xml:space="preserve"> outubro</v>
      </c>
      <c r="L76" s="1">
        <f t="shared" si="13"/>
        <v>45587</v>
      </c>
    </row>
    <row r="77" spans="1:12" ht="165" x14ac:dyDescent="0.25">
      <c r="A77" s="8" t="s">
        <v>122</v>
      </c>
      <c r="B77" s="1">
        <v>45590</v>
      </c>
      <c r="C77" s="1" t="s">
        <v>187</v>
      </c>
      <c r="D77" s="6" t="str">
        <f t="shared" si="12"/>
        <v>Fim do prazo para os TREs solicitarem, para o segundo turno, a reimpressão de cadernos de votação danificados ou extraviados durante a votação no primeiro turno.
RES. TSE Nº 23.737/ 2024
Dispõe sobre o cronograma operacional do Cadastro Eleitoral para as Eleições 2024. 
https://www.tse.jus.br/legislacao/compilada/res/2024/resolucao-no-23-737-de-27-de-fevereiro-de-2024</v>
      </c>
      <c r="E77" s="1" t="s">
        <v>188</v>
      </c>
      <c r="F77" s="2" t="s">
        <v>121</v>
      </c>
      <c r="G77">
        <f t="shared" si="14"/>
        <v>3</v>
      </c>
      <c r="H77">
        <f t="shared" si="15"/>
        <v>6</v>
      </c>
      <c r="I77">
        <f t="shared" si="16"/>
        <v>14</v>
      </c>
      <c r="J77" t="str">
        <f t="shared" si="17"/>
        <v xml:space="preserve">25 </v>
      </c>
      <c r="K77" t="str">
        <f t="shared" si="18"/>
        <v xml:space="preserve"> outubro</v>
      </c>
      <c r="L77" s="1">
        <f t="shared" si="13"/>
        <v>45590</v>
      </c>
    </row>
    <row r="78" spans="1:12" ht="120" x14ac:dyDescent="0.25">
      <c r="A78" s="8" t="s">
        <v>124</v>
      </c>
      <c r="B78" s="1">
        <v>45592</v>
      </c>
      <c r="C78" s="1" t="s">
        <v>187</v>
      </c>
      <c r="D78" s="6" t="str">
        <f t="shared" si="12"/>
        <v>SEGUNDO TURNO DAS ELEIÇÕES.
RES. TSE Nº 23.737/ 2024
Dispõe sobre o cronograma operacional do Cadastro Eleitoral para as Eleições 2024. 
https://www.tse.jus.br/legislacao/compilada/res/2024/resolucao-no-23-737-de-27-de-fevereiro-de-2024</v>
      </c>
      <c r="E78" s="1" t="s">
        <v>188</v>
      </c>
      <c r="F78" s="2" t="s">
        <v>123</v>
      </c>
      <c r="G78">
        <f t="shared" si="14"/>
        <v>3</v>
      </c>
      <c r="H78">
        <f t="shared" si="15"/>
        <v>6</v>
      </c>
      <c r="I78">
        <f t="shared" si="16"/>
        <v>14</v>
      </c>
      <c r="J78" t="str">
        <f t="shared" si="17"/>
        <v xml:space="preserve">27 </v>
      </c>
      <c r="K78" t="str">
        <f t="shared" si="18"/>
        <v xml:space="preserve"> outubro</v>
      </c>
      <c r="L78" s="1">
        <f t="shared" si="13"/>
        <v>45592</v>
      </c>
    </row>
    <row r="79" spans="1:12" ht="180" x14ac:dyDescent="0.25">
      <c r="A79" s="8" t="s">
        <v>125</v>
      </c>
      <c r="B79" s="1">
        <v>45592</v>
      </c>
      <c r="C79" s="1" t="s">
        <v>187</v>
      </c>
      <c r="D79" s="6" t="str">
        <f t="shared" si="12"/>
        <v>Início do processamento dos arquivos gerados pela urna eletrônica no segundo turno relativos ao cadastro eleitoral, inclusive os de justificativas e faltas (JUFA) e os de presença das mesárias e dos mesários.
RES. TSE Nº 23.737/ 2024
Dispõe sobre o cronograma operacional do Cadastro Eleitoral para as Eleições 2024. 
https://www.tse.jus.br/legislacao/compilada/res/2024/resolucao-no-23-737-de-27-de-fevereiro-de-2024</v>
      </c>
      <c r="E79" s="1" t="s">
        <v>188</v>
      </c>
      <c r="F79" s="2" t="s">
        <v>123</v>
      </c>
      <c r="G79">
        <f t="shared" si="14"/>
        <v>3</v>
      </c>
      <c r="H79">
        <f t="shared" si="15"/>
        <v>6</v>
      </c>
      <c r="I79">
        <f t="shared" si="16"/>
        <v>14</v>
      </c>
      <c r="J79" t="str">
        <f t="shared" si="17"/>
        <v xml:space="preserve">27 </v>
      </c>
      <c r="K79" t="str">
        <f t="shared" si="18"/>
        <v xml:space="preserve"> outubro</v>
      </c>
      <c r="L79" s="1">
        <f t="shared" si="13"/>
        <v>45592</v>
      </c>
    </row>
    <row r="80" spans="1:12" ht="165" x14ac:dyDescent="0.25">
      <c r="A80" s="8" t="s">
        <v>127</v>
      </c>
      <c r="B80" s="1">
        <v>45593</v>
      </c>
      <c r="C80" s="1" t="s">
        <v>187</v>
      </c>
      <c r="D80" s="6" t="str">
        <f t="shared" si="12"/>
        <v>Reinício da atualização da situação das inscrições pelos códigos de ASE 019, 043, 337, 361, 370, 450 e 469, inclusive os digitados no período de 2.7.2024 a 27.10.2024.
RES. TSE Nº 23.737/ 2024
Dispõe sobre o cronograma operacional do Cadastro Eleitoral para as Eleições 2024. 
https://www.tse.jus.br/legislacao/compilada/res/2024/resolucao-no-23-737-de-27-de-fevereiro-de-2024</v>
      </c>
      <c r="E80" s="1" t="s">
        <v>188</v>
      </c>
      <c r="F80" s="2" t="s">
        <v>126</v>
      </c>
      <c r="G80">
        <f t="shared" si="14"/>
        <v>3</v>
      </c>
      <c r="H80">
        <f t="shared" si="15"/>
        <v>6</v>
      </c>
      <c r="I80">
        <f t="shared" si="16"/>
        <v>14</v>
      </c>
      <c r="J80" t="str">
        <f t="shared" si="17"/>
        <v xml:space="preserve">28 </v>
      </c>
      <c r="K80" t="str">
        <f t="shared" si="18"/>
        <v xml:space="preserve"> outubro</v>
      </c>
      <c r="L80" s="1">
        <f t="shared" si="13"/>
        <v>45593</v>
      </c>
    </row>
    <row r="81" spans="1:12" ht="150" x14ac:dyDescent="0.25">
      <c r="A81" s="8" t="s">
        <v>128</v>
      </c>
      <c r="B81" s="1">
        <v>45593</v>
      </c>
      <c r="C81" s="1" t="s">
        <v>187</v>
      </c>
      <c r="D81" s="6" t="str">
        <f t="shared" si="12"/>
        <v>Suspensão do fornecimento de certidão de quitação pela internet, pelo e-Título e pelo Sistema ELO e da emissão de GRU pela internet.
RES. TSE Nº 23.737/ 2024
Dispõe sobre o cronograma operacional do Cadastro Eleitoral para as Eleições 2024. 
https://www.tse.jus.br/legislacao/compilada/res/2024/resolucao-no-23-737-de-27-de-fevereiro-de-2024</v>
      </c>
      <c r="E81" s="1" t="s">
        <v>188</v>
      </c>
      <c r="F81" s="2" t="s">
        <v>126</v>
      </c>
      <c r="G81">
        <f t="shared" si="14"/>
        <v>3</v>
      </c>
      <c r="H81">
        <f t="shared" si="15"/>
        <v>6</v>
      </c>
      <c r="I81">
        <f t="shared" si="16"/>
        <v>14</v>
      </c>
      <c r="J81" t="str">
        <f t="shared" si="17"/>
        <v xml:space="preserve">28 </v>
      </c>
      <c r="K81" t="str">
        <f t="shared" si="18"/>
        <v xml:space="preserve"> outubro</v>
      </c>
      <c r="L81" s="1">
        <f t="shared" si="13"/>
        <v>45593</v>
      </c>
    </row>
    <row r="82" spans="1:12" ht="180" x14ac:dyDescent="0.25">
      <c r="A82" s="8" t="s">
        <v>130</v>
      </c>
      <c r="B82" s="1">
        <v>45596</v>
      </c>
      <c r="C82" s="1" t="s">
        <v>187</v>
      </c>
      <c r="D82" s="6" t="str">
        <f t="shared" si="12"/>
        <v>Último dia para o envio dos arquivos gerados pela urna eletrônica no segundo turno relativos ao cadastro eleitoral, inclusive os de justificativas e faltas (JUFA) e os de presença das mesárias e dos mesários.
RES. TSE Nº 23.737/ 2024
Dispõe sobre o cronograma operacional do Cadastro Eleitoral para as Eleições 2024. 
https://www.tse.jus.br/legislacao/compilada/res/2024/resolucao-no-23-737-de-27-de-fevereiro-de-2024</v>
      </c>
      <c r="E82" s="1" t="s">
        <v>188</v>
      </c>
      <c r="F82" s="2" t="s">
        <v>129</v>
      </c>
      <c r="G82">
        <f t="shared" si="14"/>
        <v>3</v>
      </c>
      <c r="H82">
        <f t="shared" si="15"/>
        <v>6</v>
      </c>
      <c r="I82">
        <f t="shared" si="16"/>
        <v>14</v>
      </c>
      <c r="J82" t="str">
        <f t="shared" si="17"/>
        <v xml:space="preserve">31 </v>
      </c>
      <c r="K82" t="str">
        <f t="shared" si="18"/>
        <v xml:space="preserve"> outubro</v>
      </c>
      <c r="L82" s="1">
        <f t="shared" si="13"/>
        <v>45596</v>
      </c>
    </row>
    <row r="83" spans="1:12" ht="165" x14ac:dyDescent="0.25">
      <c r="A83" s="8" t="s">
        <v>131</v>
      </c>
      <c r="B83" s="1">
        <v>45596</v>
      </c>
      <c r="C83" s="1" t="s">
        <v>187</v>
      </c>
      <c r="D83" s="6" t="str">
        <f t="shared" si="12"/>
        <v>Data limite para digitação de códigos de ASE que reflitam na quitação eleitoral e no registro de ausência de mesárias e mesários aos trabalhos eleitorais.
RES. TSE Nº 23.737/ 2024
Dispõe sobre o cronograma operacional do Cadastro Eleitoral para as Eleições 2024. 
https://www.tse.jus.br/legislacao/compilada/res/2024/resolucao-no-23-737-de-27-de-fevereiro-de-2024</v>
      </c>
      <c r="E83" s="1" t="s">
        <v>188</v>
      </c>
      <c r="F83" s="2" t="s">
        <v>129</v>
      </c>
      <c r="G83">
        <f t="shared" si="14"/>
        <v>3</v>
      </c>
      <c r="H83">
        <f t="shared" si="15"/>
        <v>6</v>
      </c>
      <c r="I83">
        <f t="shared" si="16"/>
        <v>14</v>
      </c>
      <c r="J83" t="str">
        <f t="shared" si="17"/>
        <v xml:space="preserve">31 </v>
      </c>
      <c r="K83" t="str">
        <f t="shared" si="18"/>
        <v xml:space="preserve"> outubro</v>
      </c>
      <c r="L83" s="1">
        <f t="shared" si="13"/>
        <v>45596</v>
      </c>
    </row>
    <row r="84" spans="1:12" ht="180" x14ac:dyDescent="0.25">
      <c r="A84" s="8" t="s">
        <v>178</v>
      </c>
      <c r="B84" s="1">
        <v>45600</v>
      </c>
      <c r="C84" s="1" t="s">
        <v>187</v>
      </c>
      <c r="D84" s="6" t="str">
        <f t="shared" si="12"/>
        <v>Data limite para a conclusão do processamento dos arquivos de JUFA, incluídos os de presença das mesárias e dos mesários, gerados pela urna eletrônica no segundo turno e dos lotes de RAE.
RES. TSE Nº 23.737/ 2024
Dispõe sobre o cronograma operacional do Cadastro Eleitoral para as Eleições 2024. 
https://www.tse.jus.br/legislacao/compilada/res/2024/resolucao-no-23-737-de-27-de-fevereiro-de-2024</v>
      </c>
      <c r="E84" s="1" t="s">
        <v>188</v>
      </c>
      <c r="F84" s="2" t="s">
        <v>132</v>
      </c>
      <c r="G84">
        <f t="shared" si="14"/>
        <v>2</v>
      </c>
      <c r="H84">
        <f t="shared" si="15"/>
        <v>5</v>
      </c>
      <c r="I84">
        <f t="shared" si="16"/>
        <v>14</v>
      </c>
      <c r="J84" t="str">
        <f t="shared" si="17"/>
        <v xml:space="preserve">4 </v>
      </c>
      <c r="K84" t="str">
        <f t="shared" si="18"/>
        <v xml:space="preserve"> novembro</v>
      </c>
      <c r="L84" s="1">
        <f t="shared" si="13"/>
        <v>45600</v>
      </c>
    </row>
    <row r="85" spans="1:12" ht="150" x14ac:dyDescent="0.25">
      <c r="A85" s="8" t="s">
        <v>133</v>
      </c>
      <c r="B85" s="1">
        <v>45600</v>
      </c>
      <c r="C85" s="1" t="s">
        <v>187</v>
      </c>
      <c r="D85" s="6" t="str">
        <f t="shared" si="12"/>
        <v>Data limite para a conclusão do processamento de requerimentos de justificativa recebidos no segundo turno pelo e-Título.
RES. TSE Nº 23.737/ 2024
Dispõe sobre o cronograma operacional do Cadastro Eleitoral para as Eleições 2024. 
https://www.tse.jus.br/legislacao/compilada/res/2024/resolucao-no-23-737-de-27-de-fevereiro-de-2024</v>
      </c>
      <c r="E85" s="1" t="s">
        <v>188</v>
      </c>
      <c r="F85" s="2" t="s">
        <v>132</v>
      </c>
      <c r="G85">
        <f t="shared" si="14"/>
        <v>2</v>
      </c>
      <c r="H85">
        <f t="shared" si="15"/>
        <v>5</v>
      </c>
      <c r="I85">
        <f t="shared" si="16"/>
        <v>14</v>
      </c>
      <c r="J85" t="str">
        <f t="shared" si="17"/>
        <v xml:space="preserve">4 </v>
      </c>
      <c r="K85" t="str">
        <f t="shared" si="18"/>
        <v xml:space="preserve"> novembro</v>
      </c>
      <c r="L85" s="1">
        <f t="shared" si="13"/>
        <v>45600</v>
      </c>
    </row>
    <row r="86" spans="1:12" ht="150" x14ac:dyDescent="0.25">
      <c r="A86" s="8" t="s">
        <v>135</v>
      </c>
      <c r="B86" s="1">
        <v>45601</v>
      </c>
      <c r="C86" s="1" t="s">
        <v>187</v>
      </c>
      <c r="D86" s="6" t="str">
        <f t="shared" si="12"/>
        <v>Reabertura do cadastro eleitoral e reinício da emissão da certidão de quitação eleitoral e da GRU pela internet e pelo Sistema ELO.
RES. TSE Nº 23.737/ 2024
Dispõe sobre o cronograma operacional do Cadastro Eleitoral para as Eleições 2024. 
https://www.tse.jus.br/legislacao/compilada/res/2024/resolucao-no-23-737-de-27-de-fevereiro-de-2024</v>
      </c>
      <c r="E86" s="1" t="s">
        <v>188</v>
      </c>
      <c r="F86" s="2" t="s">
        <v>134</v>
      </c>
      <c r="G86">
        <f t="shared" si="14"/>
        <v>2</v>
      </c>
      <c r="H86">
        <f t="shared" si="15"/>
        <v>5</v>
      </c>
      <c r="I86">
        <f t="shared" si="16"/>
        <v>14</v>
      </c>
      <c r="J86" t="str">
        <f t="shared" si="17"/>
        <v xml:space="preserve">5 </v>
      </c>
      <c r="K86" t="str">
        <f t="shared" si="18"/>
        <v xml:space="preserve"> novembro</v>
      </c>
      <c r="L86" s="1">
        <f t="shared" si="13"/>
        <v>45601</v>
      </c>
    </row>
    <row r="87" spans="1:12" ht="135" x14ac:dyDescent="0.25">
      <c r="A87" s="8" t="s">
        <v>136</v>
      </c>
      <c r="B87" s="1">
        <v>45601</v>
      </c>
      <c r="C87" s="1" t="s">
        <v>187</v>
      </c>
      <c r="D87" s="6" t="str">
        <f t="shared" si="12"/>
        <v>Retomada do atendimento de eleitoras e eleitores nas unidades da Justiça Eleitoral.
RES. TSE Nº 23.737/ 2024
Dispõe sobre o cronograma operacional do Cadastro Eleitoral para as Eleições 2024. 
https://www.tse.jus.br/legislacao/compilada/res/2024/resolucao-no-23-737-de-27-de-fevereiro-de-2024</v>
      </c>
      <c r="E87" s="1" t="s">
        <v>188</v>
      </c>
      <c r="F87" s="2" t="s">
        <v>134</v>
      </c>
      <c r="G87">
        <f t="shared" si="14"/>
        <v>2</v>
      </c>
      <c r="H87">
        <f t="shared" si="15"/>
        <v>5</v>
      </c>
      <c r="I87">
        <f t="shared" si="16"/>
        <v>14</v>
      </c>
      <c r="J87" t="str">
        <f t="shared" si="17"/>
        <v xml:space="preserve">5 </v>
      </c>
      <c r="K87" t="str">
        <f t="shared" si="18"/>
        <v xml:space="preserve"> novembro</v>
      </c>
      <c r="L87" s="1">
        <f t="shared" si="13"/>
        <v>45601</v>
      </c>
    </row>
    <row r="88" spans="1:12" ht="150" x14ac:dyDescent="0.25">
      <c r="A88" s="8" t="s">
        <v>137</v>
      </c>
      <c r="B88" s="1">
        <v>45601</v>
      </c>
      <c r="C88" s="1" t="s">
        <v>187</v>
      </c>
      <c r="D88" s="6" t="str">
        <f t="shared" si="12"/>
        <v>Reativação do serviço de autoatendimento eleitoral na internet para solicitação de alistamento, transferência e revisão.
RES. TSE Nº 23.737/ 2024
Dispõe sobre o cronograma operacional do Cadastro Eleitoral para as Eleições 2024. 
https://www.tse.jus.br/legislacao/compilada/res/2024/resolucao-no-23-737-de-27-de-fevereiro-de-2024</v>
      </c>
      <c r="E88" s="1" t="s">
        <v>188</v>
      </c>
      <c r="F88" s="2" t="s">
        <v>134</v>
      </c>
      <c r="G88">
        <f t="shared" si="14"/>
        <v>2</v>
      </c>
      <c r="H88">
        <f t="shared" si="15"/>
        <v>5</v>
      </c>
      <c r="I88">
        <f t="shared" si="16"/>
        <v>14</v>
      </c>
      <c r="J88" t="str">
        <f t="shared" si="17"/>
        <v xml:space="preserve">5 </v>
      </c>
      <c r="K88" t="str">
        <f t="shared" si="18"/>
        <v xml:space="preserve"> novembro</v>
      </c>
      <c r="L88" s="1">
        <f t="shared" si="13"/>
        <v>45601</v>
      </c>
    </row>
    <row r="89" spans="1:12" ht="180" x14ac:dyDescent="0.25">
      <c r="A89" s="8" t="s">
        <v>139</v>
      </c>
      <c r="B89" s="1">
        <v>45603</v>
      </c>
      <c r="C89" s="1" t="s">
        <v>187</v>
      </c>
      <c r="D89" s="6" t="str">
        <f t="shared" si="12"/>
        <v>Atualização, no cadastro eleitoral, da irregularidade na prestação de contas relativa às candidatas e aos candidatos que concorreram ao primeiro turno das Eleições 2024 (ASE 230).
RES. TSE Nº 23.737/ 2024
Dispõe sobre o cronograma operacional do Cadastro Eleitoral para as Eleições 2024. 
https://www.tse.jus.br/legislacao/compilada/res/2024/resolucao-no-23-737-de-27-de-fevereiro-de-2024</v>
      </c>
      <c r="E89" s="1" t="s">
        <v>188</v>
      </c>
      <c r="F89" s="2" t="s">
        <v>138</v>
      </c>
      <c r="G89">
        <f t="shared" si="14"/>
        <v>2</v>
      </c>
      <c r="H89">
        <f t="shared" si="15"/>
        <v>5</v>
      </c>
      <c r="I89">
        <f t="shared" si="16"/>
        <v>14</v>
      </c>
      <c r="J89" t="str">
        <f t="shared" si="17"/>
        <v xml:space="preserve">7 </v>
      </c>
      <c r="K89" t="str">
        <f t="shared" si="18"/>
        <v xml:space="preserve"> novembro</v>
      </c>
      <c r="L89" s="1">
        <f t="shared" si="13"/>
        <v>45603</v>
      </c>
    </row>
    <row r="90" spans="1:12" ht="180" x14ac:dyDescent="0.25">
      <c r="A90" s="8" t="s">
        <v>141</v>
      </c>
      <c r="B90" s="1">
        <v>45615</v>
      </c>
      <c r="C90" s="1" t="s">
        <v>187</v>
      </c>
      <c r="D90" s="6" t="str">
        <f t="shared" si="12"/>
        <v>Atualização, no cadastro eleitoral, da irregularidade na prestação de contas relativa às candidatas e aos candidatos que concorreram ao segundo turno das Eleições 2024 (ASE 230).
RES. TSE Nº 23.737/ 2024
Dispõe sobre o cronograma operacional do Cadastro Eleitoral para as Eleições 2024. 
https://www.tse.jus.br/legislacao/compilada/res/2024/resolucao-no-23-737-de-27-de-fevereiro-de-2024</v>
      </c>
      <c r="E90" s="1" t="s">
        <v>188</v>
      </c>
      <c r="F90" s="2" t="s">
        <v>140</v>
      </c>
      <c r="G90">
        <f t="shared" si="14"/>
        <v>3</v>
      </c>
      <c r="H90">
        <f t="shared" si="15"/>
        <v>6</v>
      </c>
      <c r="I90">
        <f t="shared" si="16"/>
        <v>15</v>
      </c>
      <c r="J90" t="str">
        <f t="shared" si="17"/>
        <v xml:space="preserve">19 </v>
      </c>
      <c r="K90" t="str">
        <f t="shared" si="18"/>
        <v xml:space="preserve"> novembro</v>
      </c>
      <c r="L90" s="1">
        <f t="shared" si="13"/>
        <v>45615</v>
      </c>
    </row>
    <row r="91" spans="1:12" ht="165" x14ac:dyDescent="0.25">
      <c r="A91" s="8" t="s">
        <v>143</v>
      </c>
      <c r="B91" s="1">
        <v>45637</v>
      </c>
      <c r="C91" s="1" t="s">
        <v>187</v>
      </c>
      <c r="D91" s="6" t="str">
        <f t="shared" si="12"/>
        <v>Último dia para a digitação dos Requerimentos de Justificativa Eleitoral (RJE) recebidos pelo processo manual de recepção de justificativas no dia da eleição de primeiro e segundo turnos.
RES. TSE Nº 23.737/ 2024
Dispõe sobre o cronograma operacional do Cadastro Eleitoral para as Eleições 2024. 
https://www.tse.jus.br/legislacao/compilada/res/2024/resolucao-no-23-737-de-27-de-fevereiro-de-2024</v>
      </c>
      <c r="E91" s="1" t="s">
        <v>188</v>
      </c>
      <c r="F91" s="2" t="s">
        <v>142</v>
      </c>
      <c r="G91">
        <f t="shared" si="14"/>
        <v>3</v>
      </c>
      <c r="H91">
        <f t="shared" si="15"/>
        <v>6</v>
      </c>
      <c r="I91">
        <f t="shared" si="16"/>
        <v>15</v>
      </c>
      <c r="J91" t="str">
        <f t="shared" si="17"/>
        <v xml:space="preserve">11 </v>
      </c>
      <c r="K91" t="str">
        <f t="shared" si="18"/>
        <v xml:space="preserve"> dezembro</v>
      </c>
      <c r="L91" s="1">
        <f t="shared" si="13"/>
        <v>45637</v>
      </c>
    </row>
    <row r="92" spans="1:12" ht="165" x14ac:dyDescent="0.25">
      <c r="A92" s="8" t="s">
        <v>145</v>
      </c>
      <c r="B92" s="1">
        <v>45638</v>
      </c>
      <c r="C92" s="1" t="s">
        <v>187</v>
      </c>
      <c r="D92" s="6" t="str">
        <f t="shared" si="12"/>
        <v>Bloqueio de lançamento de ASE 167 para eleitoras e eleitores que não votaram no primeiro e no segundo turno, enviado por zona diversa.
RES. TSE Nº 23.737/ 2024
Dispõe sobre o cronograma operacional do Cadastro Eleitoral para as Eleições 2024. 
https://www.tse.jus.br/legislacao/compilada/res/2024/resolucao-no-23-737-de-27-de-fevereiro-de-2024</v>
      </c>
      <c r="E92" s="1" t="s">
        <v>188</v>
      </c>
      <c r="F92" s="2" t="s">
        <v>144</v>
      </c>
      <c r="G92">
        <f t="shared" si="14"/>
        <v>3</v>
      </c>
      <c r="H92">
        <f t="shared" si="15"/>
        <v>6</v>
      </c>
      <c r="I92">
        <f t="shared" si="16"/>
        <v>15</v>
      </c>
      <c r="J92" t="str">
        <f t="shared" si="17"/>
        <v xml:space="preserve">12 </v>
      </c>
      <c r="K92" t="str">
        <f t="shared" si="18"/>
        <v xml:space="preserve"> dezembro</v>
      </c>
      <c r="L92" s="1">
        <f t="shared" si="13"/>
        <v>45638</v>
      </c>
    </row>
    <row r="93" spans="1:12" ht="165" x14ac:dyDescent="0.25">
      <c r="A93" s="29" t="s">
        <v>148</v>
      </c>
      <c r="B93" s="1">
        <v>45647</v>
      </c>
      <c r="C93" s="1" t="s">
        <v>187</v>
      </c>
      <c r="D93" s="6" t="str">
        <f t="shared" si="12"/>
        <v>Manutenção preventiva da infraestrutura do cadastro eleitoral com indisponibilidade do Sistema ELO e outros associados em ambientes de produção e treinamento.
RES. TSE Nº 23.737/ 2024
Dispõe sobre o cronograma operacional do Cadastro Eleitoral para as Eleições 2024. 
https://www.tse.jus.br/legislacao/compilada/res/2024/resolucao-no-23-737-de-27-de-fevereiro-de-2024</v>
      </c>
      <c r="E93" s="1" t="s">
        <v>188</v>
      </c>
      <c r="F93" s="2" t="s">
        <v>146</v>
      </c>
      <c r="G93">
        <f t="shared" si="14"/>
        <v>3</v>
      </c>
      <c r="H93">
        <f t="shared" si="15"/>
        <v>6</v>
      </c>
      <c r="I93">
        <f t="shared" si="16"/>
        <v>15</v>
      </c>
      <c r="J93" t="str">
        <f t="shared" si="17"/>
        <v xml:space="preserve">21 </v>
      </c>
      <c r="K93" t="str">
        <f t="shared" si="18"/>
        <v xml:space="preserve"> dezembro</v>
      </c>
      <c r="L93" s="1">
        <f t="shared" si="13"/>
        <v>45647</v>
      </c>
    </row>
    <row r="94" spans="1:12" ht="120" x14ac:dyDescent="0.25">
      <c r="A94" s="29"/>
      <c r="B94" s="1">
        <v>45648</v>
      </c>
      <c r="C94" s="1" t="s">
        <v>187</v>
      </c>
      <c r="D94" s="6" t="str">
        <f t="shared" si="12"/>
        <v xml:space="preserve">
RES. TSE Nº 23.737/ 2024
Dispõe sobre o cronograma operacional do Cadastro Eleitoral para as Eleições 2024. 
https://www.tse.jus.br/legislacao/compilada/res/2024/resolucao-no-23-737-de-27-de-fevereiro-de-2024</v>
      </c>
      <c r="E94" s="1" t="s">
        <v>188</v>
      </c>
      <c r="F94" s="2" t="s">
        <v>147</v>
      </c>
      <c r="G94">
        <f t="shared" si="14"/>
        <v>3</v>
      </c>
      <c r="H94">
        <f t="shared" si="15"/>
        <v>6</v>
      </c>
      <c r="I94">
        <f t="shared" si="16"/>
        <v>15</v>
      </c>
      <c r="J94" t="str">
        <f t="shared" si="17"/>
        <v xml:space="preserve">22 </v>
      </c>
      <c r="K94" t="str">
        <f t="shared" si="18"/>
        <v xml:space="preserve"> dezembro</v>
      </c>
      <c r="L94" s="1">
        <f t="shared" si="13"/>
        <v>45648</v>
      </c>
    </row>
    <row r="95" spans="1:12" ht="165" x14ac:dyDescent="0.25">
      <c r="A95" s="8" t="s">
        <v>150</v>
      </c>
      <c r="B95" s="1">
        <v>45668</v>
      </c>
      <c r="C95" s="1" t="s">
        <v>187</v>
      </c>
      <c r="D95" s="6" t="str">
        <f t="shared" si="12"/>
        <v>Inativação dos códigos de ASE 230 relativos às candidatas e aos candidatos que concorreram nas eleições de 2020 e que apresentaram contas extemporâneas.
RES. TSE Nº 23.737/ 2024
Dispõe sobre o cronograma operacional do Cadastro Eleitoral para as Eleições 2024. 
https://www.tse.jus.br/legislacao/compilada/res/2024/resolucao-no-23-737-de-27-de-fevereiro-de-2024</v>
      </c>
      <c r="E95" s="1" t="s">
        <v>188</v>
      </c>
      <c r="F95" s="2" t="s">
        <v>149</v>
      </c>
      <c r="G95">
        <f t="shared" si="14"/>
        <v>3</v>
      </c>
      <c r="H95">
        <f t="shared" si="15"/>
        <v>6</v>
      </c>
      <c r="I95">
        <f t="shared" si="16"/>
        <v>14</v>
      </c>
      <c r="J95" t="str">
        <f t="shared" si="17"/>
        <v xml:space="preserve">11 </v>
      </c>
      <c r="K95" t="str">
        <f t="shared" si="18"/>
        <v xml:space="preserve"> janeiro</v>
      </c>
      <c r="L95" s="13">
        <f>DATEVALUE(CONCATENATE(J95, " ", K95, "2025"))</f>
        <v>45668</v>
      </c>
    </row>
    <row r="96" spans="1:12" ht="165" x14ac:dyDescent="0.25">
      <c r="A96" s="8" t="s">
        <v>152</v>
      </c>
      <c r="B96" s="1">
        <v>45673</v>
      </c>
      <c r="C96" s="1" t="s">
        <v>187</v>
      </c>
      <c r="D96" s="6" t="str">
        <f t="shared" si="12"/>
        <v>Geração de relação de eleitoras e eleitores aptos no primeiro e no segundo turno para os quais haja registro de ASE 167 sem o lançamento do ASE 094 para o respectivo pleito.
RES. TSE Nº 23.737/ 2024
Dispõe sobre o cronograma operacional do Cadastro Eleitoral para as Eleições 2024. 
https://www.tse.jus.br/legislacao/compilada/res/2024/resolucao-no-23-737-de-27-de-fevereiro-de-2024</v>
      </c>
      <c r="E96" s="1" t="s">
        <v>188</v>
      </c>
      <c r="F96" s="2" t="s">
        <v>151</v>
      </c>
      <c r="G96">
        <f t="shared" si="14"/>
        <v>3</v>
      </c>
      <c r="H96">
        <f t="shared" si="15"/>
        <v>6</v>
      </c>
      <c r="I96">
        <f t="shared" si="16"/>
        <v>14</v>
      </c>
      <c r="J96" t="str">
        <f t="shared" si="17"/>
        <v xml:space="preserve">16 </v>
      </c>
      <c r="K96" t="str">
        <f t="shared" si="18"/>
        <v xml:space="preserve"> janeiro</v>
      </c>
      <c r="L96" s="13">
        <f t="shared" ref="L96:L110" si="19">DATEVALUE(CONCATENATE(J96, " ", K96, "2025"))</f>
        <v>45673</v>
      </c>
    </row>
    <row r="97" spans="1:12" ht="180" x14ac:dyDescent="0.25">
      <c r="A97" s="8" t="s">
        <v>154</v>
      </c>
      <c r="B97" s="1">
        <v>45719</v>
      </c>
      <c r="C97" s="1" t="s">
        <v>187</v>
      </c>
      <c r="D97" s="6" t="str">
        <f>CONCATENATE(A97,"
RES. TSE Nº 23.737/ 2024
Dispõe sobre o cronograma operacional do Cadastro Eleitoral para as Eleições 2024. 
https://www.tse.jus.br/legislacao/compilada/res/2024/resolucao-no-23-737-de-27-de-fevereiro-de-2024")</f>
        <v>Data a partir da qual estarão disponíveis as relações contendo os nomes e os números de inscrição das eleitoras e dos eleitores identificadas(os) como faltosas(os) às três últimas eleições.
RES. TSE Nº 23.737/ 2024
Dispõe sobre o cronograma operacional do Cadastro Eleitoral para as Eleições 2024. 
https://www.tse.jus.br/legislacao/compilada/res/2024/resolucao-no-23-737-de-27-de-fevereiro-de-2024</v>
      </c>
      <c r="E97" s="1" t="s">
        <v>188</v>
      </c>
      <c r="F97" s="2" t="s">
        <v>153</v>
      </c>
      <c r="G97">
        <f t="shared" si="14"/>
        <v>2</v>
      </c>
      <c r="H97">
        <f t="shared" si="15"/>
        <v>5</v>
      </c>
      <c r="I97">
        <f t="shared" si="16"/>
        <v>11</v>
      </c>
      <c r="J97" t="str">
        <f t="shared" si="17"/>
        <v xml:space="preserve">3 </v>
      </c>
      <c r="K97" t="str">
        <f t="shared" si="18"/>
        <v xml:space="preserve"> março</v>
      </c>
      <c r="L97" s="13">
        <f t="shared" si="19"/>
        <v>45719</v>
      </c>
    </row>
    <row r="98" spans="1:12" ht="180" x14ac:dyDescent="0.25">
      <c r="A98" s="8" t="s">
        <v>156</v>
      </c>
      <c r="B98" s="1">
        <v>45721</v>
      </c>
      <c r="C98" s="1" t="s">
        <v>187</v>
      </c>
      <c r="D98" s="6" t="str">
        <f t="shared" ref="D98:D110" si="20">CONCATENATE(A98,"
RES. TSE Nº 23.737/ 2024
Dispõe sobre o cronograma operacional do Cadastro Eleitoral para as Eleições 2024. 
https://www.tse.jus.br/legislacao/compilada/res/2024/resolucao-no-23-737-de-27-de-fevereiro-de-2024")</f>
        <v>Data em que deverá ser afixado o edital contendo a relação dos nomes e das respectivas inscrições das eleitoras e dos eleitores identificados como faltosas(os) às três últimas eleições.
RES. TSE Nº 23.737/ 2024
Dispõe sobre o cronograma operacional do Cadastro Eleitoral para as Eleições 2024. 
https://www.tse.jus.br/legislacao/compilada/res/2024/resolucao-no-23-737-de-27-de-fevereiro-de-2024</v>
      </c>
      <c r="E98" s="1" t="s">
        <v>188</v>
      </c>
      <c r="F98" s="2" t="s">
        <v>155</v>
      </c>
      <c r="G98">
        <f t="shared" si="14"/>
        <v>2</v>
      </c>
      <c r="H98">
        <f t="shared" si="15"/>
        <v>5</v>
      </c>
      <c r="I98">
        <f t="shared" si="16"/>
        <v>11</v>
      </c>
      <c r="J98" t="str">
        <f t="shared" si="17"/>
        <v xml:space="preserve">5 </v>
      </c>
      <c r="K98" t="str">
        <f t="shared" si="18"/>
        <v xml:space="preserve"> março</v>
      </c>
      <c r="L98" s="13">
        <f t="shared" si="19"/>
        <v>45721</v>
      </c>
    </row>
    <row r="99" spans="1:12" ht="135" x14ac:dyDescent="0.25">
      <c r="A99" s="10" t="s">
        <v>179</v>
      </c>
      <c r="B99" s="1">
        <v>45736</v>
      </c>
      <c r="C99" s="1" t="s">
        <v>187</v>
      </c>
      <c r="D99" s="6" t="str">
        <f t="shared" si="20"/>
        <v>Início da contagem do prazo estabelecido pelo art. 131, § 2º, da Res.-TSE nº 23.659/2021.
RES. TSE Nº 23.737/ 2024
Dispõe sobre o cronograma operacional do Cadastro Eleitoral para as Eleições 2024. 
https://www.tse.jus.br/legislacao/compilada/res/2024/resolucao-no-23-737-de-27-de-fevereiro-de-2024</v>
      </c>
      <c r="E99" s="1" t="s">
        <v>188</v>
      </c>
      <c r="F99" s="2" t="s">
        <v>157</v>
      </c>
      <c r="G99">
        <f t="shared" si="14"/>
        <v>3</v>
      </c>
      <c r="H99">
        <f t="shared" si="15"/>
        <v>6</v>
      </c>
      <c r="I99">
        <f t="shared" si="16"/>
        <v>12</v>
      </c>
      <c r="J99" t="str">
        <f t="shared" si="17"/>
        <v xml:space="preserve">20 </v>
      </c>
      <c r="K99" t="str">
        <f t="shared" si="18"/>
        <v xml:space="preserve"> março</v>
      </c>
      <c r="L99" s="13">
        <f t="shared" si="19"/>
        <v>45736</v>
      </c>
    </row>
    <row r="100" spans="1:12" ht="150" x14ac:dyDescent="0.25">
      <c r="A100" s="8" t="s">
        <v>159</v>
      </c>
      <c r="B100" s="1">
        <v>45796</v>
      </c>
      <c r="C100" s="1" t="s">
        <v>187</v>
      </c>
      <c r="D100" s="6" t="str">
        <f t="shared" si="20"/>
        <v>Último dia para a eleitora ou o eleitor comparecer ao cartório eleitoral para regularizar sua situação.
RES. TSE Nº 23.737/ 2024
Dispõe sobre o cronograma operacional do Cadastro Eleitoral para as Eleições 2024. 
https://www.tse.jus.br/legislacao/compilada/res/2024/resolucao-no-23-737-de-27-de-fevereiro-de-2024</v>
      </c>
      <c r="E100" s="1" t="s">
        <v>188</v>
      </c>
      <c r="F100" s="2" t="s">
        <v>158</v>
      </c>
      <c r="G100">
        <f t="shared" si="14"/>
        <v>3</v>
      </c>
      <c r="H100">
        <f t="shared" si="15"/>
        <v>6</v>
      </c>
      <c r="I100">
        <f t="shared" si="16"/>
        <v>11</v>
      </c>
      <c r="J100" t="str">
        <f t="shared" si="17"/>
        <v xml:space="preserve">19 </v>
      </c>
      <c r="K100" t="str">
        <f t="shared" si="18"/>
        <v xml:space="preserve"> maio</v>
      </c>
      <c r="L100" s="13">
        <f t="shared" si="19"/>
        <v>45796</v>
      </c>
    </row>
    <row r="101" spans="1:12" ht="195" x14ac:dyDescent="0.25">
      <c r="A101" s="8" t="s">
        <v>161</v>
      </c>
      <c r="B101" s="1">
        <v>45797</v>
      </c>
      <c r="C101" s="1" t="s">
        <v>187</v>
      </c>
      <c r="D101" s="6" t="str">
        <f t="shared" si="20"/>
        <v>Data a partir da qual os RAEs formalizados por eleitoras e eleitores faltosas(os) serão incluídos em banco de erros com a mensagem “operação não efetuada - eleitor faltoso - prazo ultrapassado”, para processamento após o cancelamento.
RES. TSE Nº 23.737/ 2024
Dispõe sobre o cronograma operacional do Cadastro Eleitoral para as Eleições 2024. 
https://www.tse.jus.br/legislacao/compilada/res/2024/resolucao-no-23-737-de-27-de-fevereiro-de-2024</v>
      </c>
      <c r="E101" s="1" t="s">
        <v>188</v>
      </c>
      <c r="F101" s="2" t="s">
        <v>160</v>
      </c>
      <c r="G101">
        <f t="shared" si="14"/>
        <v>3</v>
      </c>
      <c r="H101">
        <f t="shared" si="15"/>
        <v>6</v>
      </c>
      <c r="I101">
        <f t="shared" si="16"/>
        <v>11</v>
      </c>
      <c r="J101" t="str">
        <f t="shared" si="17"/>
        <v xml:space="preserve">20 </v>
      </c>
      <c r="K101" t="str">
        <f t="shared" si="18"/>
        <v xml:space="preserve"> maio</v>
      </c>
      <c r="L101" s="13">
        <f t="shared" si="19"/>
        <v>45797</v>
      </c>
    </row>
    <row r="102" spans="1:12" ht="150" x14ac:dyDescent="0.25">
      <c r="A102" s="8" t="s">
        <v>163</v>
      </c>
      <c r="B102" s="1">
        <v>45803</v>
      </c>
      <c r="C102" s="1" t="s">
        <v>187</v>
      </c>
      <c r="D102" s="6" t="str">
        <f t="shared" si="20"/>
        <v>Último dia para envio, ao TSE, dos lotes de RAEs formalizados até o dia 19.5.2025, referentes a eleitoras e eleitores faltosas(os).
RES. TSE Nº 23.737/ 2024
Dispõe sobre o cronograma operacional do Cadastro Eleitoral para as Eleições 2024. 
https://www.tse.jus.br/legislacao/compilada/res/2024/resolucao-no-23-737-de-27-de-fevereiro-de-2024</v>
      </c>
      <c r="E102" s="1" t="s">
        <v>188</v>
      </c>
      <c r="F102" s="2" t="s">
        <v>162</v>
      </c>
      <c r="G102">
        <f t="shared" si="14"/>
        <v>3</v>
      </c>
      <c r="H102">
        <f t="shared" si="15"/>
        <v>6</v>
      </c>
      <c r="I102">
        <f t="shared" si="16"/>
        <v>11</v>
      </c>
      <c r="J102" t="str">
        <f t="shared" si="17"/>
        <v xml:space="preserve">26 </v>
      </c>
      <c r="K102" t="str">
        <f t="shared" si="18"/>
        <v xml:space="preserve"> maio</v>
      </c>
      <c r="L102" s="13">
        <f t="shared" si="19"/>
        <v>45803</v>
      </c>
    </row>
    <row r="103" spans="1:12" ht="165" x14ac:dyDescent="0.25">
      <c r="A103" s="8" t="s">
        <v>165</v>
      </c>
      <c r="B103" s="1">
        <v>45804</v>
      </c>
      <c r="C103" s="1" t="s">
        <v>187</v>
      </c>
      <c r="D103" s="6" t="str">
        <f t="shared" si="20"/>
        <v>Último dia para acertos de banco de erros referentes aos RAEs formalizados até o dia 19.5.2025, referentes a eleitoras e eleitores faltosas(os).
RES. TSE Nº 23.737/ 2024
Dispõe sobre o cronograma operacional do Cadastro Eleitoral para as Eleições 2024. 
https://www.tse.jus.br/legislacao/compilada/res/2024/resolucao-no-23-737-de-27-de-fevereiro-de-2024</v>
      </c>
      <c r="E103" s="1" t="s">
        <v>188</v>
      </c>
      <c r="F103" s="2" t="s">
        <v>164</v>
      </c>
      <c r="G103">
        <f t="shared" si="14"/>
        <v>3</v>
      </c>
      <c r="H103">
        <f t="shared" si="15"/>
        <v>6</v>
      </c>
      <c r="I103">
        <f t="shared" si="16"/>
        <v>11</v>
      </c>
      <c r="J103" t="str">
        <f t="shared" si="17"/>
        <v xml:space="preserve">27 </v>
      </c>
      <c r="K103" t="str">
        <f t="shared" si="18"/>
        <v xml:space="preserve"> maio</v>
      </c>
      <c r="L103" s="13">
        <f t="shared" si="19"/>
        <v>45804</v>
      </c>
    </row>
    <row r="104" spans="1:12" ht="165" x14ac:dyDescent="0.25">
      <c r="A104" s="8" t="s">
        <v>167</v>
      </c>
      <c r="B104" s="1">
        <v>45806</v>
      </c>
      <c r="C104" s="1" t="s">
        <v>187</v>
      </c>
      <c r="D104" s="6" t="str">
        <f t="shared" si="20"/>
        <v>Data da execução do último processamento pela Secretaria de Tecnologia da Informação do TSE antes do cancelamento de inscrições de eleitoras e eleitores faltosas(os).
RES. TSE Nº 23.737/ 2024
Dispõe sobre o cronograma operacional do Cadastro Eleitoral para as Eleições 2024. 
https://www.tse.jus.br/legislacao/compilada/res/2024/resolucao-no-23-737-de-27-de-fevereiro-de-2024</v>
      </c>
      <c r="E104" s="1" t="s">
        <v>188</v>
      </c>
      <c r="F104" s="2" t="s">
        <v>166</v>
      </c>
      <c r="G104">
        <f t="shared" si="14"/>
        <v>3</v>
      </c>
      <c r="H104">
        <f t="shared" si="15"/>
        <v>6</v>
      </c>
      <c r="I104">
        <f t="shared" si="16"/>
        <v>11</v>
      </c>
      <c r="J104" t="str">
        <f t="shared" si="17"/>
        <v xml:space="preserve">29 </v>
      </c>
      <c r="K104" t="str">
        <f t="shared" si="18"/>
        <v xml:space="preserve"> maio</v>
      </c>
      <c r="L104" s="13">
        <f t="shared" si="19"/>
        <v>45806</v>
      </c>
    </row>
    <row r="105" spans="1:12" ht="150" x14ac:dyDescent="0.25">
      <c r="A105" s="8" t="s">
        <v>169</v>
      </c>
      <c r="B105" s="1">
        <v>45807</v>
      </c>
      <c r="C105" s="1" t="s">
        <v>187</v>
      </c>
      <c r="D105" s="6" t="str">
        <f t="shared" si="20"/>
        <v>Início do cancelamento das inscrições das eleitoras e dos eleitores que não regularizaram sua situação.
RES. TSE Nº 23.737/ 2024
Dispõe sobre o cronograma operacional do Cadastro Eleitoral para as Eleições 2024. 
https://www.tse.jus.br/legislacao/compilada/res/2024/resolucao-no-23-737-de-27-de-fevereiro-de-2024</v>
      </c>
      <c r="E105" s="1" t="s">
        <v>188</v>
      </c>
      <c r="F105" s="2" t="s">
        <v>168</v>
      </c>
      <c r="G105">
        <f t="shared" si="14"/>
        <v>3</v>
      </c>
      <c r="H105">
        <f t="shared" si="15"/>
        <v>6</v>
      </c>
      <c r="I105">
        <f t="shared" si="16"/>
        <v>11</v>
      </c>
      <c r="J105" t="str">
        <f t="shared" si="17"/>
        <v xml:space="preserve">30 </v>
      </c>
      <c r="K105" t="str">
        <f t="shared" si="18"/>
        <v xml:space="preserve"> maio</v>
      </c>
      <c r="L105" s="13">
        <f t="shared" si="19"/>
        <v>45807</v>
      </c>
    </row>
    <row r="106" spans="1:12" ht="180" x14ac:dyDescent="0.25">
      <c r="A106" s="8" t="s">
        <v>170</v>
      </c>
      <c r="B106" s="1">
        <v>45807</v>
      </c>
      <c r="C106" s="1" t="s">
        <v>187</v>
      </c>
      <c r="D106" s="6" t="str">
        <f t="shared" si="20"/>
        <v>Data a partir da qual estarão suspensas as atualizações do cadastro (digitação de códigos ASE e processamento de RAE) até o fim do cancelamento das inscrições das eleitoras e dos eleitores faltosas(os).
RES. TSE Nº 23.737/ 2024
Dispõe sobre o cronograma operacional do Cadastro Eleitoral para as Eleições 2024. 
https://www.tse.jus.br/legislacao/compilada/res/2024/resolucao-no-23-737-de-27-de-fevereiro-de-2024</v>
      </c>
      <c r="E106" s="1" t="s">
        <v>188</v>
      </c>
      <c r="F106" s="2" t="s">
        <v>168</v>
      </c>
      <c r="G106">
        <f t="shared" si="14"/>
        <v>3</v>
      </c>
      <c r="H106">
        <f t="shared" si="15"/>
        <v>6</v>
      </c>
      <c r="I106">
        <f t="shared" si="16"/>
        <v>11</v>
      </c>
      <c r="J106" t="str">
        <f t="shared" si="17"/>
        <v xml:space="preserve">30 </v>
      </c>
      <c r="K106" t="str">
        <f t="shared" si="18"/>
        <v xml:space="preserve"> maio</v>
      </c>
      <c r="L106" s="13">
        <f t="shared" si="19"/>
        <v>45807</v>
      </c>
    </row>
    <row r="107" spans="1:12" ht="150" x14ac:dyDescent="0.25">
      <c r="A107" s="8" t="s">
        <v>172</v>
      </c>
      <c r="B107" s="1">
        <v>45810</v>
      </c>
      <c r="C107" s="1" t="s">
        <v>187</v>
      </c>
      <c r="D107" s="6" t="str">
        <f t="shared" si="20"/>
        <v>Último dia para o cancelamento das inscrições das eleitoras e dos eleitores que não regularizaram sua situação.
RES. TSE Nº 23.737/ 2024
Dispõe sobre o cronograma operacional do Cadastro Eleitoral para as Eleições 2024. 
https://www.tse.jus.br/legislacao/compilada/res/2024/resolucao-no-23-737-de-27-de-fevereiro-de-2024</v>
      </c>
      <c r="E107" s="1" t="s">
        <v>188</v>
      </c>
      <c r="F107" s="2" t="s">
        <v>171</v>
      </c>
      <c r="G107">
        <f t="shared" si="14"/>
        <v>2</v>
      </c>
      <c r="H107">
        <f t="shared" si="15"/>
        <v>5</v>
      </c>
      <c r="I107">
        <f t="shared" si="16"/>
        <v>11</v>
      </c>
      <c r="J107" t="str">
        <f t="shared" si="17"/>
        <v xml:space="preserve">2 </v>
      </c>
      <c r="K107" t="str">
        <f t="shared" si="18"/>
        <v xml:space="preserve"> junho</v>
      </c>
      <c r="L107" s="13">
        <f t="shared" si="19"/>
        <v>45810</v>
      </c>
    </row>
    <row r="108" spans="1:12" ht="165" x14ac:dyDescent="0.25">
      <c r="A108" s="8" t="s">
        <v>174</v>
      </c>
      <c r="B108" s="1">
        <v>45811</v>
      </c>
      <c r="C108" s="1" t="s">
        <v>187</v>
      </c>
      <c r="D108" s="6" t="str">
        <f t="shared" si="20"/>
        <v>Data a partir da qual deverá ser fechado o banco de erros referentes às operações retidas com a mensagem “operação não efetuada - eleitor faltoso - prazo ultrapassado”.
RES. TSE Nº 23.737/ 2024
Dispõe sobre o cronograma operacional do Cadastro Eleitoral para as Eleições 2024. 
https://www.tse.jus.br/legislacao/compilada/res/2024/resolucao-no-23-737-de-27-de-fevereiro-de-2024</v>
      </c>
      <c r="E108" s="1" t="s">
        <v>188</v>
      </c>
      <c r="F108" s="2" t="s">
        <v>173</v>
      </c>
      <c r="G108">
        <f t="shared" si="14"/>
        <v>2</v>
      </c>
      <c r="H108">
        <f t="shared" si="15"/>
        <v>5</v>
      </c>
      <c r="I108">
        <f t="shared" si="16"/>
        <v>11</v>
      </c>
      <c r="J108" t="str">
        <f t="shared" si="17"/>
        <v xml:space="preserve">3 </v>
      </c>
      <c r="K108" t="str">
        <f t="shared" si="18"/>
        <v xml:space="preserve"> junho</v>
      </c>
      <c r="L108" s="13">
        <f t="shared" si="19"/>
        <v>45811</v>
      </c>
    </row>
    <row r="109" spans="1:12" ht="165" x14ac:dyDescent="0.25">
      <c r="A109" s="8" t="s">
        <v>175</v>
      </c>
      <c r="B109" s="1">
        <v>45811</v>
      </c>
      <c r="C109" s="1" t="s">
        <v>187</v>
      </c>
      <c r="D109" s="6" t="str">
        <f t="shared" si="20"/>
        <v>Data a partir da qual estarão disponíveis as relações contendo os nomes e os números de inscrição eleitorais canceladas por ausência aos três últimos pleitos.
RES. TSE Nº 23.737/ 2024
Dispõe sobre o cronograma operacional do Cadastro Eleitoral para as Eleições 2024. 
https://www.tse.jus.br/legislacao/compilada/res/2024/resolucao-no-23-737-de-27-de-fevereiro-de-2024</v>
      </c>
      <c r="E109" s="1" t="s">
        <v>188</v>
      </c>
      <c r="F109" s="2" t="s">
        <v>173</v>
      </c>
      <c r="G109">
        <f t="shared" si="14"/>
        <v>2</v>
      </c>
      <c r="H109">
        <f t="shared" si="15"/>
        <v>5</v>
      </c>
      <c r="I109">
        <f t="shared" si="16"/>
        <v>11</v>
      </c>
      <c r="J109" t="str">
        <f t="shared" si="17"/>
        <v xml:space="preserve">3 </v>
      </c>
      <c r="K109" t="str">
        <f t="shared" si="18"/>
        <v xml:space="preserve"> junho</v>
      </c>
      <c r="L109" s="13">
        <f t="shared" si="19"/>
        <v>45811</v>
      </c>
    </row>
    <row r="110" spans="1:12" ht="120" x14ac:dyDescent="0.25">
      <c r="A110" s="8" t="s">
        <v>176</v>
      </c>
      <c r="B110" s="1">
        <v>45811</v>
      </c>
      <c r="C110" s="1" t="s">
        <v>187</v>
      </c>
      <c r="D110" s="6" t="str">
        <f t="shared" si="20"/>
        <v>Reinício das atualizações do cadastro eleitoral.
RES. TSE Nº 23.737/ 2024
Dispõe sobre o cronograma operacional do Cadastro Eleitoral para as Eleições 2024. 
https://www.tse.jus.br/legislacao/compilada/res/2024/resolucao-no-23-737-de-27-de-fevereiro-de-2024</v>
      </c>
      <c r="E110" s="1" t="s">
        <v>188</v>
      </c>
      <c r="F110" s="2" t="s">
        <v>173</v>
      </c>
      <c r="G110">
        <f t="shared" si="14"/>
        <v>2</v>
      </c>
      <c r="H110">
        <f t="shared" si="15"/>
        <v>5</v>
      </c>
      <c r="I110">
        <f t="shared" si="16"/>
        <v>11</v>
      </c>
      <c r="J110" t="str">
        <f t="shared" si="17"/>
        <v xml:space="preserve">3 </v>
      </c>
      <c r="K110" t="str">
        <f t="shared" si="18"/>
        <v xml:space="preserve"> junho</v>
      </c>
      <c r="L110" s="13">
        <f t="shared" si="19"/>
        <v>45811</v>
      </c>
    </row>
  </sheetData>
  <mergeCells count="1">
    <mergeCell ref="A93:A94"/>
  </mergeCells>
  <phoneticPr fontId="5" type="noConversion"/>
  <hyperlinks>
    <hyperlink ref="A3" r:id="rId1" location="art91" display="https://www.planalto.gov.br/ccivil_03/Leis/L9504.htm - art91" xr:uid="{8E3E5322-0A23-4CB2-A87F-E44F4B2A350B}"/>
    <hyperlink ref="A5" r:id="rId2" location="art91" display="https://www.planalto.gov.br/ccivil_03/Leis/L9504.htm - art91" xr:uid="{69D10B21-09F1-49CA-8861-DE246CE52C1C}"/>
    <hyperlink ref="A9" r:id="rId3" location="art11" display="https://www.planalto.gov.br/ccivil_03/Leis/L9504.htm - art11" xr:uid="{C4C01FEB-DBD5-49BD-B41F-194C54117539}"/>
  </hyperlinks>
  <pageMargins left="0.511811024" right="0.511811024" top="0.78740157499999996" bottom="0.78740157499999996" header="0.31496062000000002" footer="0.31496062000000002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702E-0213-43B4-A5B6-F63C65E938F3}">
  <dimension ref="A1:E110"/>
  <sheetViews>
    <sheetView topLeftCell="A91" workbookViewId="0">
      <selection activeCell="A91" sqref="A91"/>
    </sheetView>
  </sheetViews>
  <sheetFormatPr defaultRowHeight="15" x14ac:dyDescent="0.25"/>
  <cols>
    <col min="1" max="1" width="60.42578125" style="7" customWidth="1"/>
    <col min="2" max="2" width="10.42578125" style="12" bestFit="1" customWidth="1"/>
    <col min="3" max="3" width="12" bestFit="1" customWidth="1"/>
    <col min="4" max="4" width="10.42578125" customWidth="1"/>
    <col min="5" max="5" width="7" bestFit="1" customWidth="1"/>
  </cols>
  <sheetData>
    <row r="1" spans="1:5" x14ac:dyDescent="0.25">
      <c r="A1" s="7" t="str">
        <f>'Res.TSE 23737-2024'!A1</f>
        <v>Subject</v>
      </c>
      <c r="B1" s="12" t="str">
        <f>'Res.TSE 23737-2024'!B1</f>
        <v>Start Date</v>
      </c>
      <c r="C1" t="str">
        <f>'Res.TSE 23737-2024'!C1</f>
        <v>All Day Event</v>
      </c>
      <c r="D1" t="str">
        <f>'Res.TSE 23737-2024'!D1</f>
        <v>Description</v>
      </c>
      <c r="E1" t="str">
        <f>'Res.TSE 23737-2024'!E1</f>
        <v>Private</v>
      </c>
    </row>
    <row r="2" spans="1:5" x14ac:dyDescent="0.25">
      <c r="A2" s="7" t="str">
        <f>'Res.TSE 23737-2024'!A2</f>
        <v>Último dia para eleitoras e eleitores domiciliadas(os) no Brasil que não possuem cadastro biométrico na Justiça Eleitoral solicitarem operações de alistamento, transferência e revisão pelo serviço de autoatendimento eleitoral na internet.</v>
      </c>
      <c r="B2" s="12">
        <f>'Res.TSE 23737-2024'!B2</f>
        <v>45390</v>
      </c>
      <c r="C2" t="str">
        <f>'Res.TSE 23737-2024'!C2</f>
        <v>True</v>
      </c>
      <c r="D2" t="str">
        <f>'Res.TSE 23737-2024'!D2</f>
        <v>Último dia para eleitoras e eleitores domiciliadas(os) no Brasil que não possuem cadastro biométrico na Justiça Eleitoral solicitarem operações de alistamento, transferência e revisão pelo serviço de autoatendimento eleitoral na internet.
RES. TSE Nº 23.737/ 2024
Dispõe sobre o cronograma operacional do Cadastro Eleitoral para as Eleições 2024. 
https://www.tse.jus.br/legislacao/compilada/res/2024/resolucao-no-23-737-de-27-de-fevereiro-de-2024</v>
      </c>
      <c r="E2" t="str">
        <f>'Res.TSE 23737-2024'!E2</f>
        <v>False</v>
      </c>
    </row>
    <row r="3" spans="1:5" x14ac:dyDescent="0.25">
      <c r="A3" s="7" t="str">
        <f>'Res.TSE 23737-2024'!A3</f>
        <v>Último dia para operações de alistamento, transferência e revisão (Lei nº 9.504/1997, art. 91).</v>
      </c>
      <c r="B3" s="12">
        <f>'Res.TSE 23737-2024'!B3</f>
        <v>45420</v>
      </c>
      <c r="C3" t="str">
        <f>'Res.TSE 23737-2024'!C3</f>
        <v>True</v>
      </c>
      <c r="D3" t="str">
        <f>'Res.TSE 23737-2024'!D3</f>
        <v>Último dia para operações de alistamento, transferência e revisão (Lei nº 9.504/1997, art. 91).
RES. TSE Nº 23.737/ 2024
Dispõe sobre o cronograma operacional do Cadastro Eleitoral para as Eleições 2024. 
https://www.tse.jus.br/legislacao/compilada/res/2024/resolucao-no-23-737-de-27-de-fevereiro-de-2024</v>
      </c>
      <c r="E3" t="str">
        <f>'Res.TSE 23737-2024'!E3</f>
        <v>False</v>
      </c>
    </row>
    <row r="4" spans="1:5" x14ac:dyDescent="0.25">
      <c r="A4" s="7" t="str">
        <f>'Res.TSE 23737-2024'!A4</f>
        <v>Último dia para eleitoras e eleitores domiciliadas(os) no Brasil que possuem cadastro biométrico na Justiça Eleitoral ou domiciliadas(os) no exterior solicitarem operações de alistamento, transferência e revisão pelo serviço de autoatendimento eleitoral na internet.</v>
      </c>
      <c r="B4" s="12">
        <f>'Res.TSE 23737-2024'!B4</f>
        <v>45420</v>
      </c>
      <c r="C4" t="str">
        <f>'Res.TSE 23737-2024'!C4</f>
        <v>True</v>
      </c>
      <c r="D4" t="str">
        <f>'Res.TSE 23737-2024'!D4</f>
        <v>Último dia para eleitoras e eleitores domiciliadas(os) no Brasil que possuem cadastro biométrico na Justiça Eleitoral ou domiciliadas(os) no exterior solicitarem operações de alistamento, transferência e revisão pelo serviço de autoatendimento eleitoral na internet.
RES. TSE Nº 23.737/ 2024
Dispõe sobre o cronograma operacional do Cadastro Eleitoral para as Eleições 2024. 
https://www.tse.jus.br/legislacao/compilada/res/2024/resolucao-no-23-737-de-27-de-fevereiro-de-2024</v>
      </c>
      <c r="E4" t="str">
        <f>'Res.TSE 23737-2024'!E4</f>
        <v>False</v>
      </c>
    </row>
    <row r="5" spans="1:5" x14ac:dyDescent="0.25">
      <c r="A5" s="7" t="str">
        <f>'Res.TSE 23737-2024'!A5</f>
        <v>Suspensão das operações de alistamento, transferência e revisão eleitoral, inclusive para requerimentos solicitados pelo serviço de autoatendimento eleitoral na internet (Lei nº 9.504/1997, art. 91).</v>
      </c>
      <c r="B5" s="12">
        <f>'Res.TSE 23737-2024'!B5</f>
        <v>45421</v>
      </c>
      <c r="C5" t="str">
        <f>'Res.TSE 23737-2024'!C5</f>
        <v>True</v>
      </c>
      <c r="D5" t="str">
        <f>'Res.TSE 23737-2024'!D5</f>
        <v>Suspensão das operações de alistamento, transferência e revisão eleitoral, inclusive para requerimentos solicitados pelo serviço de autoatendimento eleitoral na internet (Lei nº 9.504/1997, art. 91).
RES. TSE Nº 23.737/ 2024
Dispõe sobre o cronograma operacional do Cadastro Eleitoral para as Eleições 2024. 
https://www.tse.jus.br/legislacao/compilada/res/2024/resolucao-no-23-737-de-27-de-fevereiro-de-2024</v>
      </c>
      <c r="E5" t="str">
        <f>'Res.TSE 23737-2024'!E5</f>
        <v>False</v>
      </c>
    </row>
    <row r="6" spans="1:5" x14ac:dyDescent="0.25">
      <c r="A6" s="7" t="str">
        <f>'Res.TSE 23737-2024'!A6</f>
        <v>Liberação das certidões circunstanciadas no Sistema ELO.</v>
      </c>
      <c r="B6" s="12">
        <f>'Res.TSE 23737-2024'!B6</f>
        <v>45421</v>
      </c>
      <c r="C6" t="str">
        <f>'Res.TSE 23737-2024'!C6</f>
        <v>True</v>
      </c>
      <c r="D6" t="str">
        <f>'Res.TSE 23737-2024'!D6</f>
        <v>Liberação das certidões circunstanciadas no Sistema ELO.
RES. TSE Nº 23.737/ 2024
Dispõe sobre o cronograma operacional do Cadastro Eleitoral para as Eleições 2024. 
https://www.tse.jus.br/legislacao/compilada/res/2024/resolucao-no-23-737-de-27-de-fevereiro-de-2024</v>
      </c>
      <c r="E6" t="str">
        <f>'Res.TSE 23737-2024'!E6</f>
        <v>False</v>
      </c>
    </row>
    <row r="7" spans="1:5" x14ac:dyDescent="0.25">
      <c r="A7" s="7" t="str">
        <f>'Res.TSE 23737-2024'!A7</f>
        <v>Data a partir da qual, identificadas novas coincidências, as decisões respectivas deverão ser digitadas, até o dia 27.6.2024.</v>
      </c>
      <c r="B7" s="12">
        <f>'Res.TSE 23737-2024'!B7</f>
        <v>45421</v>
      </c>
      <c r="C7" t="str">
        <f>'Res.TSE 23737-2024'!C7</f>
        <v>True</v>
      </c>
      <c r="D7" t="str">
        <f>'Res.TSE 23737-2024'!D7</f>
        <v>Data a partir da qual, identificadas novas coincidências, as decisões respectivas deverão ser digitadas, até o dia 27.6.2024.
RES. TSE Nº 23.737/ 2024
Dispõe sobre o cronograma operacional do Cadastro Eleitoral para as Eleições 2024. 
https://www.tse.jus.br/legislacao/compilada/res/2024/resolucao-no-23-737-de-27-de-fevereiro-de-2024</v>
      </c>
      <c r="E7" t="str">
        <f>'Res.TSE 23737-2024'!E7</f>
        <v>False</v>
      </c>
    </row>
    <row r="8" spans="1:5" x14ac:dyDescent="0.25">
      <c r="A8" s="7" t="str">
        <f>'Res.TSE 23737-2024'!A8</f>
        <v>Último dia para envio dos lotes de RAE, incluídos os diligenciados, e dos arquivos de biometria.</v>
      </c>
      <c r="B8" s="12">
        <f>'Res.TSE 23737-2024'!B8</f>
        <v>45448</v>
      </c>
      <c r="C8" t="str">
        <f>'Res.TSE 23737-2024'!C8</f>
        <v>True</v>
      </c>
      <c r="D8" t="str">
        <f>'Res.TSE 23737-2024'!D8</f>
        <v>Último dia para envio dos lotes de RAE, incluídos os diligenciados, e dos arquivos de biometria.
RES. TSE Nº 23.737/ 2024
Dispõe sobre o cronograma operacional do Cadastro Eleitoral para as Eleições 2024. 
https://www.tse.jus.br/legislacao/compilada/res/2024/resolucao-no-23-737-de-27-de-fevereiro-de-2024</v>
      </c>
      <c r="E8" t="str">
        <f>'Res.TSE 23737-2024'!E8</f>
        <v>False</v>
      </c>
    </row>
    <row r="9" spans="1:5" x14ac:dyDescent="0.25">
      <c r="A9" s="7" t="str">
        <f>'Res.TSE 23737-2024'!A9</f>
        <v>Data limite para a Justiça Eleitoral tornar disponível aos partidos políticos a relação de todas(os) as(os) devedores de multa eleitoral, a qual embasará a expedição das certidões de quitação (Lei nº 9.504/1997, art. 11, § 9º).</v>
      </c>
      <c r="B9" s="12">
        <f>'Res.TSE 23737-2024'!B9</f>
        <v>45448</v>
      </c>
      <c r="C9" t="str">
        <f>'Res.TSE 23737-2024'!C9</f>
        <v>True</v>
      </c>
      <c r="D9" t="str">
        <f>'Res.TSE 23737-2024'!D9</f>
        <v>Data limite para a Justiça Eleitoral tornar disponível aos partidos políticos a relação de todas(os) as(os) devedores de multa eleitoral, a qual embasará a expedição das certidões de quitação (Lei nº 9.504/1997, art. 11, § 9º).
RES. TSE Nº 23.737/ 2024
Dispõe sobre o cronograma operacional do Cadastro Eleitoral para as Eleições 2024. 
https://www.tse.jus.br/legislacao/compilada/res/2024/resolucao-no-23-737-de-27-de-fevereiro-de-2024</v>
      </c>
      <c r="E9" t="str">
        <f>'Res.TSE 23737-2024'!E9</f>
        <v>False</v>
      </c>
    </row>
    <row r="10" spans="1:5" x14ac:dyDescent="0.25">
      <c r="A10" s="7" t="str">
        <f>'Res.TSE 23737-2024'!A10</f>
        <v>Último dia para recebimento, na Corregedoria-Geral Eleitoral, de pedidos de alteração excepcional de situação de RAE.</v>
      </c>
      <c r="B10" s="12">
        <f>'Res.TSE 23737-2024'!B10</f>
        <v>45449</v>
      </c>
      <c r="C10" t="str">
        <f>'Res.TSE 23737-2024'!C10</f>
        <v>True</v>
      </c>
      <c r="D10" t="str">
        <f>'Res.TSE 23737-2024'!D10</f>
        <v>Último dia para recebimento, na Corregedoria-Geral Eleitoral, de pedidos de alteração excepcional de situação de RAE.
RES. TSE Nº 23.737/ 2024
Dispõe sobre o cronograma operacional do Cadastro Eleitoral para as Eleições 2024. 
https://www.tse.jus.br/legislacao/compilada/res/2024/resolucao-no-23-737-de-27-de-fevereiro-de-2024</v>
      </c>
      <c r="E10" t="str">
        <f>'Res.TSE 23737-2024'!E10</f>
        <v>False</v>
      </c>
    </row>
    <row r="11" spans="1:5" x14ac:dyDescent="0.25">
      <c r="A11" s="7" t="str">
        <f>'Res.TSE 23737-2024'!A11</f>
        <v>Último dia para alteração excepcional de situação de RAE solicitada à Corregedoria-Geral Eleitoral.</v>
      </c>
      <c r="B11" s="12">
        <f>'Res.TSE 23737-2024'!B11</f>
        <v>45453</v>
      </c>
      <c r="C11" t="str">
        <f>'Res.TSE 23737-2024'!C11</f>
        <v>True</v>
      </c>
      <c r="D11" t="str">
        <f>'Res.TSE 23737-2024'!D11</f>
        <v>Último dia para alteração excepcional de situação de RAE solicitada à Corregedoria-Geral Eleitoral.
RES. TSE Nº 23.737/ 2024
Dispõe sobre o cronograma operacional do Cadastro Eleitoral para as Eleições 2024. 
https://www.tse.jus.br/legislacao/compilada/res/2024/resolucao-no-23-737-de-27-de-fevereiro-de-2024</v>
      </c>
      <c r="E11" t="str">
        <f>'Res.TSE 23737-2024'!E11</f>
        <v>False</v>
      </c>
    </row>
    <row r="12" spans="1:5" x14ac:dyDescent="0.25">
      <c r="A12" s="7" t="str">
        <f>'Res.TSE 23737-2024'!A12</f>
        <v>Processamento automático dos formulários de RAE pendentes, com comunicação à Corregedoria-Geral Eleitoral, à exceção dos lotes criados pelas zonas do exterior e dos RAEs oriundos de solicitações formuladas pelo serviço de autoatendimento eleitoral na internet.</v>
      </c>
      <c r="B12" s="12">
        <f>'Res.TSE 23737-2024'!B12</f>
        <v>45453</v>
      </c>
      <c r="C12" t="str">
        <f>'Res.TSE 23737-2024'!C12</f>
        <v>True</v>
      </c>
      <c r="D12" t="str">
        <f>'Res.TSE 23737-2024'!D12</f>
        <v>Processamento automático dos formulários de RAE pendentes, com comunicação à Corregedoria-Geral Eleitoral, à exceção dos lotes criados pelas zonas do exterior e dos RAEs oriundos de solicitações formuladas pelo serviço de autoatendimento eleitoral na internet.
RES. TSE Nº 23.737/ 2024
Dispõe sobre o cronograma operacional do Cadastro Eleitoral para as Eleições 2024. 
https://www.tse.jus.br/legislacao/compilada/res/2024/resolucao-no-23-737-de-27-de-fevereiro-de-2024</v>
      </c>
      <c r="E12" t="str">
        <f>'Res.TSE 23737-2024'!E12</f>
        <v>False</v>
      </c>
    </row>
    <row r="13" spans="1:5" x14ac:dyDescent="0.25">
      <c r="A13" s="7" t="str">
        <f>'Res.TSE 23737-2024'!A13</f>
        <v>Último dia para envio, ao TSE, dos lotes de RAE de eleitoras e eleitores cadastradas(os) no exterior.</v>
      </c>
      <c r="B13" s="12">
        <f>'Res.TSE 23737-2024'!B13</f>
        <v>45453</v>
      </c>
      <c r="C13" t="str">
        <f>'Res.TSE 23737-2024'!C13</f>
        <v>True</v>
      </c>
      <c r="D13" t="str">
        <f>'Res.TSE 23737-2024'!D13</f>
        <v>Último dia para envio, ao TSE, dos lotes de RAE de eleitoras e eleitores cadastradas(os) no exterior.
RES. TSE Nº 23.737/ 2024
Dispõe sobre o cronograma operacional do Cadastro Eleitoral para as Eleições 2024. 
https://www.tse.jus.br/legislacao/compilada/res/2024/resolucao-no-23-737-de-27-de-fevereiro-de-2024</v>
      </c>
      <c r="E13" t="str">
        <f>'Res.TSE 23737-2024'!E13</f>
        <v>False</v>
      </c>
    </row>
    <row r="14" spans="1:5" x14ac:dyDescent="0.25">
      <c r="A14" s="7" t="str">
        <f>'Res.TSE 23737-2024'!A14</f>
        <v>Último dia para disponibilização das biometrias recebidas de órgãos externos para que sejam validadas nas eleições de 2024.</v>
      </c>
      <c r="B14" s="12">
        <f>'Res.TSE 23737-2024'!B14</f>
        <v>45454</v>
      </c>
      <c r="C14" t="str">
        <f>'Res.TSE 23737-2024'!C14</f>
        <v>True</v>
      </c>
      <c r="D14" t="str">
        <f>'Res.TSE 23737-2024'!D14</f>
        <v>Último dia para disponibilização das biometrias recebidas de órgãos externos para que sejam validadas nas eleições de 2024.
RES. TSE Nº 23.737/ 2024
Dispõe sobre o cronograma operacional do Cadastro Eleitoral para as Eleições 2024. 
https://www.tse.jus.br/legislacao/compilada/res/2024/resolucao-no-23-737-de-27-de-fevereiro-de-2024</v>
      </c>
      <c r="E14" t="str">
        <f>'Res.TSE 23737-2024'!E14</f>
        <v>False</v>
      </c>
    </row>
    <row r="15" spans="1:5" x14ac:dyDescent="0.25">
      <c r="A15" s="7" t="str">
        <f>'Res.TSE 23737-2024'!A15</f>
        <v>Início do prazo para cadastramento de solicitações de DE-PARA do tipo 7.</v>
      </c>
      <c r="B15" s="12">
        <f>'Res.TSE 23737-2024'!B15</f>
        <v>45455</v>
      </c>
      <c r="C15" t="str">
        <f>'Res.TSE 23737-2024'!C15</f>
        <v>True</v>
      </c>
      <c r="D15" t="str">
        <f>'Res.TSE 23737-2024'!D15</f>
        <v>Início do prazo para cadastramento de solicitações de DE-PARA do tipo 7.
RES. TSE Nº 23.737/ 2024
Dispõe sobre o cronograma operacional do Cadastro Eleitoral para as Eleições 2024. 
https://www.tse.jus.br/legislacao/compilada/res/2024/resolucao-no-23-737-de-27-de-fevereiro-de-2024</v>
      </c>
      <c r="E15" t="str">
        <f>'Res.TSE 23737-2024'!E15</f>
        <v>False</v>
      </c>
    </row>
    <row r="16" spans="1:5" x14ac:dyDescent="0.25">
      <c r="A16" s="7" t="str">
        <f>'Res.TSE 23737-2024'!A16</f>
        <v>Manutenção preventiva da infraestrutura do cadastro com indisponibilidade do Sistema ELO e outros sistemas associados ao cadastro eleitoral em ambientes de produção e treinamento.</v>
      </c>
      <c r="B16" s="12">
        <f>'Res.TSE 23737-2024'!B16</f>
        <v>45458</v>
      </c>
      <c r="C16" t="str">
        <f>'Res.TSE 23737-2024'!C16</f>
        <v>True</v>
      </c>
      <c r="D16" t="str">
        <f>'Res.TSE 23737-2024'!D16</f>
        <v>Manutenção preventiva da infraestrutura do cadastro com indisponibilidade do Sistema ELO e outros sistemas associados ao cadastro eleitoral em ambientes de produção e treinamento.
RES. TSE Nº 23.737/ 2024
Dispõe sobre o cronograma operacional do Cadastro Eleitoral para as Eleições 2024. 
https://www.tse.jus.br/legislacao/compilada/res/2024/resolucao-no-23-737-de-27-de-fevereiro-de-2024</v>
      </c>
      <c r="E16" t="str">
        <f>'Res.TSE 23737-2024'!E16</f>
        <v>False</v>
      </c>
    </row>
    <row r="17" spans="1:5" x14ac:dyDescent="0.25">
      <c r="A17" s="7" t="str">
        <f>'Res.TSE 23737-2024'!A17</f>
        <v>Manutenção preventiva da infraestrutura do cadastro com indisponibilidade do Sistema ELO e outros sistemas associados ao cadastro eleitoral em ambientes de produção e treinamento.</v>
      </c>
      <c r="B17" s="12">
        <f>'Res.TSE 23737-2024'!B17</f>
        <v>45459</v>
      </c>
      <c r="C17" t="str">
        <f>'Res.TSE 23737-2024'!C17</f>
        <v>True</v>
      </c>
      <c r="D17" t="str">
        <f>'Res.TSE 23737-2024'!D17</f>
        <v>Manutenção preventiva da infraestrutura do cadastro com indisponibilidade do Sistema ELO e outros sistemas associados ao cadastro eleitoral em ambientes de produção e treinamento.
RES. TSE Nº 23.737/ 2024
Dispõe sobre o cronograma operacional do Cadastro Eleitoral para as Eleições 2024. 
https://www.tse.jus.br/legislacao/compilada/res/2024/resolucao-no-23-737-de-27-de-fevereiro-de-2024</v>
      </c>
      <c r="E17" t="str">
        <f>'Res.TSE 23737-2024'!E17</f>
        <v>False</v>
      </c>
    </row>
    <row r="18" spans="1:5" x14ac:dyDescent="0.25">
      <c r="A18" s="7" t="str">
        <f>'Res.TSE 23737-2024'!A18</f>
        <v>Último dia para recebimento, na Corregedoria-Geral Eleitoral, de pedidos de regularização de histórico de inscrições ou de reversão de operações.</v>
      </c>
      <c r="B18" s="12">
        <f>'Res.TSE 23737-2024'!B18</f>
        <v>45460</v>
      </c>
      <c r="C18" t="str">
        <f>'Res.TSE 23737-2024'!C18</f>
        <v>True</v>
      </c>
      <c r="D18" t="str">
        <f>'Res.TSE 23737-2024'!D18</f>
        <v>Último dia para recebimento, na Corregedoria-Geral Eleitoral, de pedidos de regularização de histórico de inscrições ou de reversão de operações.
RES. TSE Nº 23.737/ 2024
Dispõe sobre o cronograma operacional do Cadastro Eleitoral para as Eleições 2024. 
https://www.tse.jus.br/legislacao/compilada/res/2024/resolucao-no-23-737-de-27-de-fevereiro-de-2024</v>
      </c>
      <c r="E18" t="str">
        <f>'Res.TSE 23737-2024'!E18</f>
        <v>False</v>
      </c>
    </row>
    <row r="19" spans="1:5" x14ac:dyDescent="0.25">
      <c r="A19" s="7" t="str">
        <f>'Res.TSE 23737-2024'!A19</f>
        <v>Último dia para o TSE processar os lotes de RAE com inscrições de eleitoras e eleitores domiciliadas(os) no exterior.</v>
      </c>
      <c r="B19" s="12">
        <f>'Res.TSE 23737-2024'!B19</f>
        <v>45460</v>
      </c>
      <c r="C19" t="str">
        <f>'Res.TSE 23737-2024'!C19</f>
        <v>True</v>
      </c>
      <c r="D19" t="str">
        <f>'Res.TSE 23737-2024'!D19</f>
        <v>Último dia para o TSE processar os lotes de RAE com inscrições de eleitoras e eleitores domiciliadas(os) no exterior.
RES. TSE Nº 23.737/ 2024
Dispõe sobre o cronograma operacional do Cadastro Eleitoral para as Eleições 2024. 
https://www.tse.jus.br/legislacao/compilada/res/2024/resolucao-no-23-737-de-27-de-fevereiro-de-2024</v>
      </c>
      <c r="E19" t="str">
        <f>'Res.TSE 23737-2024'!E19</f>
        <v>False</v>
      </c>
    </row>
    <row r="20" spans="1:5" x14ac:dyDescent="0.25">
      <c r="A20" s="7" t="str">
        <f>'Res.TSE 23737-2024'!A20</f>
        <v>Último dia para envio, ao TSE, dos lotes de RAE corrigidos no banco de erros.</v>
      </c>
      <c r="B20" s="12">
        <f>'Res.TSE 23737-2024'!B20</f>
        <v>45463</v>
      </c>
      <c r="C20" t="str">
        <f>'Res.TSE 23737-2024'!C20</f>
        <v>True</v>
      </c>
      <c r="D20" t="str">
        <f>'Res.TSE 23737-2024'!D20</f>
        <v>Último dia para envio, ao TSE, dos lotes de RAE corrigidos no banco de erros.
RES. TSE Nº 23.737/ 2024
Dispõe sobre o cronograma operacional do Cadastro Eleitoral para as Eleições 2024. 
https://www.tse.jus.br/legislacao/compilada/res/2024/resolucao-no-23-737-de-27-de-fevereiro-de-2024</v>
      </c>
      <c r="E20" t="str">
        <f>'Res.TSE 23737-2024'!E20</f>
        <v>False</v>
      </c>
    </row>
    <row r="21" spans="1:5" x14ac:dyDescent="0.25">
      <c r="A21" s="7" t="str">
        <f>'Res.TSE 23737-2024'!A21</f>
        <v>Último dia para o TSE atualizar o cadastro com as correções de banco de erros.</v>
      </c>
      <c r="B21" s="12">
        <f>'Res.TSE 23737-2024'!B21</f>
        <v>45464</v>
      </c>
      <c r="C21" t="str">
        <f>'Res.TSE 23737-2024'!C21</f>
        <v>True</v>
      </c>
      <c r="D21" t="str">
        <f>'Res.TSE 23737-2024'!D21</f>
        <v>Último dia para o TSE atualizar o cadastro com as correções de banco de erros.
RES. TSE Nº 23.737/ 2024
Dispõe sobre o cronograma operacional do Cadastro Eleitoral para as Eleições 2024. 
https://www.tse.jus.br/legislacao/compilada/res/2024/resolucao-no-23-737-de-27-de-fevereiro-de-2024</v>
      </c>
      <c r="E21" t="str">
        <f>'Res.TSE 23737-2024'!E21</f>
        <v>False</v>
      </c>
    </row>
    <row r="22" spans="1:5" x14ac:dyDescent="0.25">
      <c r="A22" s="7" t="str">
        <f>'Res.TSE 23737-2024'!A22</f>
        <v>Último dia para cadastramento de situações de DE-PARA dos tipos 1 a 5 pela zona eleitoral.</v>
      </c>
      <c r="B22" s="12">
        <f>'Res.TSE 23737-2024'!B22</f>
        <v>45467</v>
      </c>
      <c r="C22" t="str">
        <f>'Res.TSE 23737-2024'!C22</f>
        <v>True</v>
      </c>
      <c r="D22" t="str">
        <f>'Res.TSE 23737-2024'!D22</f>
        <v>Último dia para cadastramento de situações de DE-PARA dos tipos 1 a 5 pela zona eleitoral.
RES. TSE Nº 23.737/ 2024
Dispõe sobre o cronograma operacional do Cadastro Eleitoral para as Eleições 2024. 
https://www.tse.jus.br/legislacao/compilada/res/2024/resolucao-no-23-737-de-27-de-fevereiro-de-2024</v>
      </c>
      <c r="E22" t="str">
        <f>'Res.TSE 23737-2024'!E22</f>
        <v>False</v>
      </c>
    </row>
    <row r="23" spans="1:5" x14ac:dyDescent="0.25">
      <c r="A23" s="7" t="str">
        <f>'Res.TSE 23737-2024'!A23</f>
        <v>Último dia para cadastramento e autorização de situação de DE-PARA dos tipos 1 a 5 pelo TRE.</v>
      </c>
      <c r="B23" s="12">
        <f>'Res.TSE 23737-2024'!B23</f>
        <v>45468</v>
      </c>
      <c r="C23" t="str">
        <f>'Res.TSE 23737-2024'!C23</f>
        <v>True</v>
      </c>
      <c r="D23" t="str">
        <f>'Res.TSE 23737-2024'!D23</f>
        <v>Último dia para cadastramento e autorização de situação de DE-PARA dos tipos 1 a 5 pelo TRE.
RES. TSE Nº 23.737/ 2024
Dispõe sobre o cronograma operacional do Cadastro Eleitoral para as Eleições 2024. 
https://www.tse.jus.br/legislacao/compilada/res/2024/resolucao-no-23-737-de-27-de-fevereiro-de-2024</v>
      </c>
      <c r="E23" t="str">
        <f>'Res.TSE 23737-2024'!E23</f>
        <v>False</v>
      </c>
    </row>
    <row r="24" spans="1:5" x14ac:dyDescent="0.25">
      <c r="A24" s="7" t="str">
        <f>'Res.TSE 23737-2024'!A24</f>
        <v>Último dia para o TSE processar as situações de DE-PARA dos tipos 1 a 5.</v>
      </c>
      <c r="B24" s="12">
        <f>'Res.TSE 23737-2024'!B24</f>
        <v>45469</v>
      </c>
      <c r="C24" t="str">
        <f>'Res.TSE 23737-2024'!C24</f>
        <v>True</v>
      </c>
      <c r="D24" t="str">
        <f>'Res.TSE 23737-2024'!D24</f>
        <v>Último dia para o TSE processar as situações de DE-PARA dos tipos 1 a 5.
RES. TSE Nº 23.737/ 2024
Dispõe sobre o cronograma operacional do Cadastro Eleitoral para as Eleições 2024. 
https://www.tse.jus.br/legislacao/compilada/res/2024/resolucao-no-23-737-de-27-de-fevereiro-de-2024</v>
      </c>
      <c r="E24" t="str">
        <f>'Res.TSE 23737-2024'!E24</f>
        <v>False</v>
      </c>
    </row>
    <row r="25" spans="1:5" x14ac:dyDescent="0.25">
      <c r="A25" s="7" t="str">
        <f>'Res.TSE 23737-2024'!A25</f>
        <v>Último dia para as corregedorias e zonas eleitorais digitarem as decisões de coincidências.</v>
      </c>
      <c r="B25" s="12">
        <f>'Res.TSE 23737-2024'!B25</f>
        <v>45470</v>
      </c>
      <c r="C25" t="str">
        <f>'Res.TSE 23737-2024'!C25</f>
        <v>True</v>
      </c>
      <c r="D25" t="str">
        <f>'Res.TSE 23737-2024'!D25</f>
        <v>Último dia para as corregedorias e zonas eleitorais digitarem as decisões de coincidências.
RES. TSE Nº 23.737/ 2024
Dispõe sobre o cronograma operacional do Cadastro Eleitoral para as Eleições 2024. 
https://www.tse.jus.br/legislacao/compilada/res/2024/resolucao-no-23-737-de-27-de-fevereiro-de-2024</v>
      </c>
      <c r="E25" t="str">
        <f>'Res.TSE 23737-2024'!E25</f>
        <v>False</v>
      </c>
    </row>
    <row r="26" spans="1:5" x14ac:dyDescent="0.25">
      <c r="A26" s="7" t="str">
        <f>'Res.TSE 23737-2024'!A26</f>
        <v>Último dia para cadastramento de solicitações DE-PARA do tipo 6 pela zona eleitoral.</v>
      </c>
      <c r="B26" s="12">
        <f>'Res.TSE 23737-2024'!B26</f>
        <v>45470</v>
      </c>
      <c r="C26" t="str">
        <f>'Res.TSE 23737-2024'!C26</f>
        <v>True</v>
      </c>
      <c r="D26" t="str">
        <f>'Res.TSE 23737-2024'!D26</f>
        <v>Último dia para cadastramento de solicitações DE-PARA do tipo 6 pela zona eleitoral.
RES. TSE Nº 23.737/ 2024
Dispõe sobre o cronograma operacional do Cadastro Eleitoral para as Eleições 2024. 
https://www.tse.jus.br/legislacao/compilada/res/2024/resolucao-no-23-737-de-27-de-fevereiro-de-2024</v>
      </c>
      <c r="E26" t="str">
        <f>'Res.TSE 23737-2024'!E26</f>
        <v>False</v>
      </c>
    </row>
    <row r="27" spans="1:5" x14ac:dyDescent="0.25">
      <c r="A27" s="7" t="str">
        <f>'Res.TSE 23737-2024'!A27</f>
        <v>Último dia para o TSE atualizar o cadastro com as decisões de coincidências.</v>
      </c>
      <c r="B27" s="12">
        <f>'Res.TSE 23737-2024'!B27</f>
        <v>45471</v>
      </c>
      <c r="C27" t="str">
        <f>'Res.TSE 23737-2024'!C27</f>
        <v>True</v>
      </c>
      <c r="D27" t="str">
        <f>'Res.TSE 23737-2024'!D27</f>
        <v>Último dia para o TSE atualizar o cadastro com as decisões de coincidências.
RES. TSE Nº 23.737/ 2024
Dispõe sobre o cronograma operacional do Cadastro Eleitoral para as Eleições 2024. 
https://www.tse.jus.br/legislacao/compilada/res/2024/resolucao-no-23-737-de-27-de-fevereiro-de-2024</v>
      </c>
      <c r="E27" t="str">
        <f>'Res.TSE 23737-2024'!E27</f>
        <v>False</v>
      </c>
    </row>
    <row r="28" spans="1:5" x14ac:dyDescent="0.25">
      <c r="A28" s="7" t="str">
        <f>'Res.TSE 23737-2024'!A28</f>
        <v>Último dia para cadastramento e autorização de solicitações DE-PARA do tipo 6 pelo TRE.</v>
      </c>
      <c r="B28" s="12">
        <f>'Res.TSE 23737-2024'!B28</f>
        <v>45471</v>
      </c>
      <c r="C28" t="str">
        <f>'Res.TSE 23737-2024'!C28</f>
        <v>True</v>
      </c>
      <c r="D28" t="str">
        <f>'Res.TSE 23737-2024'!D28</f>
        <v>Último dia para cadastramento e autorização de solicitações DE-PARA do tipo 6 pelo TRE.
RES. TSE Nº 23.737/ 2024
Dispõe sobre o cronograma operacional do Cadastro Eleitoral para as Eleições 2024. 
https://www.tse.jus.br/legislacao/compilada/res/2024/resolucao-no-23-737-de-27-de-fevereiro-de-2024</v>
      </c>
      <c r="E28" t="str">
        <f>'Res.TSE 23737-2024'!E28</f>
        <v>False</v>
      </c>
    </row>
    <row r="29" spans="1:5" x14ac:dyDescent="0.25">
      <c r="A29" s="7" t="str">
        <f>'Res.TSE 23737-2024'!A29</f>
        <v>Último dia para o TSE processar as solicitações de DE-PARA do tipo 6.</v>
      </c>
      <c r="B29" s="12">
        <f>'Res.TSE 23737-2024'!B29</f>
        <v>45474</v>
      </c>
      <c r="C29" t="str">
        <f>'Res.TSE 23737-2024'!C29</f>
        <v>True</v>
      </c>
      <c r="D29" t="str">
        <f>'Res.TSE 23737-2024'!D29</f>
        <v>Último dia para o TSE processar as solicitações de DE-PARA do tipo 6.
RES. TSE Nº 23.737/ 2024
Dispõe sobre o cronograma operacional do Cadastro Eleitoral para as Eleições 2024. 
https://www.tse.jus.br/legislacao/compilada/res/2024/resolucao-no-23-737-de-27-de-fevereiro-de-2024</v>
      </c>
      <c r="E29" t="str">
        <f>'Res.TSE 23737-2024'!E29</f>
        <v>False</v>
      </c>
    </row>
    <row r="30" spans="1:5" x14ac:dyDescent="0.25">
      <c r="A30" s="7" t="str">
        <f>'Res.TSE 23737-2024'!A30</f>
        <v>Último dia para as corregedorias promoverem alterações diretamente no histórico das inscrições e para a Corregedoria-Geral Eleitoral realizar alterações no cadastro.</v>
      </c>
      <c r="B30" s="12">
        <f>'Res.TSE 23737-2024'!B30</f>
        <v>45475</v>
      </c>
      <c r="C30" t="str">
        <f>'Res.TSE 23737-2024'!C30</f>
        <v>True</v>
      </c>
      <c r="D30" t="str">
        <f>'Res.TSE 23737-2024'!D30</f>
        <v>Último dia para as corregedorias promoverem alterações diretamente no histórico das inscrições e para a Corregedoria-Geral Eleitoral realizar alterações no cadastro.
RES. TSE Nº 23.737/ 2024
Dispõe sobre o cronograma operacional do Cadastro Eleitoral para as Eleições 2024. 
https://www.tse.jus.br/legislacao/compilada/res/2024/resolucao-no-23-737-de-27-de-fevereiro-de-2024</v>
      </c>
      <c r="E30" t="str">
        <f>'Res.TSE 23737-2024'!E30</f>
        <v>False</v>
      </c>
    </row>
    <row r="31" spans="1:5" x14ac:dyDescent="0.25">
      <c r="A31" s="7" t="str">
        <f>'Res.TSE 23737-2024'!A31</f>
        <v>Data a partir da qual os códigos de ASE 019, 043, 337, 361, 370, 450 e 469 digitados pelas zonas eleitorais não alterarão de imediato a situação da inscrição.</v>
      </c>
      <c r="B31" s="12">
        <f>'Res.TSE 23737-2024'!B31</f>
        <v>45475</v>
      </c>
      <c r="C31" t="str">
        <f>'Res.TSE 23737-2024'!C31</f>
        <v>True</v>
      </c>
      <c r="D31" t="str">
        <f>'Res.TSE 23737-2024'!D31</f>
        <v>Data a partir da qual os códigos de ASE 019, 043, 337, 361, 370, 450 e 469 digitados pelas zonas eleitorais não alterarão de imediato a situação da inscrição.
RES. TSE Nº 23.737/ 2024
Dispõe sobre o cronograma operacional do Cadastro Eleitoral para as Eleições 2024. 
https://www.tse.jus.br/legislacao/compilada/res/2024/resolucao-no-23-737-de-27-de-fevereiro-de-2024</v>
      </c>
      <c r="E31" t="str">
        <f>'Res.TSE 23737-2024'!E31</f>
        <v>False</v>
      </c>
    </row>
    <row r="32" spans="1:5" x14ac:dyDescent="0.25">
      <c r="A32" s="7" t="str">
        <f>'Res.TSE 23737-2024'!A32</f>
        <v>Último dia para cadastramento de solicitações DE-PARA do tipo 7.</v>
      </c>
      <c r="B32" s="12">
        <f>'Res.TSE 23737-2024'!B32</f>
        <v>45475</v>
      </c>
      <c r="C32" t="str">
        <f>'Res.TSE 23737-2024'!C32</f>
        <v>True</v>
      </c>
      <c r="D32" t="str">
        <f>'Res.TSE 23737-2024'!D32</f>
        <v>Último dia para cadastramento de solicitações DE-PARA do tipo 7.
RES. TSE Nº 23.737/ 2024
Dispõe sobre o cronograma operacional do Cadastro Eleitoral para as Eleições 2024. 
https://www.tse.jus.br/legislacao/compilada/res/2024/resolucao-no-23-737-de-27-de-fevereiro-de-2024</v>
      </c>
      <c r="E32" t="str">
        <f>'Res.TSE 23737-2024'!E32</f>
        <v>False</v>
      </c>
    </row>
    <row r="33" spans="1:5" x14ac:dyDescent="0.25">
      <c r="A33" s="7" t="str">
        <f>'Res.TSE 23737-2024'!A33</f>
        <v>Último dia para autorização de solicitações de DE-PARA do tipo 7 pela CGE.</v>
      </c>
      <c r="B33" s="12">
        <f>'Res.TSE 23737-2024'!B33</f>
        <v>45477</v>
      </c>
      <c r="C33" t="str">
        <f>'Res.TSE 23737-2024'!C33</f>
        <v>True</v>
      </c>
      <c r="D33" t="str">
        <f>'Res.TSE 23737-2024'!D33</f>
        <v>Último dia para autorização de solicitações de DE-PARA do tipo 7 pela CGE.
RES. TSE Nº 23.737/ 2024
Dispõe sobre o cronograma operacional do Cadastro Eleitoral para as Eleições 2024. 
https://www.tse.jus.br/legislacao/compilada/res/2024/resolucao-no-23-737-de-27-de-fevereiro-de-2024</v>
      </c>
      <c r="E33" t="str">
        <f>'Res.TSE 23737-2024'!E33</f>
        <v>False</v>
      </c>
    </row>
    <row r="34" spans="1:5" x14ac:dyDescent="0.25">
      <c r="A34" s="7" t="str">
        <f>'Res.TSE 23737-2024'!A34</f>
        <v>Último dia para o TSE processar as solicitações de DE-PARA do tipo 7.</v>
      </c>
      <c r="B34" s="12">
        <f>'Res.TSE 23737-2024'!B34</f>
        <v>45478</v>
      </c>
      <c r="C34" t="str">
        <f>'Res.TSE 23737-2024'!C34</f>
        <v>True</v>
      </c>
      <c r="D34" t="str">
        <f>'Res.TSE 23737-2024'!D34</f>
        <v>Último dia para o TSE processar as solicitações de DE-PARA do tipo 7.
RES. TSE Nº 23.737/ 2024
Dispõe sobre o cronograma operacional do Cadastro Eleitoral para as Eleições 2024. 
https://www.tse.jus.br/legislacao/compilada/res/2024/resolucao-no-23-737-de-27-de-fevereiro-de-2024</v>
      </c>
      <c r="E34" t="str">
        <f>'Res.TSE 23737-2024'!E34</f>
        <v>False</v>
      </c>
    </row>
    <row r="35" spans="1:5" x14ac:dyDescent="0.25">
      <c r="A35" s="7" t="str">
        <f>'Res.TSE 23737-2024'!A35</f>
        <v>Encerramento do processamento do cadastro eleitoral.</v>
      </c>
      <c r="B35" s="12">
        <f>'Res.TSE 23737-2024'!B35</f>
        <v>45481</v>
      </c>
      <c r="C35" t="str">
        <f>'Res.TSE 23737-2024'!C35</f>
        <v>True</v>
      </c>
      <c r="D35" t="str">
        <f>'Res.TSE 23737-2024'!D35</f>
        <v>Encerramento do processamento do cadastro eleitoral.
RES. TSE Nº 23.737/ 2024
Dispõe sobre o cronograma operacional do Cadastro Eleitoral para as Eleições 2024. 
https://www.tse.jus.br/legislacao/compilada/res/2024/resolucao-no-23-737-de-27-de-fevereiro-de-2024</v>
      </c>
      <c r="E35" t="str">
        <f>'Res.TSE 23737-2024'!E35</f>
        <v>False</v>
      </c>
    </row>
    <row r="36" spans="1:5" x14ac:dyDescent="0.25">
      <c r="A36" s="7" t="str">
        <f>'Res.TSE 23737-2024'!A36</f>
        <v>Início da auditoria das bases de dados do cadastro eleitoral.</v>
      </c>
      <c r="B36" s="12">
        <f>'Res.TSE 23737-2024'!B36</f>
        <v>45482</v>
      </c>
      <c r="C36" t="str">
        <f>'Res.TSE 23737-2024'!C36</f>
        <v>True</v>
      </c>
      <c r="D36" t="str">
        <f>'Res.TSE 23737-2024'!D36</f>
        <v>Início da auditoria das bases de dados do cadastro eleitoral.
RES. TSE Nº 23.737/ 2024
Dispõe sobre o cronograma operacional do Cadastro Eleitoral para as Eleições 2024. 
https://www.tse.jus.br/legislacao/compilada/res/2024/resolucao-no-23-737-de-27-de-fevereiro-de-2024</v>
      </c>
      <c r="E36" t="str">
        <f>'Res.TSE 23737-2024'!E36</f>
        <v>False</v>
      </c>
    </row>
    <row r="37" spans="1:5" x14ac:dyDescent="0.25">
      <c r="A37" s="7" t="str">
        <f>'Res.TSE 23737-2024'!A37</f>
        <v>Data a partir da qual será possível emitir o edital de nomeação das mesas receptoras e do apoio logístico.</v>
      </c>
      <c r="B37" s="12">
        <f>'Res.TSE 23737-2024'!B37</f>
        <v>45482</v>
      </c>
      <c r="C37" t="str">
        <f>'Res.TSE 23737-2024'!C37</f>
        <v>True</v>
      </c>
      <c r="D37" t="str">
        <f>'Res.TSE 23737-2024'!D37</f>
        <v>Data a partir da qual será possível emitir o edital de nomeação das mesas receptoras e do apoio logístico.
RES. TSE Nº 23.737/ 2024
Dispõe sobre o cronograma operacional do Cadastro Eleitoral para as Eleições 2024. 
https://www.tse.jus.br/legislacao/compilada/res/2024/resolucao-no-23-737-de-27-de-fevereiro-de-2024</v>
      </c>
      <c r="E37" t="str">
        <f>'Res.TSE 23737-2024'!E37</f>
        <v>False</v>
      </c>
    </row>
    <row r="38" spans="1:5" x14ac:dyDescent="0.25">
      <c r="A38" s="7" t="str">
        <f>'Res.TSE 23737-2024'!A38</f>
        <v>Último dia para conclusão da auditoria das bases de dados do cadastro eleitoral seguida da carga das seções convencionais para viabilizar habilitação de registro de distribuição e agregação de seção.</v>
      </c>
      <c r="B38" s="12">
        <f>'Res.TSE 23737-2024'!B38</f>
        <v>45484</v>
      </c>
      <c r="C38" t="str">
        <f>'Res.TSE 23737-2024'!C38</f>
        <v>True</v>
      </c>
      <c r="D38" t="str">
        <f>'Res.TSE 23737-2024'!D38</f>
        <v>Último dia para conclusão da auditoria das bases de dados do cadastro eleitoral seguida da carga das seções convencionais para viabilizar habilitação de registro de distribuição e agregação de seção.
RES. TSE Nº 23.737/ 2024
Dispõe sobre o cronograma operacional do Cadastro Eleitoral para as Eleições 2024. 
https://www.tse.jus.br/legislacao/compilada/res/2024/resolucao-no-23-737-de-27-de-fevereiro-de-2024</v>
      </c>
      <c r="E38" t="str">
        <f>'Res.TSE 23737-2024'!E38</f>
        <v>False</v>
      </c>
    </row>
    <row r="39" spans="1:5" x14ac:dyDescent="0.25">
      <c r="A39" s="7" t="str">
        <f>'Res.TSE 23737-2024'!A39</f>
        <v>Data limite para início da extração dos arquivos com foto para folha de votação.</v>
      </c>
      <c r="B39" s="12">
        <f>'Res.TSE 23737-2024'!B39</f>
        <v>45485</v>
      </c>
      <c r="C39" t="str">
        <f>'Res.TSE 23737-2024'!C39</f>
        <v>True</v>
      </c>
      <c r="D39" t="str">
        <f>'Res.TSE 23737-2024'!D39</f>
        <v>Data limite para início da extração dos arquivos com foto para folha de votação.
RES. TSE Nº 23.737/ 2024
Dispõe sobre o cronograma operacional do Cadastro Eleitoral para as Eleições 2024. 
https://www.tse.jus.br/legislacao/compilada/res/2024/resolucao-no-23-737-de-27-de-fevereiro-de-2024</v>
      </c>
      <c r="E39" t="str">
        <f>'Res.TSE 23737-2024'!E39</f>
        <v>False</v>
      </c>
    </row>
    <row r="40" spans="1:5" x14ac:dyDescent="0.25">
      <c r="A40" s="7" t="str">
        <f>'Res.TSE 23737-2024'!A40</f>
        <v>Início do prazo para cadastramento de agregação de seções.</v>
      </c>
      <c r="B40" s="12">
        <f>'Res.TSE 23737-2024'!B40</f>
        <v>45485</v>
      </c>
      <c r="C40" t="str">
        <f>'Res.TSE 23737-2024'!C40</f>
        <v>True</v>
      </c>
      <c r="D40" t="str">
        <f>'Res.TSE 23737-2024'!D40</f>
        <v>Início do prazo para cadastramento de agregação de seções.
RES. TSE Nº 23.737/ 2024
Dispõe sobre o cronograma operacional do Cadastro Eleitoral para as Eleições 2024. 
https://www.tse.jus.br/legislacao/compilada/res/2024/resolucao-no-23-737-de-27-de-fevereiro-de-2024</v>
      </c>
      <c r="E40" t="str">
        <f>'Res.TSE 23737-2024'!E40</f>
        <v>False</v>
      </c>
    </row>
    <row r="41" spans="1:5" x14ac:dyDescent="0.25">
      <c r="A41" s="7" t="str">
        <f>'Res.TSE 23737-2024'!A41</f>
        <v>Último dia para criação, no cadastro eleitoral, de locais de votação em estabelecimentos prisionais e unidades de internação de adolescentes.</v>
      </c>
      <c r="B41" s="12">
        <f>'Res.TSE 23737-2024'!B41</f>
        <v>45492</v>
      </c>
      <c r="C41" t="str">
        <f>'Res.TSE 23737-2024'!C41</f>
        <v>True</v>
      </c>
      <c r="D41" t="str">
        <f>'Res.TSE 23737-2024'!D41</f>
        <v>Último dia para criação, no cadastro eleitoral, de locais de votação em estabelecimentos prisionais e unidades de internação de adolescentes.
RES. TSE Nº 23.737/ 2024
Dispõe sobre o cronograma operacional do Cadastro Eleitoral para as Eleições 2024. 
https://www.tse.jus.br/legislacao/compilada/res/2024/resolucao-no-23-737-de-27-de-fevereiro-de-2024</v>
      </c>
      <c r="E41" t="str">
        <f>'Res.TSE 23737-2024'!E41</f>
        <v>False</v>
      </c>
    </row>
    <row r="42" spans="1:5" x14ac:dyDescent="0.25">
      <c r="A42" s="7" t="str">
        <f>'Res.TSE 23737-2024'!A42</f>
        <v>Início da geração dos arquivos para folha de votação.</v>
      </c>
      <c r="B42" s="12">
        <f>'Res.TSE 23737-2024'!B42</f>
        <v>45493</v>
      </c>
      <c r="C42" t="str">
        <f>'Res.TSE 23737-2024'!C42</f>
        <v>True</v>
      </c>
      <c r="D42" t="str">
        <f>'Res.TSE 23737-2024'!D42</f>
        <v>Início da geração dos arquivos para folha de votação.
RES. TSE Nº 23.737/ 2024
Dispõe sobre o cronograma operacional do Cadastro Eleitoral para as Eleições 2024. 
https://www.tse.jus.br/legislacao/compilada/res/2024/resolucao-no-23-737-de-27-de-fevereiro-de-2024</v>
      </c>
      <c r="E42" t="str">
        <f>'Res.TSE 23737-2024'!E42</f>
        <v>False</v>
      </c>
    </row>
    <row r="43" spans="1:5" x14ac:dyDescent="0.25">
      <c r="A43" s="7" t="str">
        <f>'Res.TSE 23737-2024'!A43</f>
        <v>Data a partir da qual será disponibilizada relação, com atualização diária, de locais de votação com vagas para transferência temporária de militares, agentes de segurança pública e guardas municipais, servidoras e servidores da Justiça Eleitoral, juízas e juízes eleitorais, juízas e juízes auxiliares e promotoras e promotores eleitorais em serviço no dia da eleição.</v>
      </c>
      <c r="B43" s="12">
        <f>'Res.TSE 23737-2024'!B43</f>
        <v>45494</v>
      </c>
      <c r="C43" t="str">
        <f>'Res.TSE 23737-2024'!C43</f>
        <v>True</v>
      </c>
      <c r="D43" t="str">
        <f>'Res.TSE 23737-2024'!D43</f>
        <v>Data a partir da qual será disponibilizada relação, com atualização diária, de locais de votação com vagas para transferência temporária de militares, agentes de segurança pública e guardas municipais, servidoras e servidores da Justiça Eleitoral, juízas e juízes eleitorais, juízas e juízes auxiliares e promotoras e promotores eleitorais em serviço no dia da eleição.
RES. TSE Nº 23.737/ 2024
Dispõe sobre o cronograma operacional do Cadastro Eleitoral para as Eleições 2024. 
https://www.tse.jus.br/legislacao/compilada/res/2024/resolucao-no-23-737-de-27-de-fevereiro-de-2024</v>
      </c>
      <c r="E43" t="str">
        <f>'Res.TSE 23737-2024'!E43</f>
        <v>False</v>
      </c>
    </row>
    <row r="44" spans="1:5" x14ac:dyDescent="0.25">
      <c r="A44" s="7" t="str">
        <f>'Res.TSE 23737-2024'!A44</f>
        <v>Início do prazo para transferência temporária de militares, agentes de segurança pública, guardas municipais, agentes penitenciárias(os), servidoras e servidores da Justiça Eleitoral, juízas e juízes eleitorais, juízas e juízes auxiliares e promotoras e promotores eleitorais em serviço no dia eleição;pessoas com deficiência ou mobilidade reduzida; mesárias e mesários convocadas(os) para apoio logístico; indígenas, quilombolas e pessoas de comunidades tradicionais e de assentamentos rurais; e para habilitação para voto em estabelecimentos prisionais e unidades de internação de adolescentes.</v>
      </c>
      <c r="B44" s="12">
        <f>'Res.TSE 23737-2024'!B44</f>
        <v>45495</v>
      </c>
      <c r="C44" t="str">
        <f>'Res.TSE 23737-2024'!C44</f>
        <v>True</v>
      </c>
      <c r="D44" t="str">
        <f>'Res.TSE 23737-2024'!D44</f>
        <v>Início do prazo para transferência temporária de militares, agentes de segurança pública, guardas municipais, agentes penitenciárias(os), servidoras e servidores da Justiça Eleitoral, juízas e juízes eleitorais, juízas e juízes auxiliares e promotoras e promotores eleitorais em serviço no dia eleição;pessoas com deficiência ou mobilidade reduzida; mesárias e mesários convocadas(os) para apoio logístico; indígenas, quilombolas e pessoas de comunidades tradicionais e de assentamentos rurais; e para habilitação para voto em estabelecimentos prisionais e unidades de internação de adolescentes.
RES. TSE Nº 23.737/ 2024
Dispõe sobre o cronograma operacional do Cadastro Eleitoral para as Eleições 2024. 
https://www.tse.jus.br/legislacao/compilada/res/2024/resolucao-no-23-737-de-27-de-fevereiro-de-2024</v>
      </c>
      <c r="E44" t="str">
        <f>'Res.TSE 23737-2024'!E44</f>
        <v>False</v>
      </c>
    </row>
    <row r="45" spans="1:5" x14ac:dyDescent="0.25">
      <c r="A45" s="7" t="str">
        <f>'Res.TSE 23737-2024'!A45</f>
        <v>Último dia para disponibilização dos arquivos de eleitoras e eleitores (exceto os relativos a transferência temporária) para folha de votação e para urna eletrônica, inclusive do arquivo de zonas e Municípios.</v>
      </c>
      <c r="B45" s="12">
        <f>'Res.TSE 23737-2024'!B45</f>
        <v>45497</v>
      </c>
      <c r="C45" t="str">
        <f>'Res.TSE 23737-2024'!C45</f>
        <v>True</v>
      </c>
      <c r="D45" t="str">
        <f>'Res.TSE 23737-2024'!D45</f>
        <v>Último dia para disponibilização dos arquivos de eleitoras e eleitores (exceto os relativos a transferência temporária) para folha de votação e para urna eletrônica, inclusive do arquivo de zonas e Municípios.
RES. TSE Nº 23.737/ 2024
Dispõe sobre o cronograma operacional do Cadastro Eleitoral para as Eleições 2024. 
https://www.tse.jus.br/legislacao/compilada/res/2024/resolucao-no-23-737-de-27-de-fevereiro-de-2024</v>
      </c>
      <c r="E45" t="str">
        <f>'Res.TSE 23737-2024'!E45</f>
        <v>False</v>
      </c>
    </row>
    <row r="46" spans="1:5" x14ac:dyDescent="0.25">
      <c r="A46" s="7" t="str">
        <f>'Res.TSE 23737-2024'!A46</f>
        <v>Início do prazo para zonas eleitorais e TREs cadastrarem alocação temporária de seções.</v>
      </c>
      <c r="B46" s="12">
        <f>'Res.TSE 23737-2024'!B46</f>
        <v>45498</v>
      </c>
      <c r="C46" t="str">
        <f>'Res.TSE 23737-2024'!C46</f>
        <v>True</v>
      </c>
      <c r="D46" t="str">
        <f>'Res.TSE 23737-2024'!D46</f>
        <v>Início do prazo para zonas eleitorais e TREs cadastrarem alocação temporária de seções.
RES. TSE Nº 23.737/ 2024
Dispõe sobre o cronograma operacional do Cadastro Eleitoral para as Eleições 2024. 
https://www.tse.jus.br/legislacao/compilada/res/2024/resolucao-no-23-737-de-27-de-fevereiro-de-2024</v>
      </c>
      <c r="E46" t="str">
        <f>'Res.TSE 23737-2024'!E46</f>
        <v>False</v>
      </c>
    </row>
    <row r="47" spans="1:5" x14ac:dyDescent="0.25">
      <c r="A47" s="7" t="str">
        <f>'Res.TSE 23737-2024'!A47</f>
        <v>Início da produção dos cadernos de folhas de votação.</v>
      </c>
      <c r="B47" s="12">
        <f>'Res.TSE 23737-2024'!B47</f>
        <v>45498</v>
      </c>
      <c r="C47" t="str">
        <f>'Res.TSE 23737-2024'!C47</f>
        <v>True</v>
      </c>
      <c r="D47" t="str">
        <f>'Res.TSE 23737-2024'!D47</f>
        <v>Início da produção dos cadernos de folhas de votação.
RES. TSE Nº 23.737/ 2024
Dispõe sobre o cronograma operacional do Cadastro Eleitoral para as Eleições 2024. 
https://www.tse.jus.br/legislacao/compilada/res/2024/resolucao-no-23-737-de-27-de-fevereiro-de-2024</v>
      </c>
      <c r="E47" t="str">
        <f>'Res.TSE 23737-2024'!E47</f>
        <v>False</v>
      </c>
    </row>
    <row r="48" spans="1:5" x14ac:dyDescent="0.25">
      <c r="A48" s="7" t="str">
        <f>'Res.TSE 23737-2024'!A48</f>
        <v>Último dia para nomeação de membras e membros das mesas receptoras e do pessoal de apoio logístico para primeiro e eventual segundo turnos e para lançamento dos respectivos códigos de ASE (exceto para estabelecimentos prisionais).</v>
      </c>
      <c r="B48" s="12">
        <f>'Res.TSE 23737-2024'!B48</f>
        <v>45511</v>
      </c>
      <c r="C48" t="str">
        <f>'Res.TSE 23737-2024'!C48</f>
        <v>True</v>
      </c>
      <c r="D48" t="str">
        <f>'Res.TSE 23737-2024'!D48</f>
        <v>Último dia para nomeação de membras e membros das mesas receptoras e do pessoal de apoio logístico para primeiro e eventual segundo turnos e para lançamento dos respectivos códigos de ASE (exceto para estabelecimentos prisionais).
RES. TSE Nº 23.737/ 2024
Dispõe sobre o cronograma operacional do Cadastro Eleitoral para as Eleições 2024. 
https://www.tse.jus.br/legislacao/compilada/res/2024/resolucao-no-23-737-de-27-de-fevereiro-de-2024</v>
      </c>
      <c r="E48" t="str">
        <f>'Res.TSE 23737-2024'!E48</f>
        <v>False</v>
      </c>
    </row>
    <row r="49" spans="1:5" x14ac:dyDescent="0.25">
      <c r="A49" s="7" t="str">
        <f>'Res.TSE 23737-2024'!A49</f>
        <v>Último dia para requerimento, alteração ou cancelamento da habilitação para voto em estabelecimentos prisionais e unidades de internação de adolescentes e para transferência temporária de militares, agentes de segurança pública, guardas municipais, servidoras e servidores da Justiça Eleitoral, juízas e juízes eleitorais, juízas e juízes auxiliares e promotoras e promotores eleitorais em serviço no dia eleição; pessoas com deficiência ou mobilidade reduzida; indígenas, quilombolas e pessoas de comunidades tradicionais e de assentamentos rurais.</v>
      </c>
      <c r="B49" s="12">
        <f>'Res.TSE 23737-2024'!B49</f>
        <v>45526</v>
      </c>
      <c r="C49" t="str">
        <f>'Res.TSE 23737-2024'!C49</f>
        <v>True</v>
      </c>
      <c r="D49" t="str">
        <f>'Res.TSE 23737-2024'!D49</f>
        <v>Último dia para requerimento, alteração ou cancelamento da habilitação para voto em estabelecimentos prisionais e unidades de internação de adolescentes e para transferência temporária de militares, agentes de segurança pública, guardas municipais, servidoras e servidores da Justiça Eleitoral, juízas e juízes eleitorais, juízas e juízes auxiliares e promotoras e promotores eleitorais em serviço no dia eleição; pessoas com deficiência ou mobilidade reduzida; indígenas, quilombolas e pessoas de comunidades tradicionais e de assentamentos rurais.
RES. TSE Nº 23.737/ 2024
Dispõe sobre o cronograma operacional do Cadastro Eleitoral para as Eleições 2024. 
https://www.tse.jus.br/legislacao/compilada/res/2024/resolucao-no-23-737-de-27-de-fevereiro-de-2024</v>
      </c>
      <c r="E49" t="str">
        <f>'Res.TSE 23737-2024'!E49</f>
        <v>False</v>
      </c>
    </row>
    <row r="50" spans="1:5" x14ac:dyDescent="0.25">
      <c r="A50" s="7" t="str">
        <f>'Res.TSE 23737-2024'!A50</f>
        <v>Último dia para digitação ou cancelamento dos requerimentos de habilitação para transferência temporária, exceto os formulados por mesárias, mesários, pessoas convocadas para apoio logístico e agentes penitenciárias(os).</v>
      </c>
      <c r="B50" s="12">
        <f>'Res.TSE 23737-2024'!B50</f>
        <v>45530</v>
      </c>
      <c r="C50" t="str">
        <f>'Res.TSE 23737-2024'!C50</f>
        <v>True</v>
      </c>
      <c r="D50" t="str">
        <f>'Res.TSE 23737-2024'!D50</f>
        <v>Último dia para digitação ou cancelamento dos requerimentos de habilitação para transferência temporária, exceto os formulados por mesárias, mesários, pessoas convocadas para apoio logístico e agentes penitenciárias(os).
RES. TSE Nº 23.737/ 2024
Dispõe sobre o cronograma operacional do Cadastro Eleitoral para as Eleições 2024. 
https://www.tse.jus.br/legislacao/compilada/res/2024/resolucao-no-23-737-de-27-de-fevereiro-de-2024</v>
      </c>
      <c r="E50" t="str">
        <f>'Res.TSE 23737-2024'!E50</f>
        <v>False</v>
      </c>
    </row>
    <row r="51" spans="1:5" x14ac:dyDescent="0.25">
      <c r="A51" s="7" t="str">
        <f>'Res.TSE 23737-2024'!A51</f>
        <v>Distribuição das inscrições transferidas temporariamente pelas seções dos locais indicados.</v>
      </c>
      <c r="B51" s="12">
        <f>'Res.TSE 23737-2024'!B51</f>
        <v>45531</v>
      </c>
      <c r="C51" t="str">
        <f>'Res.TSE 23737-2024'!C51</f>
        <v>True</v>
      </c>
      <c r="D51" t="str">
        <f>'Res.TSE 23737-2024'!D51</f>
        <v>Distribuição das inscrições transferidas temporariamente pelas seções dos locais indicados.
RES. TSE Nº 23.737/ 2024
Dispõe sobre o cronograma operacional do Cadastro Eleitoral para as Eleições 2024. 
https://www.tse.jus.br/legislacao/compilada/res/2024/resolucao-no-23-737-de-27-de-fevereiro-de-2024</v>
      </c>
      <c r="E51" t="str">
        <f>'Res.TSE 23737-2024'!E51</f>
        <v>False</v>
      </c>
    </row>
    <row r="52" spans="1:5" x14ac:dyDescent="0.25">
      <c r="A52" s="7" t="str">
        <f>'Res.TSE 23737-2024'!A52</f>
        <v>Comunicação, aos TREs, das seções ordinárias com menos de 50 (cinquenta) eleitoras e eleitores e dos locais com pessoas presas provisoriamente em número inferior a 20 (vinte), contabilizando as transferências temporárias.</v>
      </c>
      <c r="B52" s="12">
        <f>'Res.TSE 23737-2024'!B52</f>
        <v>45531</v>
      </c>
      <c r="C52" t="str">
        <f>'Res.TSE 23737-2024'!C52</f>
        <v>True</v>
      </c>
      <c r="D52" t="str">
        <f>'Res.TSE 23737-2024'!D52</f>
        <v>Comunicação, aos TREs, das seções ordinárias com menos de 50 (cinquenta) eleitoras e eleitores e dos locais com pessoas presas provisoriamente em número inferior a 20 (vinte), contabilizando as transferências temporárias.
RES. TSE Nº 23.737/ 2024
Dispõe sobre o cronograma operacional do Cadastro Eleitoral para as Eleições 2024. 
https://www.tse.jus.br/legislacao/compilada/res/2024/resolucao-no-23-737-de-27-de-fevereiro-de-2024</v>
      </c>
      <c r="E52" t="str">
        <f>'Res.TSE 23737-2024'!E52</f>
        <v>False</v>
      </c>
    </row>
    <row r="53" spans="1:5" x14ac:dyDescent="0.25">
      <c r="A53" s="7" t="str">
        <f>'Res.TSE 23737-2024'!A53</f>
        <v>Último dia para que as zonas eleitorais promovam a agregação de seções.</v>
      </c>
      <c r="B53" s="12">
        <f>'Res.TSE 23737-2024'!B53</f>
        <v>45533</v>
      </c>
      <c r="C53" t="str">
        <f>'Res.TSE 23737-2024'!C53</f>
        <v>True</v>
      </c>
      <c r="D53" t="str">
        <f>'Res.TSE 23737-2024'!D53</f>
        <v>Último dia para que as zonas eleitorais promovam a agregação de seções.
RES. TSE Nº 23.737/ 2024
Dispõe sobre o cronograma operacional do Cadastro Eleitoral para as Eleições 2024. 
https://www.tse.jus.br/legislacao/compilada/res/2024/resolucao-no-23-737-de-27-de-fevereiro-de-2024</v>
      </c>
      <c r="E53" t="str">
        <f>'Res.TSE 23737-2024'!E53</f>
        <v>False</v>
      </c>
    </row>
    <row r="54" spans="1:5" x14ac:dyDescent="0.25">
      <c r="A54" s="7" t="str">
        <f>'Res.TSE 23737-2024'!A54</f>
        <v>Último dia para que as zonas eleitorais promovam o cancelamento de seções específicas para pessoas presas provisoriamente e adolescentes em unidades de internação, com o consequente cancelamento das respectivas transferências temporárias.</v>
      </c>
      <c r="B54" s="12">
        <f>'Res.TSE 23737-2024'!B54</f>
        <v>45533</v>
      </c>
      <c r="C54" t="str">
        <f>'Res.TSE 23737-2024'!C54</f>
        <v>True</v>
      </c>
      <c r="D54" t="str">
        <f>'Res.TSE 23737-2024'!D54</f>
        <v>Último dia para que as zonas eleitorais promovam o cancelamento de seções específicas para pessoas presas provisoriamente e adolescentes em unidades de internação, com o consequente cancelamento das respectivas transferências temporárias.
RES. TSE Nº 23.737/ 2024
Dispõe sobre o cronograma operacional do Cadastro Eleitoral para as Eleições 2024. 
https://www.tse.jus.br/legislacao/compilada/res/2024/resolucao-no-23-737-de-27-de-fevereiro-de-2024</v>
      </c>
      <c r="E54" t="str">
        <f>'Res.TSE 23737-2024'!E54</f>
        <v>False</v>
      </c>
    </row>
    <row r="55" spans="1:5" x14ac:dyDescent="0.25">
      <c r="A55" s="7" t="str">
        <f>'Res.TSE 23737-2024'!A55</f>
        <v>Último dia para nomeação de membras e membros das mesas receptoras das seções para pessoas presas provisoriamente e adolescentes em unidades de internação.</v>
      </c>
      <c r="B55" s="12">
        <f>'Res.TSE 23737-2024'!B55</f>
        <v>45534</v>
      </c>
      <c r="C55" t="str">
        <f>'Res.TSE 23737-2024'!C55</f>
        <v>True</v>
      </c>
      <c r="D55" t="str">
        <f>'Res.TSE 23737-2024'!D55</f>
        <v>Último dia para nomeação de membras e membros das mesas receptoras das seções para pessoas presas provisoriamente e adolescentes em unidades de internação.
RES. TSE Nº 23.737/ 2024
Dispõe sobre o cronograma operacional do Cadastro Eleitoral para as Eleições 2024. 
https://www.tse.jus.br/legislacao/compilada/res/2024/resolucao-no-23-737-de-27-de-fevereiro-de-2024</v>
      </c>
      <c r="E55" t="str">
        <f>'Res.TSE 23737-2024'!E55</f>
        <v>False</v>
      </c>
    </row>
    <row r="56" spans="1:5" x14ac:dyDescent="0.25">
      <c r="A56" s="7" t="str">
        <f>'Res.TSE 23737-2024'!A56</f>
        <v>Último dia para requerimento, alteração ou cancelamento (inclusive da respectiva digitação) da habilitação de transferência temporária de agentes penitenciárias(os), mesárias e mesários e pessoas convocadas para apoio logístico.</v>
      </c>
      <c r="B56" s="12">
        <f>'Res.TSE 23737-2024'!B56</f>
        <v>45534</v>
      </c>
      <c r="C56" t="str">
        <f>'Res.TSE 23737-2024'!C56</f>
        <v>True</v>
      </c>
      <c r="D56" t="str">
        <f>'Res.TSE 23737-2024'!D56</f>
        <v>Último dia para requerimento, alteração ou cancelamento (inclusive da respectiva digitação) da habilitação de transferência temporária de agentes penitenciárias(os), mesárias e mesários e pessoas convocadas para apoio logístico.
RES. TSE Nº 23.737/ 2024
Dispõe sobre o cronograma operacional do Cadastro Eleitoral para as Eleições 2024. 
https://www.tse.jus.br/legislacao/compilada/res/2024/resolucao-no-23-737-de-27-de-fevereiro-de-2024</v>
      </c>
      <c r="E56" t="str">
        <f>'Res.TSE 23737-2024'!E56</f>
        <v>False</v>
      </c>
    </row>
    <row r="57" spans="1:5" x14ac:dyDescent="0.25">
      <c r="A57" s="7" t="str">
        <f>'Res.TSE 23737-2024'!A57</f>
        <v>Último dia para que os TREs promovam a agregação de seções e o cancelamento de seções específicas para presos provisórios e adolescentes internados.</v>
      </c>
      <c r="B57" s="12">
        <f>'Res.TSE 23737-2024'!B57</f>
        <v>45537</v>
      </c>
      <c r="C57" t="str">
        <f>'Res.TSE 23737-2024'!C57</f>
        <v>True</v>
      </c>
      <c r="D57" t="str">
        <f>'Res.TSE 23737-2024'!D57</f>
        <v>Último dia para que os TREs promovam a agregação de seções e o cancelamento de seções específicas para presos provisórios e adolescentes internados.
RES. TSE Nº 23.737/ 2024
Dispõe sobre o cronograma operacional do Cadastro Eleitoral para as Eleições 2024. 
https://www.tse.jus.br/legislacao/compilada/res/2024/resolucao-no-23-737-de-27-de-fevereiro-de-2024</v>
      </c>
      <c r="E57" t="str">
        <f>'Res.TSE 23737-2024'!E57</f>
        <v>False</v>
      </c>
    </row>
    <row r="58" spans="1:5" x14ac:dyDescent="0.25">
      <c r="A58" s="7" t="str">
        <f>'Res.TSE 23737-2024'!A58</f>
        <v>Último dia para geração dos pacotes de dados das inscrições transferidas temporariamente, das eleitoras e dos eleitores impedidos e das seções e para liberação desses pacotes de dados para carga do sistema de totalização, das urnas e dos demais sistemas do processo eleitoral.</v>
      </c>
      <c r="B58" s="12">
        <f>'Res.TSE 23737-2024'!B58</f>
        <v>45538</v>
      </c>
      <c r="C58" t="str">
        <f>'Res.TSE 23737-2024'!C58</f>
        <v>True</v>
      </c>
      <c r="D58" t="str">
        <f>'Res.TSE 23737-2024'!D58</f>
        <v>Último dia para geração dos pacotes de dados das inscrições transferidas temporariamente, das eleitoras e dos eleitores impedidos e das seções e para liberação desses pacotes de dados para carga do sistema de totalização, das urnas e dos demais sistemas do processo eleitoral.
RES. TSE Nº 23.737/ 2024
Dispõe sobre o cronograma operacional do Cadastro Eleitoral para as Eleições 2024. 
https://www.tse.jus.br/legislacao/compilada/res/2024/resolucao-no-23-737-de-27-de-fevereiro-de-2024</v>
      </c>
      <c r="E58" t="str">
        <f>'Res.TSE 23737-2024'!E58</f>
        <v>False</v>
      </c>
    </row>
    <row r="59" spans="1:5" x14ac:dyDescent="0.25">
      <c r="A59" s="7" t="str">
        <f>'Res.TSE 23737-2024'!A59</f>
        <v>Geração automática de ASE 590 para inscrições transferidas temporariamente para o primeiro turno.</v>
      </c>
      <c r="B59" s="12">
        <f>'Res.TSE 23737-2024'!B59</f>
        <v>45538</v>
      </c>
      <c r="C59" t="str">
        <f>'Res.TSE 23737-2024'!C59</f>
        <v>True</v>
      </c>
      <c r="D59" t="str">
        <f>'Res.TSE 23737-2024'!D59</f>
        <v>Geração automática de ASE 590 para inscrições transferidas temporariamente para o primeiro turno.
RES. TSE Nº 23.737/ 2024
Dispõe sobre o cronograma operacional do Cadastro Eleitoral para as Eleições 2024. 
https://www.tse.jus.br/legislacao/compilada/res/2024/resolucao-no-23-737-de-27-de-fevereiro-de-2024</v>
      </c>
      <c r="E59" t="str">
        <f>'Res.TSE 23737-2024'!E59</f>
        <v>False</v>
      </c>
    </row>
    <row r="60" spans="1:5" x14ac:dyDescent="0.25">
      <c r="A60" s="7" t="str">
        <f>'Res.TSE 23737-2024'!A60</f>
        <v>Data limite para disponibilização de consulta aos locais de votação contemplando as solicitações de transferência temporária.</v>
      </c>
      <c r="B60" s="12">
        <f>'Res.TSE 23737-2024'!B60</f>
        <v>45538</v>
      </c>
      <c r="C60" t="str">
        <f>'Res.TSE 23737-2024'!C60</f>
        <v>True</v>
      </c>
      <c r="D60" t="str">
        <f>'Res.TSE 23737-2024'!D60</f>
        <v>Data limite para disponibilização de consulta aos locais de votação contemplando as solicitações de transferência temporária.
RES. TSE Nº 23.737/ 2024
Dispõe sobre o cronograma operacional do Cadastro Eleitoral para as Eleições 2024. 
https://www.tse.jus.br/legislacao/compilada/res/2024/resolucao-no-23-737-de-27-de-fevereiro-de-2024</v>
      </c>
      <c r="E60" t="str">
        <f>'Res.TSE 23737-2024'!E60</f>
        <v>False</v>
      </c>
    </row>
    <row r="61" spans="1:5" x14ac:dyDescent="0.25">
      <c r="A61" s="7" t="str">
        <f>'Res.TSE 23737-2024'!A61</f>
        <v>Data a partir da qual estará disponível a relação definitiva de inscrições transferidas temporariamente, para anotação do impedimento nas folhas de votação.</v>
      </c>
      <c r="B61" s="12">
        <f>'Res.TSE 23737-2024'!B61</f>
        <v>45539</v>
      </c>
      <c r="C61" t="str">
        <f>'Res.TSE 23737-2024'!C61</f>
        <v>True</v>
      </c>
      <c r="D61" t="str">
        <f>'Res.TSE 23737-2024'!D61</f>
        <v>Data a partir da qual estará disponível a relação definitiva de inscrições transferidas temporariamente, para anotação do impedimento nas folhas de votação.
RES. TSE Nº 23.737/ 2024
Dispõe sobre o cronograma operacional do Cadastro Eleitoral para as Eleições 2024. 
https://www.tse.jus.br/legislacao/compilada/res/2024/resolucao-no-23-737-de-27-de-fevereiro-de-2024</v>
      </c>
      <c r="E61" t="str">
        <f>'Res.TSE 23737-2024'!E61</f>
        <v>False</v>
      </c>
    </row>
    <row r="62" spans="1:5" x14ac:dyDescent="0.25">
      <c r="A62" s="7" t="str">
        <f>'Res.TSE 23737-2024'!A62</f>
        <v>Início da produção dos cadernos de votação das seções com inscrições transferidas temporariamente.</v>
      </c>
      <c r="B62" s="12">
        <f>'Res.TSE 23737-2024'!B62</f>
        <v>45539</v>
      </c>
      <c r="C62" t="str">
        <f>'Res.TSE 23737-2024'!C62</f>
        <v>True</v>
      </c>
      <c r="D62" t="str">
        <f>'Res.TSE 23737-2024'!D62</f>
        <v>Início da produção dos cadernos de votação das seções com inscrições transferidas temporariamente.
RES. TSE Nº 23.737/ 2024
Dispõe sobre o cronograma operacional do Cadastro Eleitoral para as Eleições 2024. 
https://www.tse.jus.br/legislacao/compilada/res/2024/resolucao-no-23-737-de-27-de-fevereiro-de-2024</v>
      </c>
      <c r="E62" t="str">
        <f>'Res.TSE 23737-2024'!E62</f>
        <v>False</v>
      </c>
    </row>
    <row r="63" spans="1:5" x14ac:dyDescent="0.25">
      <c r="A63" s="7" t="str">
        <f>'Res.TSE 23737-2024'!A63</f>
        <v>Último dia para os TREs receberem os cadernos de votação.</v>
      </c>
      <c r="B63" s="12">
        <f>'Res.TSE 23737-2024'!B63</f>
        <v>45551</v>
      </c>
      <c r="C63" t="str">
        <f>'Res.TSE 23737-2024'!C63</f>
        <v>True</v>
      </c>
      <c r="D63" t="str">
        <f>'Res.TSE 23737-2024'!D63</f>
        <v>Último dia para os TREs receberem os cadernos de votação.
RES. TSE Nº 23.737/ 2024
Dispõe sobre o cronograma operacional do Cadastro Eleitoral para as Eleições 2024. 
https://www.tse.jus.br/legislacao/compilada/res/2024/resolucao-no-23-737-de-27-de-fevereiro-de-2024</v>
      </c>
      <c r="E63" t="str">
        <f>'Res.TSE 23737-2024'!E63</f>
        <v>False</v>
      </c>
    </row>
    <row r="64" spans="1:5" x14ac:dyDescent="0.25">
      <c r="A64" s="7" t="str">
        <f>'Res.TSE 23737-2024'!A64</f>
        <v>Último dia para os TREs solicitarem ao TSE a reimpressão dos cadernos de votação nos casos de falha na impressão ou falta de cadernos.</v>
      </c>
      <c r="B64" s="12">
        <f>'Res.TSE 23737-2024'!B64</f>
        <v>45566</v>
      </c>
      <c r="C64" t="str">
        <f>'Res.TSE 23737-2024'!C64</f>
        <v>True</v>
      </c>
      <c r="D64" t="str">
        <f>'Res.TSE 23737-2024'!D64</f>
        <v>Último dia para os TREs solicitarem ao TSE a reimpressão dos cadernos de votação nos casos de falha na impressão ou falta de cadernos.
RES. TSE Nº 23.737/ 2024
Dispõe sobre o cronograma operacional do Cadastro Eleitoral para as Eleições 2024. 
https://www.tse.jus.br/legislacao/compilada/res/2024/resolucao-no-23-737-de-27-de-fevereiro-de-2024</v>
      </c>
      <c r="E64" t="str">
        <f>'Res.TSE 23737-2024'!E64</f>
        <v>False</v>
      </c>
    </row>
    <row r="65" spans="1:5" x14ac:dyDescent="0.25">
      <c r="A65" s="7" t="str">
        <f>'Res.TSE 23737-2024'!A65</f>
        <v>PRIMEIRO TURNO DAS ELEIÇÕES.</v>
      </c>
      <c r="B65" s="12">
        <f>'Res.TSE 23737-2024'!B65</f>
        <v>45571</v>
      </c>
      <c r="C65" t="str">
        <f>'Res.TSE 23737-2024'!C65</f>
        <v>True</v>
      </c>
      <c r="D65" t="str">
        <f>'Res.TSE 23737-2024'!D65</f>
        <v>PRIMEIRO TURNO DAS ELEIÇÕES.
RES. TSE Nº 23.737/ 2024
Dispõe sobre o cronograma operacional do Cadastro Eleitoral para as Eleições 2024. 
https://www.tse.jus.br/legislacao/compilada/res/2024/resolucao-no-23-737-de-27-de-fevereiro-de-2024</v>
      </c>
      <c r="E65" t="str">
        <f>'Res.TSE 23737-2024'!E65</f>
        <v>False</v>
      </c>
    </row>
    <row r="66" spans="1:5" x14ac:dyDescent="0.25">
      <c r="A66" s="7" t="str">
        <f>'Res.TSE 23737-2024'!A66</f>
        <v>Início do processamento dos arquivos gerados pela urna eletrônica no primeiro turno relativos ao cadastro eleitoral, inclusive os de justificativas e faltas (JUFA) e os de presença das mesárias e dos mesários.</v>
      </c>
      <c r="B66" s="12">
        <f>'Res.TSE 23737-2024'!B66</f>
        <v>45571</v>
      </c>
      <c r="C66" t="str">
        <f>'Res.TSE 23737-2024'!C66</f>
        <v>True</v>
      </c>
      <c r="D66" t="str">
        <f>'Res.TSE 23737-2024'!D66</f>
        <v>Início do processamento dos arquivos gerados pela urna eletrônica no primeiro turno relativos ao cadastro eleitoral, inclusive os de justificativas e faltas (JUFA) e os de presença das mesárias e dos mesários.
RES. TSE Nº 23.737/ 2024
Dispõe sobre o cronograma operacional do Cadastro Eleitoral para as Eleições 2024. 
https://www.tse.jus.br/legislacao/compilada/res/2024/resolucao-no-23-737-de-27-de-fevereiro-de-2024</v>
      </c>
      <c r="E66" t="str">
        <f>'Res.TSE 23737-2024'!E66</f>
        <v>False</v>
      </c>
    </row>
    <row r="67" spans="1:5" x14ac:dyDescent="0.25">
      <c r="A67" s="7" t="str">
        <f>'Res.TSE 23737-2024'!A67</f>
        <v>Suspensão do fornecimento de certidão de quitação pela internet, pelo e-Titulo e pelo Sistema ELO e de emissão de GRU pela internet.</v>
      </c>
      <c r="B67" s="12">
        <f>'Res.TSE 23737-2024'!B67</f>
        <v>45572</v>
      </c>
      <c r="C67" t="str">
        <f>'Res.TSE 23737-2024'!C67</f>
        <v>True</v>
      </c>
      <c r="D67" t="str">
        <f>'Res.TSE 23737-2024'!D67</f>
        <v>Suspensão do fornecimento de certidão de quitação pela internet, pelo e-Titulo e pelo Sistema ELO e de emissão de GRU pela internet.
RES. TSE Nº 23.737/ 2024
Dispõe sobre o cronograma operacional do Cadastro Eleitoral para as Eleições 2024. 
https://www.tse.jus.br/legislacao/compilada/res/2024/resolucao-no-23-737-de-27-de-fevereiro-de-2024</v>
      </c>
      <c r="E67" t="str">
        <f>'Res.TSE 23737-2024'!E67</f>
        <v>False</v>
      </c>
    </row>
    <row r="68" spans="1:5" x14ac:dyDescent="0.25">
      <c r="A68" s="7" t="str">
        <f>'Res.TSE 23737-2024'!A68</f>
        <v>Geração e disponibilização do pacote com atualização de fuso horário e horário de verão dos Municípios.</v>
      </c>
      <c r="B68" s="12">
        <f>'Res.TSE 23737-2024'!B68</f>
        <v>45572</v>
      </c>
      <c r="C68" t="str">
        <f>'Res.TSE 23737-2024'!C68</f>
        <v>True</v>
      </c>
      <c r="D68" t="str">
        <f>'Res.TSE 23737-2024'!D68</f>
        <v>Geração e disponibilização do pacote com atualização de fuso horário e horário de verão dos Municípios.
RES. TSE Nº 23.737/ 2024
Dispõe sobre o cronograma operacional do Cadastro Eleitoral para as Eleições 2024. 
https://www.tse.jus.br/legislacao/compilada/res/2024/resolucao-no-23-737-de-27-de-fevereiro-de-2024</v>
      </c>
      <c r="E68" t="str">
        <f>'Res.TSE 23737-2024'!E68</f>
        <v>False</v>
      </c>
    </row>
    <row r="69" spans="1:5" x14ac:dyDescent="0.25">
      <c r="A69" s="7" t="str">
        <f>'Res.TSE 23737-2024'!A69</f>
        <v>Importação automática das Mesas Receptoras de Justificativa do primeiro para o segundo turno.</v>
      </c>
      <c r="B69" s="12">
        <f>'Res.TSE 23737-2024'!B69</f>
        <v>45572</v>
      </c>
      <c r="C69" t="str">
        <f>'Res.TSE 23737-2024'!C69</f>
        <v>True</v>
      </c>
      <c r="D69" t="str">
        <f>'Res.TSE 23737-2024'!D69</f>
        <v>Importação automática das Mesas Receptoras de Justificativa do primeiro para o segundo turno.
RES. TSE Nº 23.737/ 2024
Dispõe sobre o cronograma operacional do Cadastro Eleitoral para as Eleições 2024. 
https://www.tse.jus.br/legislacao/compilada/res/2024/resolucao-no-23-737-de-27-de-fevereiro-de-2024</v>
      </c>
      <c r="E69" t="str">
        <f>'Res.TSE 23737-2024'!E69</f>
        <v>False</v>
      </c>
    </row>
    <row r="70" spans="1:5" x14ac:dyDescent="0.25">
      <c r="A70" s="7" t="str">
        <f>'Res.TSE 23737-2024'!A70</f>
        <v>Geração do ASE 590 para eleitoras e eleitores transferidos temporariamente para o segundo turno.</v>
      </c>
      <c r="B70" s="12">
        <f>'Res.TSE 23737-2024'!B70</f>
        <v>45572</v>
      </c>
      <c r="C70" t="str">
        <f>'Res.TSE 23737-2024'!C70</f>
        <v>True</v>
      </c>
      <c r="D70" t="str">
        <f>'Res.TSE 23737-2024'!D70</f>
        <v>Geração do ASE 590 para eleitoras e eleitores transferidos temporariamente para o segundo turno.
RES. TSE Nº 23.737/ 2024
Dispõe sobre o cronograma operacional do Cadastro Eleitoral para as Eleições 2024. 
https://www.tse.jus.br/legislacao/compilada/res/2024/resolucao-no-23-737-de-27-de-fevereiro-de-2024</v>
      </c>
      <c r="E70" t="str">
        <f>'Res.TSE 23737-2024'!E70</f>
        <v>False</v>
      </c>
    </row>
    <row r="71" spans="1:5" x14ac:dyDescent="0.25">
      <c r="A71" s="7" t="str">
        <f>'Res.TSE 23737-2024'!A71</f>
        <v>Último dia para o envio, ao TSE, dos arquivos gerados pela urna eletrônica no primeiro turno relativos ao cadastro eleitoral, inclusive JUFA e da presença dos mesários.</v>
      </c>
      <c r="B71" s="12">
        <f>'Res.TSE 23737-2024'!B71</f>
        <v>45574</v>
      </c>
      <c r="C71" t="str">
        <f>'Res.TSE 23737-2024'!C71</f>
        <v>True</v>
      </c>
      <c r="D71" t="str">
        <f>'Res.TSE 23737-2024'!D71</f>
        <v>Último dia para o envio, ao TSE, dos arquivos gerados pela urna eletrônica no primeiro turno relativos ao cadastro eleitoral, inclusive JUFA e da presença dos mesários.
RES. TSE Nº 23.737/ 2024
Dispõe sobre o cronograma operacional do Cadastro Eleitoral para as Eleições 2024. 
https://www.tse.jus.br/legislacao/compilada/res/2024/resolucao-no-23-737-de-27-de-fevereiro-de-2024</v>
      </c>
      <c r="E71" t="str">
        <f>'Res.TSE 23737-2024'!E71</f>
        <v>False</v>
      </c>
    </row>
    <row r="72" spans="1:5" x14ac:dyDescent="0.25">
      <c r="A72" s="7" t="str">
        <f>'Res.TSE 23737-2024'!A72</f>
        <v>Início do cadastramento de Mesas Receptoras de Justificativa e alocação temporária de seções para o segundo turno.</v>
      </c>
      <c r="B72" s="12">
        <f>'Res.TSE 23737-2024'!B72</f>
        <v>45575</v>
      </c>
      <c r="C72" t="str">
        <f>'Res.TSE 23737-2024'!C72</f>
        <v>True</v>
      </c>
      <c r="D72" t="str">
        <f>'Res.TSE 23737-2024'!D72</f>
        <v>Início do cadastramento de Mesas Receptoras de Justificativa e alocação temporária de seções para o segundo turno.
RES. TSE Nº 23.737/ 2024
Dispõe sobre o cronograma operacional do Cadastro Eleitoral para as Eleições 2024. 
https://www.tse.jus.br/legislacao/compilada/res/2024/resolucao-no-23-737-de-27-de-fevereiro-de-2024</v>
      </c>
      <c r="E72" t="str">
        <f>'Res.TSE 23737-2024'!E72</f>
        <v>False</v>
      </c>
    </row>
    <row r="73" spans="1:5" x14ac:dyDescent="0.25">
      <c r="A73" s="7" t="str">
        <f>'Res.TSE 23737-2024'!A73</f>
        <v>Data limite para a conclusão do processamento dos arquivos de JUFA, inclusive os da presença das mesárias e dos mesários, gerados pela urna eletrônica no primeiro turno.</v>
      </c>
      <c r="B73" s="12">
        <f>'Res.TSE 23737-2024'!B73</f>
        <v>45578</v>
      </c>
      <c r="C73" t="str">
        <f>'Res.TSE 23737-2024'!C73</f>
        <v>True</v>
      </c>
      <c r="D73" t="str">
        <f>'Res.TSE 23737-2024'!D73</f>
        <v>Data limite para a conclusão do processamento dos arquivos de JUFA, inclusive os da presença das mesárias e dos mesários, gerados pela urna eletrônica no primeiro turno.
RES. TSE Nº 23.737/ 2024
Dispõe sobre o cronograma operacional do Cadastro Eleitoral para as Eleições 2024. 
https://www.tse.jus.br/legislacao/compilada/res/2024/resolucao-no-23-737-de-27-de-fevereiro-de-2024</v>
      </c>
      <c r="E73" t="str">
        <f>'Res.TSE 23737-2024'!E73</f>
        <v>False</v>
      </c>
    </row>
    <row r="74" spans="1:5" x14ac:dyDescent="0.25">
      <c r="A74" s="7" t="str">
        <f>'Res.TSE 23737-2024'!A74</f>
        <v>Data limite para a conclusão do processamento de requerimentos de justificativa recebidos no primeiro turno pelo e-Título.</v>
      </c>
      <c r="B74" s="12">
        <f>'Res.TSE 23737-2024'!B74</f>
        <v>45578</v>
      </c>
      <c r="C74" t="str">
        <f>'Res.TSE 23737-2024'!C74</f>
        <v>True</v>
      </c>
      <c r="D74" t="str">
        <f>'Res.TSE 23737-2024'!D74</f>
        <v>Data limite para a conclusão do processamento de requerimentos de justificativa recebidos no primeiro turno pelo e-Título.
RES. TSE Nº 23.737/ 2024
Dispõe sobre o cronograma operacional do Cadastro Eleitoral para as Eleições 2024. 
https://www.tse.jus.br/legislacao/compilada/res/2024/resolucao-no-23-737-de-27-de-fevereiro-de-2024</v>
      </c>
      <c r="E74" t="str">
        <f>'Res.TSE 23737-2024'!E74</f>
        <v>False</v>
      </c>
    </row>
    <row r="75" spans="1:5" x14ac:dyDescent="0.25">
      <c r="A75" s="7" t="str">
        <f>'Res.TSE 23737-2024'!A75</f>
        <v>Data limite para reinício da emissão de certidão de quitação pela internet, pelo e-Título e pelo Sistema ELO e para emissão de GRU pela internet.</v>
      </c>
      <c r="B75" s="12">
        <f>'Res.TSE 23737-2024'!B75</f>
        <v>45579</v>
      </c>
      <c r="C75" t="str">
        <f>'Res.TSE 23737-2024'!C75</f>
        <v>True</v>
      </c>
      <c r="D75" t="str">
        <f>'Res.TSE 23737-2024'!D75</f>
        <v>Data limite para reinício da emissão de certidão de quitação pela internet, pelo e-Título e pelo Sistema ELO e para emissão de GRU pela internet.
RES. TSE Nº 23.737/ 2024
Dispõe sobre o cronograma operacional do Cadastro Eleitoral para as Eleições 2024. 
https://www.tse.jus.br/legislacao/compilada/res/2024/resolucao-no-23-737-de-27-de-fevereiro-de-2024</v>
      </c>
      <c r="E75" t="str">
        <f>'Res.TSE 23737-2024'!E75</f>
        <v>False</v>
      </c>
    </row>
    <row r="76" spans="1:5" x14ac:dyDescent="0.25">
      <c r="A76" s="7" t="str">
        <f>'Res.TSE 23737-2024'!A76</f>
        <v>Último dia para a empresa contratada entregar, nos TREs, a reimpressão dos cadernos de votação danificados ou extraviados durante a votação no primeiro turno.</v>
      </c>
      <c r="B76" s="12">
        <f>'Res.TSE 23737-2024'!B76</f>
        <v>45587</v>
      </c>
      <c r="C76" t="str">
        <f>'Res.TSE 23737-2024'!C76</f>
        <v>True</v>
      </c>
      <c r="D76" t="str">
        <f>'Res.TSE 23737-2024'!D76</f>
        <v>Último dia para a empresa contratada entregar, nos TREs, a reimpressão dos cadernos de votação danificados ou extraviados durante a votação no primeiro turno.
RES. TSE Nº 23.737/ 2024
Dispõe sobre o cronograma operacional do Cadastro Eleitoral para as Eleições 2024. 
https://www.tse.jus.br/legislacao/compilada/res/2024/resolucao-no-23-737-de-27-de-fevereiro-de-2024</v>
      </c>
      <c r="E76" t="str">
        <f>'Res.TSE 23737-2024'!E76</f>
        <v>False</v>
      </c>
    </row>
    <row r="77" spans="1:5" x14ac:dyDescent="0.25">
      <c r="A77" s="7" t="str">
        <f>'Res.TSE 23737-2024'!A77</f>
        <v>Fim do prazo para os TREs solicitarem, para o segundo turno, a reimpressão de cadernos de votação danificados ou extraviados durante a votação no primeiro turno.</v>
      </c>
      <c r="B77" s="12">
        <f>'Res.TSE 23737-2024'!B77</f>
        <v>45590</v>
      </c>
      <c r="C77" t="str">
        <f>'Res.TSE 23737-2024'!C77</f>
        <v>True</v>
      </c>
      <c r="D77" t="str">
        <f>'Res.TSE 23737-2024'!D77</f>
        <v>Fim do prazo para os TREs solicitarem, para o segundo turno, a reimpressão de cadernos de votação danificados ou extraviados durante a votação no primeiro turno.
RES. TSE Nº 23.737/ 2024
Dispõe sobre o cronograma operacional do Cadastro Eleitoral para as Eleições 2024. 
https://www.tse.jus.br/legislacao/compilada/res/2024/resolucao-no-23-737-de-27-de-fevereiro-de-2024</v>
      </c>
      <c r="E77" t="str">
        <f>'Res.TSE 23737-2024'!E77</f>
        <v>False</v>
      </c>
    </row>
    <row r="78" spans="1:5" x14ac:dyDescent="0.25">
      <c r="A78" s="7" t="str">
        <f>'Res.TSE 23737-2024'!A78</f>
        <v>SEGUNDO TURNO DAS ELEIÇÕES.</v>
      </c>
      <c r="B78" s="12">
        <f>'Res.TSE 23737-2024'!B78</f>
        <v>45592</v>
      </c>
      <c r="C78" t="str">
        <f>'Res.TSE 23737-2024'!C78</f>
        <v>True</v>
      </c>
      <c r="D78" t="str">
        <f>'Res.TSE 23737-2024'!D78</f>
        <v>SEGUNDO TURNO DAS ELEIÇÕES.
RES. TSE Nº 23.737/ 2024
Dispõe sobre o cronograma operacional do Cadastro Eleitoral para as Eleições 2024. 
https://www.tse.jus.br/legislacao/compilada/res/2024/resolucao-no-23-737-de-27-de-fevereiro-de-2024</v>
      </c>
      <c r="E78" t="str">
        <f>'Res.TSE 23737-2024'!E78</f>
        <v>False</v>
      </c>
    </row>
    <row r="79" spans="1:5" x14ac:dyDescent="0.25">
      <c r="A79" s="7" t="str">
        <f>'Res.TSE 23737-2024'!A79</f>
        <v>Início do processamento dos arquivos gerados pela urna eletrônica no segundo turno relativos ao cadastro eleitoral, inclusive os de justificativas e faltas (JUFA) e os de presença das mesárias e dos mesários.</v>
      </c>
      <c r="B79" s="12">
        <f>'Res.TSE 23737-2024'!B79</f>
        <v>45592</v>
      </c>
      <c r="C79" t="str">
        <f>'Res.TSE 23737-2024'!C79</f>
        <v>True</v>
      </c>
      <c r="D79" t="str">
        <f>'Res.TSE 23737-2024'!D79</f>
        <v>Início do processamento dos arquivos gerados pela urna eletrônica no segundo turno relativos ao cadastro eleitoral, inclusive os de justificativas e faltas (JUFA) e os de presença das mesárias e dos mesários.
RES. TSE Nº 23.737/ 2024
Dispõe sobre o cronograma operacional do Cadastro Eleitoral para as Eleições 2024. 
https://www.tse.jus.br/legislacao/compilada/res/2024/resolucao-no-23-737-de-27-de-fevereiro-de-2024</v>
      </c>
      <c r="E79" t="str">
        <f>'Res.TSE 23737-2024'!E79</f>
        <v>False</v>
      </c>
    </row>
    <row r="80" spans="1:5" x14ac:dyDescent="0.25">
      <c r="A80" s="7" t="str">
        <f>'Res.TSE 23737-2024'!A80</f>
        <v>Reinício da atualização da situação das inscrições pelos códigos de ASE 019, 043, 337, 361, 370, 450 e 469, inclusive os digitados no período de 2.7.2024 a 27.10.2024.</v>
      </c>
      <c r="B80" s="12">
        <f>'Res.TSE 23737-2024'!B80</f>
        <v>45593</v>
      </c>
      <c r="C80" t="str">
        <f>'Res.TSE 23737-2024'!C80</f>
        <v>True</v>
      </c>
      <c r="D80" t="str">
        <f>'Res.TSE 23737-2024'!D80</f>
        <v>Reinício da atualização da situação das inscrições pelos códigos de ASE 019, 043, 337, 361, 370, 450 e 469, inclusive os digitados no período de 2.7.2024 a 27.10.2024.
RES. TSE Nº 23.737/ 2024
Dispõe sobre o cronograma operacional do Cadastro Eleitoral para as Eleições 2024. 
https://www.tse.jus.br/legislacao/compilada/res/2024/resolucao-no-23-737-de-27-de-fevereiro-de-2024</v>
      </c>
      <c r="E80" t="str">
        <f>'Res.TSE 23737-2024'!E80</f>
        <v>False</v>
      </c>
    </row>
    <row r="81" spans="1:5" x14ac:dyDescent="0.25">
      <c r="A81" s="7" t="str">
        <f>'Res.TSE 23737-2024'!A81</f>
        <v>Suspensão do fornecimento de certidão de quitação pela internet, pelo e-Título e pelo Sistema ELO e da emissão de GRU pela internet.</v>
      </c>
      <c r="B81" s="12">
        <f>'Res.TSE 23737-2024'!B81</f>
        <v>45593</v>
      </c>
      <c r="C81" t="str">
        <f>'Res.TSE 23737-2024'!C81</f>
        <v>True</v>
      </c>
      <c r="D81" t="str">
        <f>'Res.TSE 23737-2024'!D81</f>
        <v>Suspensão do fornecimento de certidão de quitação pela internet, pelo e-Título e pelo Sistema ELO e da emissão de GRU pela internet.
RES. TSE Nº 23.737/ 2024
Dispõe sobre o cronograma operacional do Cadastro Eleitoral para as Eleições 2024. 
https://www.tse.jus.br/legislacao/compilada/res/2024/resolucao-no-23-737-de-27-de-fevereiro-de-2024</v>
      </c>
      <c r="E81" t="str">
        <f>'Res.TSE 23737-2024'!E81</f>
        <v>False</v>
      </c>
    </row>
    <row r="82" spans="1:5" x14ac:dyDescent="0.25">
      <c r="A82" s="7" t="str">
        <f>'Res.TSE 23737-2024'!A82</f>
        <v>Último dia para o envio dos arquivos gerados pela urna eletrônica no segundo turno relativos ao cadastro eleitoral, inclusive os de justificativas e faltas (JUFA) e os de presença das mesárias e dos mesários.</v>
      </c>
      <c r="B82" s="12">
        <f>'Res.TSE 23737-2024'!B82</f>
        <v>45596</v>
      </c>
      <c r="C82" t="str">
        <f>'Res.TSE 23737-2024'!C82</f>
        <v>True</v>
      </c>
      <c r="D82" t="str">
        <f>'Res.TSE 23737-2024'!D82</f>
        <v>Último dia para o envio dos arquivos gerados pela urna eletrônica no segundo turno relativos ao cadastro eleitoral, inclusive os de justificativas e faltas (JUFA) e os de presença das mesárias e dos mesários.
RES. TSE Nº 23.737/ 2024
Dispõe sobre o cronograma operacional do Cadastro Eleitoral para as Eleições 2024. 
https://www.tse.jus.br/legislacao/compilada/res/2024/resolucao-no-23-737-de-27-de-fevereiro-de-2024</v>
      </c>
      <c r="E82" t="str">
        <f>'Res.TSE 23737-2024'!E82</f>
        <v>False</v>
      </c>
    </row>
    <row r="83" spans="1:5" x14ac:dyDescent="0.25">
      <c r="A83" s="7" t="str">
        <f>'Res.TSE 23737-2024'!A83</f>
        <v>Data limite para digitação de códigos de ASE que reflitam na quitação eleitoral e no registro de ausência de mesárias e mesários aos trabalhos eleitorais.</v>
      </c>
      <c r="B83" s="12">
        <f>'Res.TSE 23737-2024'!B83</f>
        <v>45596</v>
      </c>
      <c r="C83" t="str">
        <f>'Res.TSE 23737-2024'!C83</f>
        <v>True</v>
      </c>
      <c r="D83" t="str">
        <f>'Res.TSE 23737-2024'!D83</f>
        <v>Data limite para digitação de códigos de ASE que reflitam na quitação eleitoral e no registro de ausência de mesárias e mesários aos trabalhos eleitorais.
RES. TSE Nº 23.737/ 2024
Dispõe sobre o cronograma operacional do Cadastro Eleitoral para as Eleições 2024. 
https://www.tse.jus.br/legislacao/compilada/res/2024/resolucao-no-23-737-de-27-de-fevereiro-de-2024</v>
      </c>
      <c r="E83" t="str">
        <f>'Res.TSE 23737-2024'!E83</f>
        <v>False</v>
      </c>
    </row>
    <row r="84" spans="1:5" x14ac:dyDescent="0.25">
      <c r="A84" s="7" t="str">
        <f>'Res.TSE 23737-2024'!A84</f>
        <v>Data limite para a conclusão do processamento dos arquivos de JUFA, incluídos os de presença das mesárias e dos mesários, gerados pela urna eletrônica no segundo turno e dos lotes de RAE.</v>
      </c>
      <c r="B84" s="12">
        <f>'Res.TSE 23737-2024'!B84</f>
        <v>45600</v>
      </c>
      <c r="C84" t="str">
        <f>'Res.TSE 23737-2024'!C84</f>
        <v>True</v>
      </c>
      <c r="D84" t="str">
        <f>'Res.TSE 23737-2024'!D84</f>
        <v>Data limite para a conclusão do processamento dos arquivos de JUFA, incluídos os de presença das mesárias e dos mesários, gerados pela urna eletrônica no segundo turno e dos lotes de RAE.
RES. TSE Nº 23.737/ 2024
Dispõe sobre o cronograma operacional do Cadastro Eleitoral para as Eleições 2024. 
https://www.tse.jus.br/legislacao/compilada/res/2024/resolucao-no-23-737-de-27-de-fevereiro-de-2024</v>
      </c>
      <c r="E84" t="str">
        <f>'Res.TSE 23737-2024'!E84</f>
        <v>False</v>
      </c>
    </row>
    <row r="85" spans="1:5" x14ac:dyDescent="0.25">
      <c r="A85" s="7" t="str">
        <f>'Res.TSE 23737-2024'!A85</f>
        <v>Data limite para a conclusão do processamento de requerimentos de justificativa recebidos no segundo turno pelo e-Título.</v>
      </c>
      <c r="B85" s="12">
        <f>'Res.TSE 23737-2024'!B85</f>
        <v>45600</v>
      </c>
      <c r="C85" t="str">
        <f>'Res.TSE 23737-2024'!C85</f>
        <v>True</v>
      </c>
      <c r="D85" t="str">
        <f>'Res.TSE 23737-2024'!D85</f>
        <v>Data limite para a conclusão do processamento de requerimentos de justificativa recebidos no segundo turno pelo e-Título.
RES. TSE Nº 23.737/ 2024
Dispõe sobre o cronograma operacional do Cadastro Eleitoral para as Eleições 2024. 
https://www.tse.jus.br/legislacao/compilada/res/2024/resolucao-no-23-737-de-27-de-fevereiro-de-2024</v>
      </c>
      <c r="E85" t="str">
        <f>'Res.TSE 23737-2024'!E85</f>
        <v>False</v>
      </c>
    </row>
    <row r="86" spans="1:5" x14ac:dyDescent="0.25">
      <c r="A86" s="7" t="str">
        <f>'Res.TSE 23737-2024'!A86</f>
        <v>Reabertura do cadastro eleitoral e reinício da emissão da certidão de quitação eleitoral e da GRU pela internet e pelo Sistema ELO.</v>
      </c>
      <c r="B86" s="12">
        <f>'Res.TSE 23737-2024'!B86</f>
        <v>45601</v>
      </c>
      <c r="C86" t="str">
        <f>'Res.TSE 23737-2024'!C86</f>
        <v>True</v>
      </c>
      <c r="D86" t="str">
        <f>'Res.TSE 23737-2024'!D86</f>
        <v>Reabertura do cadastro eleitoral e reinício da emissão da certidão de quitação eleitoral e da GRU pela internet e pelo Sistema ELO.
RES. TSE Nº 23.737/ 2024
Dispõe sobre o cronograma operacional do Cadastro Eleitoral para as Eleições 2024. 
https://www.tse.jus.br/legislacao/compilada/res/2024/resolucao-no-23-737-de-27-de-fevereiro-de-2024</v>
      </c>
      <c r="E86" t="str">
        <f>'Res.TSE 23737-2024'!E86</f>
        <v>False</v>
      </c>
    </row>
    <row r="87" spans="1:5" x14ac:dyDescent="0.25">
      <c r="A87" s="7" t="str">
        <f>'Res.TSE 23737-2024'!A87</f>
        <v>Retomada do atendimento de eleitoras e eleitores nas unidades da Justiça Eleitoral.</v>
      </c>
      <c r="B87" s="12">
        <f>'Res.TSE 23737-2024'!B87</f>
        <v>45601</v>
      </c>
      <c r="C87" t="str">
        <f>'Res.TSE 23737-2024'!C87</f>
        <v>True</v>
      </c>
      <c r="D87" t="str">
        <f>'Res.TSE 23737-2024'!D87</f>
        <v>Retomada do atendimento de eleitoras e eleitores nas unidades da Justiça Eleitoral.
RES. TSE Nº 23.737/ 2024
Dispõe sobre o cronograma operacional do Cadastro Eleitoral para as Eleições 2024. 
https://www.tse.jus.br/legislacao/compilada/res/2024/resolucao-no-23-737-de-27-de-fevereiro-de-2024</v>
      </c>
      <c r="E87" t="str">
        <f>'Res.TSE 23737-2024'!E87</f>
        <v>False</v>
      </c>
    </row>
    <row r="88" spans="1:5" x14ac:dyDescent="0.25">
      <c r="A88" s="7" t="str">
        <f>'Res.TSE 23737-2024'!A88</f>
        <v>Reativação do serviço de autoatendimento eleitoral na internet para solicitação de alistamento, transferência e revisão.</v>
      </c>
      <c r="B88" s="12">
        <f>'Res.TSE 23737-2024'!B88</f>
        <v>45601</v>
      </c>
      <c r="C88" t="str">
        <f>'Res.TSE 23737-2024'!C88</f>
        <v>True</v>
      </c>
      <c r="D88" t="str">
        <f>'Res.TSE 23737-2024'!D88</f>
        <v>Reativação do serviço de autoatendimento eleitoral na internet para solicitação de alistamento, transferência e revisão.
RES. TSE Nº 23.737/ 2024
Dispõe sobre o cronograma operacional do Cadastro Eleitoral para as Eleições 2024. 
https://www.tse.jus.br/legislacao/compilada/res/2024/resolucao-no-23-737-de-27-de-fevereiro-de-2024</v>
      </c>
      <c r="E88" t="str">
        <f>'Res.TSE 23737-2024'!E88</f>
        <v>False</v>
      </c>
    </row>
    <row r="89" spans="1:5" x14ac:dyDescent="0.25">
      <c r="A89" s="7" t="str">
        <f>'Res.TSE 23737-2024'!A89</f>
        <v>Atualização, no cadastro eleitoral, da irregularidade na prestação de contas relativa às candidatas e aos candidatos que concorreram ao primeiro turno das Eleições 2024 (ASE 230).</v>
      </c>
      <c r="B89" s="12">
        <f>'Res.TSE 23737-2024'!B89</f>
        <v>45603</v>
      </c>
      <c r="C89" t="str">
        <f>'Res.TSE 23737-2024'!C89</f>
        <v>True</v>
      </c>
      <c r="D89" t="str">
        <f>'Res.TSE 23737-2024'!D89</f>
        <v>Atualização, no cadastro eleitoral, da irregularidade na prestação de contas relativa às candidatas e aos candidatos que concorreram ao primeiro turno das Eleições 2024 (ASE 230).
RES. TSE Nº 23.737/ 2024
Dispõe sobre o cronograma operacional do Cadastro Eleitoral para as Eleições 2024. 
https://www.tse.jus.br/legislacao/compilada/res/2024/resolucao-no-23-737-de-27-de-fevereiro-de-2024</v>
      </c>
      <c r="E89" t="str">
        <f>'Res.TSE 23737-2024'!E89</f>
        <v>False</v>
      </c>
    </row>
    <row r="90" spans="1:5" x14ac:dyDescent="0.25">
      <c r="A90" s="7" t="str">
        <f>'Res.TSE 23737-2024'!A90</f>
        <v>Atualização, no cadastro eleitoral, da irregularidade na prestação de contas relativa às candidatas e aos candidatos que concorreram ao segundo turno das Eleições 2024 (ASE 230).</v>
      </c>
      <c r="B90" s="12">
        <f>'Res.TSE 23737-2024'!B90</f>
        <v>45615</v>
      </c>
      <c r="C90" t="str">
        <f>'Res.TSE 23737-2024'!C90</f>
        <v>True</v>
      </c>
      <c r="D90" t="str">
        <f>'Res.TSE 23737-2024'!D90</f>
        <v>Atualização, no cadastro eleitoral, da irregularidade na prestação de contas relativa às candidatas e aos candidatos que concorreram ao segundo turno das Eleições 2024 (ASE 230).
RES. TSE Nº 23.737/ 2024
Dispõe sobre o cronograma operacional do Cadastro Eleitoral para as Eleições 2024. 
https://www.tse.jus.br/legislacao/compilada/res/2024/resolucao-no-23-737-de-27-de-fevereiro-de-2024</v>
      </c>
      <c r="E90" t="str">
        <f>'Res.TSE 23737-2024'!E90</f>
        <v>False</v>
      </c>
    </row>
    <row r="91" spans="1:5" x14ac:dyDescent="0.25">
      <c r="A91" s="7" t="str">
        <f>'Res.TSE 23737-2024'!A91</f>
        <v>Último dia para a digitação dos Requerimentos de Justificativa Eleitoral (RJE) recebidos pelo processo manual de recepção de justificativas no dia da eleição de primeiro e segundo turnos.</v>
      </c>
      <c r="B91" s="12">
        <f>'Res.TSE 23737-2024'!B91</f>
        <v>45637</v>
      </c>
      <c r="C91" t="str">
        <f>'Res.TSE 23737-2024'!C91</f>
        <v>True</v>
      </c>
      <c r="D91" t="str">
        <f>'Res.TSE 23737-2024'!D91</f>
        <v>Último dia para a digitação dos Requerimentos de Justificativa Eleitoral (RJE) recebidos pelo processo manual de recepção de justificativas no dia da eleição de primeiro e segundo turnos.
RES. TSE Nº 23.737/ 2024
Dispõe sobre o cronograma operacional do Cadastro Eleitoral para as Eleições 2024. 
https://www.tse.jus.br/legislacao/compilada/res/2024/resolucao-no-23-737-de-27-de-fevereiro-de-2024</v>
      </c>
      <c r="E91" t="str">
        <f>'Res.TSE 23737-2024'!E91</f>
        <v>False</v>
      </c>
    </row>
    <row r="92" spans="1:5" x14ac:dyDescent="0.25">
      <c r="A92" s="7" t="str">
        <f>'Res.TSE 23737-2024'!A92</f>
        <v>Bloqueio de lançamento de ASE 167 para eleitoras e eleitores que não votaram no primeiro e no segundo turno, enviado por zona diversa.</v>
      </c>
      <c r="B92" s="12">
        <f>'Res.TSE 23737-2024'!B92</f>
        <v>45638</v>
      </c>
      <c r="C92" t="str">
        <f>'Res.TSE 23737-2024'!C92</f>
        <v>True</v>
      </c>
      <c r="D92" t="str">
        <f>'Res.TSE 23737-2024'!D92</f>
        <v>Bloqueio de lançamento de ASE 167 para eleitoras e eleitores que não votaram no primeiro e no segundo turno, enviado por zona diversa.
RES. TSE Nº 23.737/ 2024
Dispõe sobre o cronograma operacional do Cadastro Eleitoral para as Eleições 2024. 
https://www.tse.jus.br/legislacao/compilada/res/2024/resolucao-no-23-737-de-27-de-fevereiro-de-2024</v>
      </c>
      <c r="E92" t="str">
        <f>'Res.TSE 23737-2024'!E92</f>
        <v>False</v>
      </c>
    </row>
    <row r="93" spans="1:5" x14ac:dyDescent="0.25">
      <c r="A93" s="7" t="str">
        <f>'Res.TSE 23737-2024'!A93</f>
        <v>Manutenção preventiva da infraestrutura do cadastro eleitoral com indisponibilidade do Sistema ELO e outros associados em ambientes de produção e treinamento.</v>
      </c>
      <c r="B93" s="12">
        <f>'Res.TSE 23737-2024'!B93</f>
        <v>45647</v>
      </c>
      <c r="C93" t="str">
        <f>'Res.TSE 23737-2024'!C93</f>
        <v>True</v>
      </c>
      <c r="D93" t="str">
        <f>'Res.TSE 23737-2024'!D93</f>
        <v>Manutenção preventiva da infraestrutura do cadastro eleitoral com indisponibilidade do Sistema ELO e outros associados em ambientes de produção e treinamento.
RES. TSE Nº 23.737/ 2024
Dispõe sobre o cronograma operacional do Cadastro Eleitoral para as Eleições 2024. 
https://www.tse.jus.br/legislacao/compilada/res/2024/resolucao-no-23-737-de-27-de-fevereiro-de-2024</v>
      </c>
      <c r="E93" t="str">
        <f>'Res.TSE 23737-2024'!E93</f>
        <v>False</v>
      </c>
    </row>
    <row r="94" spans="1:5" x14ac:dyDescent="0.25">
      <c r="A94" s="7">
        <f>'Res.TSE 23737-2024'!A94</f>
        <v>0</v>
      </c>
      <c r="B94" s="12">
        <f>'Res.TSE 23737-2024'!B94</f>
        <v>45648</v>
      </c>
      <c r="C94" t="str">
        <f>'Res.TSE 23737-2024'!C94</f>
        <v>True</v>
      </c>
      <c r="D94" t="str">
        <f>'Res.TSE 23737-2024'!D94</f>
        <v xml:space="preserve">
RES. TSE Nº 23.737/ 2024
Dispõe sobre o cronograma operacional do Cadastro Eleitoral para as Eleições 2024. 
https://www.tse.jus.br/legislacao/compilada/res/2024/resolucao-no-23-737-de-27-de-fevereiro-de-2024</v>
      </c>
      <c r="E94" t="str">
        <f>'Res.TSE 23737-2024'!E94</f>
        <v>False</v>
      </c>
    </row>
    <row r="95" spans="1:5" x14ac:dyDescent="0.25">
      <c r="A95" s="7" t="str">
        <f>'Res.TSE 23737-2024'!A95</f>
        <v>Inativação dos códigos de ASE 230 relativos às candidatas e aos candidatos que concorreram nas eleições de 2020 e que apresentaram contas extemporâneas.</v>
      </c>
      <c r="B95" s="12">
        <f>'Res.TSE 23737-2024'!B95</f>
        <v>45668</v>
      </c>
      <c r="C95" t="str">
        <f>'Res.TSE 23737-2024'!C95</f>
        <v>True</v>
      </c>
      <c r="D95" t="str">
        <f>'Res.TSE 23737-2024'!D95</f>
        <v>Inativação dos códigos de ASE 230 relativos às candidatas e aos candidatos que concorreram nas eleições de 2020 e que apresentaram contas extemporâneas.
RES. TSE Nº 23.737/ 2024
Dispõe sobre o cronograma operacional do Cadastro Eleitoral para as Eleições 2024. 
https://www.tse.jus.br/legislacao/compilada/res/2024/resolucao-no-23-737-de-27-de-fevereiro-de-2024</v>
      </c>
      <c r="E95" t="str">
        <f>'Res.TSE 23737-2024'!E95</f>
        <v>False</v>
      </c>
    </row>
    <row r="96" spans="1:5" x14ac:dyDescent="0.25">
      <c r="A96" s="7" t="str">
        <f>'Res.TSE 23737-2024'!A96</f>
        <v>Geração de relação de eleitoras e eleitores aptos no primeiro e no segundo turno para os quais haja registro de ASE 167 sem o lançamento do ASE 094 para o respectivo pleito.</v>
      </c>
      <c r="B96" s="12">
        <f>'Res.TSE 23737-2024'!B96</f>
        <v>45673</v>
      </c>
      <c r="C96" t="str">
        <f>'Res.TSE 23737-2024'!C96</f>
        <v>True</v>
      </c>
      <c r="D96" t="str">
        <f>'Res.TSE 23737-2024'!D96</f>
        <v>Geração de relação de eleitoras e eleitores aptos no primeiro e no segundo turno para os quais haja registro de ASE 167 sem o lançamento do ASE 094 para o respectivo pleito.
RES. TSE Nº 23.737/ 2024
Dispõe sobre o cronograma operacional do Cadastro Eleitoral para as Eleições 2024. 
https://www.tse.jus.br/legislacao/compilada/res/2024/resolucao-no-23-737-de-27-de-fevereiro-de-2024</v>
      </c>
      <c r="E96" t="str">
        <f>'Res.TSE 23737-2024'!E96</f>
        <v>False</v>
      </c>
    </row>
    <row r="97" spans="1:5" x14ac:dyDescent="0.25">
      <c r="A97" s="7" t="str">
        <f>'Res.TSE 23737-2024'!A97</f>
        <v>Data a partir da qual estarão disponíveis as relações contendo os nomes e os números de inscrição das eleitoras e dos eleitores identificadas(os) como faltosas(os) às três últimas eleições.</v>
      </c>
      <c r="B97" s="12">
        <f>'Res.TSE 23737-2024'!B97</f>
        <v>45719</v>
      </c>
      <c r="C97" t="str">
        <f>'Res.TSE 23737-2024'!C97</f>
        <v>True</v>
      </c>
      <c r="D97" t="str">
        <f>'Res.TSE 23737-2024'!D97</f>
        <v>Data a partir da qual estarão disponíveis as relações contendo os nomes e os números de inscrição das eleitoras e dos eleitores identificadas(os) como faltosas(os) às três últimas eleições.
RES. TSE Nº 23.737/ 2024
Dispõe sobre o cronograma operacional do Cadastro Eleitoral para as Eleições 2024. 
https://www.tse.jus.br/legislacao/compilada/res/2024/resolucao-no-23-737-de-27-de-fevereiro-de-2024</v>
      </c>
      <c r="E97" t="str">
        <f>'Res.TSE 23737-2024'!E97</f>
        <v>False</v>
      </c>
    </row>
    <row r="98" spans="1:5" x14ac:dyDescent="0.25">
      <c r="A98" s="7" t="str">
        <f>'Res.TSE 23737-2024'!A98</f>
        <v>Data em que deverá ser afixado o edital contendo a relação dos nomes e das respectivas inscrições das eleitoras e dos eleitores identificados como faltosas(os) às três últimas eleições.</v>
      </c>
      <c r="B98" s="12">
        <f>'Res.TSE 23737-2024'!B98</f>
        <v>45721</v>
      </c>
      <c r="C98" t="str">
        <f>'Res.TSE 23737-2024'!C98</f>
        <v>True</v>
      </c>
      <c r="D98" t="str">
        <f>'Res.TSE 23737-2024'!D98</f>
        <v>Data em que deverá ser afixado o edital contendo a relação dos nomes e das respectivas inscrições das eleitoras e dos eleitores identificados como faltosas(os) às três últimas eleições.
RES. TSE Nº 23.737/ 2024
Dispõe sobre o cronograma operacional do Cadastro Eleitoral para as Eleições 2024. 
https://www.tse.jus.br/legislacao/compilada/res/2024/resolucao-no-23-737-de-27-de-fevereiro-de-2024</v>
      </c>
      <c r="E98" t="str">
        <f>'Res.TSE 23737-2024'!E98</f>
        <v>False</v>
      </c>
    </row>
    <row r="99" spans="1:5" x14ac:dyDescent="0.25">
      <c r="A99" s="7" t="str">
        <f>'Res.TSE 23737-2024'!A99</f>
        <v>Início da contagem do prazo estabelecido pelo art. 131, § 2º, da Res.-TSE nº 23.659/2021.</v>
      </c>
      <c r="B99" s="12">
        <f>'Res.TSE 23737-2024'!B99</f>
        <v>45736</v>
      </c>
      <c r="C99" t="str">
        <f>'Res.TSE 23737-2024'!C99</f>
        <v>True</v>
      </c>
      <c r="D99" t="str">
        <f>'Res.TSE 23737-2024'!D99</f>
        <v>Início da contagem do prazo estabelecido pelo art. 131, § 2º, da Res.-TSE nº 23.659/2021.
RES. TSE Nº 23.737/ 2024
Dispõe sobre o cronograma operacional do Cadastro Eleitoral para as Eleições 2024. 
https://www.tse.jus.br/legislacao/compilada/res/2024/resolucao-no-23-737-de-27-de-fevereiro-de-2024</v>
      </c>
      <c r="E99" t="str">
        <f>'Res.TSE 23737-2024'!E99</f>
        <v>False</v>
      </c>
    </row>
    <row r="100" spans="1:5" x14ac:dyDescent="0.25">
      <c r="A100" s="7" t="str">
        <f>'Res.TSE 23737-2024'!A100</f>
        <v>Último dia para a eleitora ou o eleitor comparecer ao cartório eleitoral para regularizar sua situação.</v>
      </c>
      <c r="B100" s="12">
        <f>'Res.TSE 23737-2024'!B100</f>
        <v>45796</v>
      </c>
      <c r="C100" t="str">
        <f>'Res.TSE 23737-2024'!C100</f>
        <v>True</v>
      </c>
      <c r="D100" t="str">
        <f>'Res.TSE 23737-2024'!D100</f>
        <v>Último dia para a eleitora ou o eleitor comparecer ao cartório eleitoral para regularizar sua situação.
RES. TSE Nº 23.737/ 2024
Dispõe sobre o cronograma operacional do Cadastro Eleitoral para as Eleições 2024. 
https://www.tse.jus.br/legislacao/compilada/res/2024/resolucao-no-23-737-de-27-de-fevereiro-de-2024</v>
      </c>
      <c r="E100" t="str">
        <f>'Res.TSE 23737-2024'!E100</f>
        <v>False</v>
      </c>
    </row>
    <row r="101" spans="1:5" x14ac:dyDescent="0.25">
      <c r="A101" s="7" t="str">
        <f>'Res.TSE 23737-2024'!A101</f>
        <v>Data a partir da qual os RAEs formalizados por eleitoras e eleitores faltosas(os) serão incluídos em banco de erros com a mensagem “operação não efetuada - eleitor faltoso - prazo ultrapassado”, para processamento após o cancelamento.</v>
      </c>
      <c r="B101" s="12">
        <f>'Res.TSE 23737-2024'!B101</f>
        <v>45797</v>
      </c>
      <c r="C101" t="str">
        <f>'Res.TSE 23737-2024'!C101</f>
        <v>True</v>
      </c>
      <c r="D101" t="str">
        <f>'Res.TSE 23737-2024'!D101</f>
        <v>Data a partir da qual os RAEs formalizados por eleitoras e eleitores faltosas(os) serão incluídos em banco de erros com a mensagem “operação não efetuada - eleitor faltoso - prazo ultrapassado”, para processamento após o cancelamento.
RES. TSE Nº 23.737/ 2024
Dispõe sobre o cronograma operacional do Cadastro Eleitoral para as Eleições 2024. 
https://www.tse.jus.br/legislacao/compilada/res/2024/resolucao-no-23-737-de-27-de-fevereiro-de-2024</v>
      </c>
      <c r="E101" t="str">
        <f>'Res.TSE 23737-2024'!E101</f>
        <v>False</v>
      </c>
    </row>
    <row r="102" spans="1:5" x14ac:dyDescent="0.25">
      <c r="A102" s="7" t="str">
        <f>'Res.TSE 23737-2024'!A102</f>
        <v>Último dia para envio, ao TSE, dos lotes de RAEs formalizados até o dia 19.5.2025, referentes a eleitoras e eleitores faltosas(os).</v>
      </c>
      <c r="B102" s="12">
        <f>'Res.TSE 23737-2024'!B102</f>
        <v>45803</v>
      </c>
      <c r="C102" t="str">
        <f>'Res.TSE 23737-2024'!C102</f>
        <v>True</v>
      </c>
      <c r="D102" t="str">
        <f>'Res.TSE 23737-2024'!D102</f>
        <v>Último dia para envio, ao TSE, dos lotes de RAEs formalizados até o dia 19.5.2025, referentes a eleitoras e eleitores faltosas(os).
RES. TSE Nº 23.737/ 2024
Dispõe sobre o cronograma operacional do Cadastro Eleitoral para as Eleições 2024. 
https://www.tse.jus.br/legislacao/compilada/res/2024/resolucao-no-23-737-de-27-de-fevereiro-de-2024</v>
      </c>
      <c r="E102" t="str">
        <f>'Res.TSE 23737-2024'!E102</f>
        <v>False</v>
      </c>
    </row>
    <row r="103" spans="1:5" x14ac:dyDescent="0.25">
      <c r="A103" s="7" t="str">
        <f>'Res.TSE 23737-2024'!A103</f>
        <v>Último dia para acertos de banco de erros referentes aos RAEs formalizados até o dia 19.5.2025, referentes a eleitoras e eleitores faltosas(os).</v>
      </c>
      <c r="B103" s="12">
        <f>'Res.TSE 23737-2024'!B103</f>
        <v>45804</v>
      </c>
      <c r="C103" t="str">
        <f>'Res.TSE 23737-2024'!C103</f>
        <v>True</v>
      </c>
      <c r="D103" t="str">
        <f>'Res.TSE 23737-2024'!D103</f>
        <v>Último dia para acertos de banco de erros referentes aos RAEs formalizados até o dia 19.5.2025, referentes a eleitoras e eleitores faltosas(os).
RES. TSE Nº 23.737/ 2024
Dispõe sobre o cronograma operacional do Cadastro Eleitoral para as Eleições 2024. 
https://www.tse.jus.br/legislacao/compilada/res/2024/resolucao-no-23-737-de-27-de-fevereiro-de-2024</v>
      </c>
      <c r="E103" t="str">
        <f>'Res.TSE 23737-2024'!E103</f>
        <v>False</v>
      </c>
    </row>
    <row r="104" spans="1:5" x14ac:dyDescent="0.25">
      <c r="A104" s="7" t="str">
        <f>'Res.TSE 23737-2024'!A104</f>
        <v>Data da execução do último processamento pela Secretaria de Tecnologia da Informação do TSE antes do cancelamento de inscrições de eleitoras e eleitores faltosas(os).</v>
      </c>
      <c r="B104" s="12">
        <f>'Res.TSE 23737-2024'!B104</f>
        <v>45806</v>
      </c>
      <c r="C104" t="str">
        <f>'Res.TSE 23737-2024'!C104</f>
        <v>True</v>
      </c>
      <c r="D104" t="str">
        <f>'Res.TSE 23737-2024'!D104</f>
        <v>Data da execução do último processamento pela Secretaria de Tecnologia da Informação do TSE antes do cancelamento de inscrições de eleitoras e eleitores faltosas(os).
RES. TSE Nº 23.737/ 2024
Dispõe sobre o cronograma operacional do Cadastro Eleitoral para as Eleições 2024. 
https://www.tse.jus.br/legislacao/compilada/res/2024/resolucao-no-23-737-de-27-de-fevereiro-de-2024</v>
      </c>
      <c r="E104" t="str">
        <f>'Res.TSE 23737-2024'!E104</f>
        <v>False</v>
      </c>
    </row>
    <row r="105" spans="1:5" x14ac:dyDescent="0.25">
      <c r="A105" s="7" t="str">
        <f>'Res.TSE 23737-2024'!A105</f>
        <v>Início do cancelamento das inscrições das eleitoras e dos eleitores que não regularizaram sua situação.</v>
      </c>
      <c r="B105" s="12">
        <f>'Res.TSE 23737-2024'!B105</f>
        <v>45807</v>
      </c>
      <c r="C105" t="str">
        <f>'Res.TSE 23737-2024'!C105</f>
        <v>True</v>
      </c>
      <c r="D105" t="str">
        <f>'Res.TSE 23737-2024'!D105</f>
        <v>Início do cancelamento das inscrições das eleitoras e dos eleitores que não regularizaram sua situação.
RES. TSE Nº 23.737/ 2024
Dispõe sobre o cronograma operacional do Cadastro Eleitoral para as Eleições 2024. 
https://www.tse.jus.br/legislacao/compilada/res/2024/resolucao-no-23-737-de-27-de-fevereiro-de-2024</v>
      </c>
      <c r="E105" t="str">
        <f>'Res.TSE 23737-2024'!E105</f>
        <v>False</v>
      </c>
    </row>
    <row r="106" spans="1:5" x14ac:dyDescent="0.25">
      <c r="A106" s="7" t="str">
        <f>'Res.TSE 23737-2024'!A106</f>
        <v>Data a partir da qual estarão suspensas as atualizações do cadastro (digitação de códigos ASE e processamento de RAE) até o fim do cancelamento das inscrições das eleitoras e dos eleitores faltosas(os).</v>
      </c>
      <c r="B106" s="12">
        <f>'Res.TSE 23737-2024'!B106</f>
        <v>45807</v>
      </c>
      <c r="C106" t="str">
        <f>'Res.TSE 23737-2024'!C106</f>
        <v>True</v>
      </c>
      <c r="D106" t="str">
        <f>'Res.TSE 23737-2024'!D106</f>
        <v>Data a partir da qual estarão suspensas as atualizações do cadastro (digitação de códigos ASE e processamento de RAE) até o fim do cancelamento das inscrições das eleitoras e dos eleitores faltosas(os).
RES. TSE Nº 23.737/ 2024
Dispõe sobre o cronograma operacional do Cadastro Eleitoral para as Eleições 2024. 
https://www.tse.jus.br/legislacao/compilada/res/2024/resolucao-no-23-737-de-27-de-fevereiro-de-2024</v>
      </c>
      <c r="E106" t="str">
        <f>'Res.TSE 23737-2024'!E106</f>
        <v>False</v>
      </c>
    </row>
    <row r="107" spans="1:5" x14ac:dyDescent="0.25">
      <c r="A107" s="7" t="str">
        <f>'Res.TSE 23737-2024'!A107</f>
        <v>Último dia para o cancelamento das inscrições das eleitoras e dos eleitores que não regularizaram sua situação.</v>
      </c>
      <c r="B107" s="12">
        <f>'Res.TSE 23737-2024'!B107</f>
        <v>45810</v>
      </c>
      <c r="C107" t="str">
        <f>'Res.TSE 23737-2024'!C107</f>
        <v>True</v>
      </c>
      <c r="D107" t="str">
        <f>'Res.TSE 23737-2024'!D107</f>
        <v>Último dia para o cancelamento das inscrições das eleitoras e dos eleitores que não regularizaram sua situação.
RES. TSE Nº 23.737/ 2024
Dispõe sobre o cronograma operacional do Cadastro Eleitoral para as Eleições 2024. 
https://www.tse.jus.br/legislacao/compilada/res/2024/resolucao-no-23-737-de-27-de-fevereiro-de-2024</v>
      </c>
      <c r="E107" t="str">
        <f>'Res.TSE 23737-2024'!E107</f>
        <v>False</v>
      </c>
    </row>
    <row r="108" spans="1:5" x14ac:dyDescent="0.25">
      <c r="A108" s="7" t="str">
        <f>'Res.TSE 23737-2024'!A108</f>
        <v>Data a partir da qual deverá ser fechado o banco de erros referentes às operações retidas com a mensagem “operação não efetuada - eleitor faltoso - prazo ultrapassado”.</v>
      </c>
      <c r="B108" s="12">
        <f>'Res.TSE 23737-2024'!B108</f>
        <v>45811</v>
      </c>
      <c r="C108" t="str">
        <f>'Res.TSE 23737-2024'!C108</f>
        <v>True</v>
      </c>
      <c r="D108" t="str">
        <f>'Res.TSE 23737-2024'!D108</f>
        <v>Data a partir da qual deverá ser fechado o banco de erros referentes às operações retidas com a mensagem “operação não efetuada - eleitor faltoso - prazo ultrapassado”.
RES. TSE Nº 23.737/ 2024
Dispõe sobre o cronograma operacional do Cadastro Eleitoral para as Eleições 2024. 
https://www.tse.jus.br/legislacao/compilada/res/2024/resolucao-no-23-737-de-27-de-fevereiro-de-2024</v>
      </c>
      <c r="E108" t="str">
        <f>'Res.TSE 23737-2024'!E108</f>
        <v>False</v>
      </c>
    </row>
    <row r="109" spans="1:5" x14ac:dyDescent="0.25">
      <c r="A109" s="7" t="str">
        <f>'Res.TSE 23737-2024'!A109</f>
        <v>Data a partir da qual estarão disponíveis as relações contendo os nomes e os números de inscrição eleitorais canceladas por ausência aos três últimos pleitos.</v>
      </c>
      <c r="B109" s="12">
        <f>'Res.TSE 23737-2024'!B109</f>
        <v>45811</v>
      </c>
      <c r="C109" t="str">
        <f>'Res.TSE 23737-2024'!C109</f>
        <v>True</v>
      </c>
      <c r="D109" t="str">
        <f>'Res.TSE 23737-2024'!D109</f>
        <v>Data a partir da qual estarão disponíveis as relações contendo os nomes e os números de inscrição eleitorais canceladas por ausência aos três últimos pleitos.
RES. TSE Nº 23.737/ 2024
Dispõe sobre o cronograma operacional do Cadastro Eleitoral para as Eleições 2024. 
https://www.tse.jus.br/legislacao/compilada/res/2024/resolucao-no-23-737-de-27-de-fevereiro-de-2024</v>
      </c>
      <c r="E109" t="str">
        <f>'Res.TSE 23737-2024'!E109</f>
        <v>False</v>
      </c>
    </row>
    <row r="110" spans="1:5" x14ac:dyDescent="0.25">
      <c r="A110" s="7" t="str">
        <f>'Res.TSE 23737-2024'!A110</f>
        <v>Reinício das atualizações do cadastro eleitoral.</v>
      </c>
      <c r="B110" s="12">
        <f>'Res.TSE 23737-2024'!B110</f>
        <v>45811</v>
      </c>
      <c r="C110" t="str">
        <f>'Res.TSE 23737-2024'!C110</f>
        <v>True</v>
      </c>
      <c r="D110" t="str">
        <f>'Res.TSE 23737-2024'!D110</f>
        <v>Reinício das atualizações do cadastro eleitoral.
RES. TSE Nº 23.737/ 2024
Dispõe sobre o cronograma operacional do Cadastro Eleitoral para as Eleições 2024. 
https://www.tse.jus.br/legislacao/compilada/res/2024/resolucao-no-23-737-de-27-de-fevereiro-de-2024</v>
      </c>
      <c r="E110" t="str">
        <f>'Res.TSE 23737-2024'!E110</f>
        <v>False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B2CE-E033-4804-B190-14B04809DD45}">
  <dimension ref="A1:G22"/>
  <sheetViews>
    <sheetView workbookViewId="0">
      <selection activeCell="A2" sqref="A2"/>
    </sheetView>
  </sheetViews>
  <sheetFormatPr defaultRowHeight="15" x14ac:dyDescent="0.25"/>
  <cols>
    <col min="1" max="1" width="87.140625" bestFit="1" customWidth="1"/>
    <col min="2" max="2" width="10.85546875" bestFit="1" customWidth="1"/>
    <col min="3" max="3" width="87.28515625" customWidth="1"/>
    <col min="4" max="5" width="10.85546875" customWidth="1"/>
    <col min="6" max="6" width="11.42578125" bestFit="1" customWidth="1"/>
    <col min="7" max="7" width="11.42578125" customWidth="1"/>
  </cols>
  <sheetData>
    <row r="1" spans="1:7" x14ac:dyDescent="0.25">
      <c r="A1" s="14" t="s">
        <v>180</v>
      </c>
      <c r="B1" s="15" t="s">
        <v>181</v>
      </c>
      <c r="C1" s="15" t="s">
        <v>184</v>
      </c>
      <c r="D1" s="15" t="s">
        <v>182</v>
      </c>
      <c r="E1" s="15" t="s">
        <v>183</v>
      </c>
      <c r="F1" s="16" t="s">
        <v>229</v>
      </c>
    </row>
    <row r="2" spans="1:7" ht="90" x14ac:dyDescent="0.25">
      <c r="A2" s="17" t="s">
        <v>189</v>
      </c>
      <c r="B2" s="18" t="s">
        <v>190</v>
      </c>
      <c r="C2" s="19" t="str">
        <f t="shared" ref="C2:C22" si="0">CONCATENATE(A2,"
RES. TSE Nº 23.736/2024
Dispõe sobre os atos gerais do processo eleitoral para as eleições municipais de 2024.
https://www.tse.jus.br/legislacao/compilada/res/2024/resolucao-no-23-736-de-27-de-fevereiro-de-2024")</f>
        <v>Primeiro turno das eleições municipais
RES. TSE Nº 23.736/2024
Dispõe sobre os atos gerais do processo eleitoral para as eleições municipais de 2024.
https://www.tse.jus.br/legislacao/compilada/res/2024/resolucao-no-23-736-de-27-de-fevereiro-de-2024</v>
      </c>
      <c r="D2" s="18" t="s">
        <v>187</v>
      </c>
      <c r="E2" s="18" t="s">
        <v>188</v>
      </c>
      <c r="F2" s="20"/>
      <c r="G2" s="1"/>
    </row>
    <row r="3" spans="1:7" ht="90" x14ac:dyDescent="0.25">
      <c r="A3" s="21" t="s">
        <v>191</v>
      </c>
      <c r="B3" s="22" t="s">
        <v>192</v>
      </c>
      <c r="C3" s="23" t="str">
        <f t="shared" si="0"/>
        <v>Segundo turno das eleições municipais (onde houver)
RES. TSE Nº 23.736/2024
Dispõe sobre os atos gerais do processo eleitoral para as eleições municipais de 2024.
https://www.tse.jus.br/legislacao/compilada/res/2024/resolucao-no-23-736-de-27-de-fevereiro-de-2024</v>
      </c>
      <c r="D3" s="22" t="s">
        <v>187</v>
      </c>
      <c r="E3" s="22" t="s">
        <v>188</v>
      </c>
      <c r="F3" s="24"/>
      <c r="G3" s="1"/>
    </row>
    <row r="4" spans="1:7" ht="90" x14ac:dyDescent="0.25">
      <c r="A4" s="17" t="s">
        <v>193</v>
      </c>
      <c r="B4" s="18" t="s">
        <v>194</v>
      </c>
      <c r="C4" s="19" t="str">
        <f t="shared" si="0"/>
        <v>Data limite para inscrição de eleitores
RES. TSE Nº 23.736/2024
Dispõe sobre os atos gerais do processo eleitoral para as eleições municipais de 2024.
https://www.tse.jus.br/legislacao/compilada/res/2024/resolucao-no-23-736-de-27-de-fevereiro-de-2024</v>
      </c>
      <c r="D4" s="18" t="s">
        <v>187</v>
      </c>
      <c r="E4" s="18" t="s">
        <v>188</v>
      </c>
      <c r="F4" s="20"/>
      <c r="G4" s="1"/>
    </row>
    <row r="5" spans="1:7" ht="90" x14ac:dyDescent="0.25">
      <c r="A5" s="21" t="s">
        <v>195</v>
      </c>
      <c r="B5" s="22" t="s">
        <v>196</v>
      </c>
      <c r="C5" s="23" t="str">
        <f t="shared" si="0"/>
        <v>Data limite para consultas populares locais serem encaminhadas à Justiça Eleitoral
RES. TSE Nº 23.736/2024
Dispõe sobre os atos gerais do processo eleitoral para as eleições municipais de 2024.
https://www.tse.jus.br/legislacao/compilada/res/2024/resolucao-no-23-736-de-27-de-fevereiro-de-2024</v>
      </c>
      <c r="D5" s="22" t="s">
        <v>187</v>
      </c>
      <c r="E5" s="22" t="s">
        <v>188</v>
      </c>
      <c r="F5" s="24"/>
      <c r="G5" s="1"/>
    </row>
    <row r="6" spans="1:7" ht="90" x14ac:dyDescent="0.25">
      <c r="A6" s="17" t="s">
        <v>197</v>
      </c>
      <c r="B6" s="18" t="s">
        <v>198</v>
      </c>
      <c r="C6" s="19" t="str">
        <f t="shared" si="0"/>
        <v>Publicação dos nomes das Mesas Receptoras de Votos e de Justificativa
RES. TSE Nº 23.736/2024
Dispõe sobre os atos gerais do processo eleitoral para as eleições municipais de 2024.
https://www.tse.jus.br/legislacao/compilada/res/2024/resolucao-no-23-736-de-27-de-fevereiro-de-2024</v>
      </c>
      <c r="D6" s="18" t="s">
        <v>187</v>
      </c>
      <c r="E6" s="18" t="s">
        <v>188</v>
      </c>
      <c r="F6" s="20">
        <v>45481</v>
      </c>
      <c r="G6" s="1"/>
    </row>
    <row r="7" spans="1:7" ht="90" x14ac:dyDescent="0.25">
      <c r="A7" s="21" t="s">
        <v>199</v>
      </c>
      <c r="B7" s="22" t="s">
        <v>200</v>
      </c>
      <c r="C7" s="23" t="str">
        <f t="shared" si="0"/>
        <v>Data limite para nomeação de Mesas Receptoras em estabelecimentos penais
RES. TSE Nº 23.736/2024
Dispõe sobre os atos gerais do processo eleitoral para as eleições municipais de 2024.
https://www.tse.jus.br/legislacao/compilada/res/2024/resolucao-no-23-736-de-27-de-fevereiro-de-2024</v>
      </c>
      <c r="D7" s="22" t="s">
        <v>187</v>
      </c>
      <c r="E7" s="22" t="s">
        <v>188</v>
      </c>
      <c r="F7" s="24"/>
      <c r="G7" s="1"/>
    </row>
    <row r="8" spans="1:7" ht="90" x14ac:dyDescent="0.25">
      <c r="A8" s="17" t="s">
        <v>201</v>
      </c>
      <c r="B8" s="18" t="s">
        <v>202</v>
      </c>
      <c r="C8" s="19" t="str">
        <f t="shared" si="0"/>
        <v>Data limite para apresentação de justificativa à nomeação (5 dias após a publicação do edital)
RES. TSE Nº 23.736/2024
Dispõe sobre os atos gerais do processo eleitoral para as eleições municipais de 2024.
https://www.tse.jus.br/legislacao/compilada/res/2024/resolucao-no-23-736-de-27-de-fevereiro-de-2024</v>
      </c>
      <c r="D8" s="18" t="s">
        <v>187</v>
      </c>
      <c r="E8" s="18" t="s">
        <v>188</v>
      </c>
      <c r="F8" s="20"/>
      <c r="G8" s="1"/>
    </row>
    <row r="9" spans="1:7" ht="90" x14ac:dyDescent="0.25">
      <c r="A9" s="21" t="s">
        <v>203</v>
      </c>
      <c r="B9" s="22" t="s">
        <v>204</v>
      </c>
      <c r="C9" s="23" t="str">
        <f t="shared" si="0"/>
        <v>Publicação dos locais de votação
RES. TSE Nº 23.736/2024
Dispõe sobre os atos gerais do processo eleitoral para as eleições municipais de 2024.
https://www.tse.jus.br/legislacao/compilada/res/2024/resolucao-no-23-736-de-27-de-fevereiro-de-2024</v>
      </c>
      <c r="D9" s="22" t="s">
        <v>187</v>
      </c>
      <c r="E9" s="22" t="s">
        <v>188</v>
      </c>
      <c r="F9" s="24"/>
      <c r="G9" s="1"/>
    </row>
    <row r="10" spans="1:7" ht="90" x14ac:dyDescent="0.25">
      <c r="A10" s="17" t="s">
        <v>205</v>
      </c>
      <c r="B10" s="18" t="s">
        <v>206</v>
      </c>
      <c r="C10" s="19" t="str">
        <f t="shared" si="0"/>
        <v>Data limite para reclamação sobre locais de votação (3 dias após a publicação)
RES. TSE Nº 23.736/2024
Dispõe sobre os atos gerais do processo eleitoral para as eleições municipais de 2024.
https://www.tse.jus.br/legislacao/compilada/res/2024/resolucao-no-23-736-de-27-de-fevereiro-de-2024</v>
      </c>
      <c r="D10" s="18" t="s">
        <v>187</v>
      </c>
      <c r="E10" s="18" t="s">
        <v>188</v>
      </c>
      <c r="F10" s="20"/>
      <c r="G10" s="1"/>
    </row>
    <row r="11" spans="1:7" ht="90" x14ac:dyDescent="0.25">
      <c r="A11" s="21" t="s">
        <v>207</v>
      </c>
      <c r="B11" s="22" t="s">
        <v>208</v>
      </c>
      <c r="C11" s="23" t="str">
        <f t="shared" si="0"/>
        <v>Data limite para indicação de membros da Comissão Especial de Transporte
RES. TSE Nº 23.736/2024
Dispõe sobre os atos gerais do processo eleitoral para as eleições municipais de 2024.
https://www.tse.jus.br/legislacao/compilada/res/2024/resolucao-no-23-736-de-27-de-fevereiro-de-2024</v>
      </c>
      <c r="D11" s="22" t="s">
        <v>187</v>
      </c>
      <c r="E11" s="22" t="s">
        <v>188</v>
      </c>
      <c r="F11" s="24"/>
      <c r="G11" s="1"/>
    </row>
    <row r="12" spans="1:7" ht="90" x14ac:dyDescent="0.25">
      <c r="A12" s="17" t="s">
        <v>209</v>
      </c>
      <c r="B12" s="18" t="s">
        <v>210</v>
      </c>
      <c r="C12" s="19" t="str">
        <f t="shared" si="0"/>
        <v>Data limite para instalação da Comissão Especial de Transporte
RES. TSE Nº 23.736/2024
Dispõe sobre os atos gerais do processo eleitoral para as eleições municipais de 2024.
https://www.tse.jus.br/legislacao/compilada/res/2024/resolucao-no-23-736-de-27-de-fevereiro-de-2024</v>
      </c>
      <c r="D12" s="18" t="s">
        <v>187</v>
      </c>
      <c r="E12" s="18" t="s">
        <v>188</v>
      </c>
      <c r="F12" s="20"/>
      <c r="G12" s="1"/>
    </row>
    <row r="13" spans="1:7" ht="90" x14ac:dyDescent="0.25">
      <c r="A13" s="21" t="s">
        <v>211</v>
      </c>
      <c r="B13" s="22" t="s">
        <v>210</v>
      </c>
      <c r="C13" s="23" t="str">
        <f t="shared" si="0"/>
        <v>Data limite para requisição de veículos para transporte de eleitores
RES. TSE Nº 23.736/2024
Dispõe sobre os atos gerais do processo eleitoral para as eleições municipais de 2024.
https://www.tse.jus.br/legislacao/compilada/res/2024/resolucao-no-23-736-de-27-de-fevereiro-de-2024</v>
      </c>
      <c r="D13" s="22" t="s">
        <v>187</v>
      </c>
      <c r="E13" s="22" t="s">
        <v>188</v>
      </c>
      <c r="F13" s="24"/>
      <c r="G13" s="1"/>
    </row>
    <row r="14" spans="1:7" ht="90" x14ac:dyDescent="0.25">
      <c r="A14" s="17" t="s">
        <v>212</v>
      </c>
      <c r="B14" s="18" t="s">
        <v>213</v>
      </c>
      <c r="C14" s="19" t="str">
        <f t="shared" si="0"/>
        <v>Divulgação do quadro geral de percursos e horários de transporte
RES. TSE Nº 23.736/2024
Dispõe sobre os atos gerais do processo eleitoral para as eleições municipais de 2024.
https://www.tse.jus.br/legislacao/compilada/res/2024/resolucao-no-23-736-de-27-de-fevereiro-de-2024</v>
      </c>
      <c r="D14" s="18" t="s">
        <v>187</v>
      </c>
      <c r="E14" s="18" t="s">
        <v>188</v>
      </c>
      <c r="F14" s="20"/>
      <c r="G14" s="1"/>
    </row>
    <row r="15" spans="1:7" ht="90" x14ac:dyDescent="0.25">
      <c r="A15" s="21" t="s">
        <v>214</v>
      </c>
      <c r="B15" s="22" t="s">
        <v>215</v>
      </c>
      <c r="C15" s="23" t="str">
        <f t="shared" si="0"/>
        <v>Data limite para transferência temporária de eleitores
RES. TSE Nº 23.736/2024
Dispõe sobre os atos gerais do processo eleitoral para as eleições municipais de 2024.
https://www.tse.jus.br/legislacao/compilada/res/2024/resolucao-no-23-736-de-27-de-fevereiro-de-2024</v>
      </c>
      <c r="D15" s="22" t="s">
        <v>187</v>
      </c>
      <c r="E15" s="22" t="s">
        <v>188</v>
      </c>
      <c r="F15" s="24"/>
      <c r="G15" s="1"/>
    </row>
    <row r="16" spans="1:7" ht="90" x14ac:dyDescent="0.25">
      <c r="A16" s="17" t="s">
        <v>216</v>
      </c>
      <c r="B16" s="18" t="s">
        <v>200</v>
      </c>
      <c r="C16" s="19" t="str">
        <f t="shared" si="0"/>
        <v>Data limite excepcional para transferência temporária de mesários e apoio logístico
RES. TSE Nº 23.736/2024
Dispõe sobre os atos gerais do processo eleitoral para as eleições municipais de 2024.
https://www.tse.jus.br/legislacao/compilada/res/2024/resolucao-no-23-736-de-27-de-fevereiro-de-2024</v>
      </c>
      <c r="D16" s="18" t="s">
        <v>187</v>
      </c>
      <c r="E16" s="18" t="s">
        <v>188</v>
      </c>
      <c r="F16" s="20"/>
      <c r="G16" s="1"/>
    </row>
    <row r="17" spans="1:7" ht="90" x14ac:dyDescent="0.25">
      <c r="A17" s="21" t="s">
        <v>217</v>
      </c>
      <c r="B17" s="22" t="s">
        <v>218</v>
      </c>
      <c r="C17" s="23" t="str">
        <f t="shared" si="0"/>
        <v>Data de início da consulta ao local de votação para eleitores transferidos
RES. TSE Nº 23.736/2024
Dispõe sobre os atos gerais do processo eleitoral para as eleições municipais de 2024.
https://www.tse.jus.br/legislacao/compilada/res/2024/resolucao-no-23-736-de-27-de-fevereiro-de-2024</v>
      </c>
      <c r="D17" s="22" t="s">
        <v>187</v>
      </c>
      <c r="E17" s="22" t="s">
        <v>188</v>
      </c>
      <c r="F17" s="24"/>
      <c r="G17" s="1"/>
    </row>
    <row r="18" spans="1:7" ht="90" x14ac:dyDescent="0.25">
      <c r="A18" s="17" t="s">
        <v>219</v>
      </c>
      <c r="B18" s="18" t="s">
        <v>220</v>
      </c>
      <c r="C18" s="19" t="str">
        <f t="shared" si="0"/>
        <v>Data de início da consulta ao local de votação geral
RES. TSE Nº 23.736/2024
Dispõe sobre os atos gerais do processo eleitoral para as eleições municipais de 2024.
https://www.tse.jus.br/legislacao/compilada/res/2024/resolucao-no-23-736-de-27-de-fevereiro-de-2024</v>
      </c>
      <c r="D18" s="18" t="s">
        <v>187</v>
      </c>
      <c r="E18" s="18" t="s">
        <v>188</v>
      </c>
      <c r="F18" s="20"/>
      <c r="G18" s="1"/>
    </row>
    <row r="19" spans="1:7" ht="90" x14ac:dyDescent="0.25">
      <c r="A19" s="21" t="s">
        <v>221</v>
      </c>
      <c r="B19" s="22" t="s">
        <v>222</v>
      </c>
      <c r="C19" s="23" t="str">
        <f t="shared" si="0"/>
        <v>Data limite para justificativa de ausência no dia da eleição(1º turno)
RES. TSE Nº 23.736/2024
Dispõe sobre os atos gerais do processo eleitoral para as eleições municipais de 2024.
https://www.tse.jus.br/legislacao/compilada/res/2024/resolucao-no-23-736-de-27-de-fevereiro-de-2024</v>
      </c>
      <c r="D19" s="22" t="s">
        <v>187</v>
      </c>
      <c r="E19" s="22" t="s">
        <v>188</v>
      </c>
      <c r="F19" s="24"/>
      <c r="G19" s="1"/>
    </row>
    <row r="20" spans="1:7" ht="90" x14ac:dyDescent="0.25">
      <c r="A20" s="17" t="s">
        <v>223</v>
      </c>
      <c r="B20" s="18" t="s">
        <v>224</v>
      </c>
      <c r="C20" s="19" t="str">
        <f t="shared" si="0"/>
        <v>Data limite para justificativa de ausência no dia da eleição(2º turno)
RES. TSE Nº 23.736/2024
Dispõe sobre os atos gerais do processo eleitoral para as eleições municipais de 2024.
https://www.tse.jus.br/legislacao/compilada/res/2024/resolucao-no-23-736-de-27-de-fevereiro-de-2024</v>
      </c>
      <c r="D20" s="18" t="s">
        <v>187</v>
      </c>
      <c r="E20" s="18" t="s">
        <v>188</v>
      </c>
      <c r="F20" s="20"/>
      <c r="G20" s="1"/>
    </row>
    <row r="21" spans="1:7" ht="90" x14ac:dyDescent="0.25">
      <c r="A21" s="21" t="s">
        <v>225</v>
      </c>
      <c r="B21" s="22" t="s">
        <v>226</v>
      </c>
      <c r="C21" s="23" t="str">
        <f t="shared" si="0"/>
        <v>Data limite para processamento de justificativas no Cadastro Eleitoral
RES. TSE Nº 23.736/2024
Dispõe sobre os atos gerais do processo eleitoral para as eleições municipais de 2024.
https://www.tse.jus.br/legislacao/compilada/res/2024/resolucao-no-23-736-de-27-de-fevereiro-de-2024</v>
      </c>
      <c r="D21" s="22" t="s">
        <v>187</v>
      </c>
      <c r="E21" s="22" t="s">
        <v>188</v>
      </c>
      <c r="F21" s="24"/>
      <c r="G21" s="1"/>
    </row>
    <row r="22" spans="1:7" ht="90" x14ac:dyDescent="0.25">
      <c r="A22" s="25" t="s">
        <v>227</v>
      </c>
      <c r="B22" s="26" t="s">
        <v>228</v>
      </c>
      <c r="C22" s="27" t="str">
        <f t="shared" si="0"/>
        <v>Data limite para manutenção das urnas e mídias após as eleições
RES. TSE Nº 23.736/2024
Dispõe sobre os atos gerais do processo eleitoral para as eleições municipais de 2024.
https://www.tse.jus.br/legislacao/compilada/res/2024/resolucao-no-23-736-de-27-de-fevereiro-de-2024</v>
      </c>
      <c r="D22" s="26" t="s">
        <v>187</v>
      </c>
      <c r="E22" s="26" t="s">
        <v>188</v>
      </c>
      <c r="F22" s="28"/>
      <c r="G22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C288-24B9-4CCE-8DFA-48EBEDCA4CD3}">
  <dimension ref="A1:F22"/>
  <sheetViews>
    <sheetView tabSelected="1" workbookViewId="0">
      <selection activeCell="H15" sqref="H15"/>
    </sheetView>
  </sheetViews>
  <sheetFormatPr defaultRowHeight="15" x14ac:dyDescent="0.25"/>
  <cols>
    <col min="1" max="6" width="18.5703125" customWidth="1"/>
  </cols>
  <sheetData>
    <row r="1" spans="1:6" x14ac:dyDescent="0.25">
      <c r="A1" t="str">
        <f>'Res.TSE 23736-2024'!A1</f>
        <v>Subject</v>
      </c>
      <c r="B1" t="str">
        <f>'Res.TSE 23736-2024'!B1</f>
        <v>Start Date</v>
      </c>
      <c r="C1" t="str">
        <f>'Res.TSE 23736-2024'!C1</f>
        <v>Description</v>
      </c>
      <c r="D1" t="str">
        <f>'Res.TSE 23736-2024'!D1</f>
        <v>All Day Event</v>
      </c>
      <c r="E1" t="str">
        <f>'Res.TSE 23736-2024'!E1</f>
        <v>Private</v>
      </c>
      <c r="F1" t="str">
        <f>'Res.TSE 23736-2024'!F1</f>
        <v>End Date</v>
      </c>
    </row>
    <row r="2" spans="1:6" x14ac:dyDescent="0.25">
      <c r="A2" t="str">
        <f>'Res.TSE 23736-2024'!A2</f>
        <v>Primeiro turno das eleições municipais</v>
      </c>
      <c r="B2" t="str">
        <f>'Res.TSE 23736-2024'!B2</f>
        <v>10/06/2024</v>
      </c>
      <c r="C2" t="str">
        <f>'Res.TSE 23736-2024'!C2</f>
        <v>Primeiro turno das eleições municipais
RES. TSE Nº 23.736/2024
Dispõe sobre os atos gerais do processo eleitoral para as eleições municipais de 2024.
https://www.tse.jus.br/legislacao/compilada/res/2024/resolucao-no-23-736-de-27-de-fevereiro-de-2024</v>
      </c>
      <c r="D2" t="str">
        <f>'Res.TSE 23736-2024'!D2</f>
        <v>True</v>
      </c>
      <c r="E2" t="str">
        <f>'Res.TSE 23736-2024'!E2</f>
        <v>False</v>
      </c>
    </row>
    <row r="3" spans="1:6" x14ac:dyDescent="0.25">
      <c r="A3" t="str">
        <f>'Res.TSE 23736-2024'!A3</f>
        <v>Segundo turno das eleições municipais (onde houver)</v>
      </c>
      <c r="B3" t="str">
        <f>'Res.TSE 23736-2024'!B3</f>
        <v>10/27/2024</v>
      </c>
      <c r="C3" t="str">
        <f>'Res.TSE 23736-2024'!C3</f>
        <v>Segundo turno das eleições municipais (onde houver)
RES. TSE Nº 23.736/2024
Dispõe sobre os atos gerais do processo eleitoral para as eleições municipais de 2024.
https://www.tse.jus.br/legislacao/compilada/res/2024/resolucao-no-23-736-de-27-de-fevereiro-de-2024</v>
      </c>
      <c r="D3" t="str">
        <f>'Res.TSE 23736-2024'!D3</f>
        <v>True</v>
      </c>
      <c r="E3" t="str">
        <f>'Res.TSE 23736-2024'!E3</f>
        <v>False</v>
      </c>
    </row>
    <row r="4" spans="1:6" x14ac:dyDescent="0.25">
      <c r="A4" t="str">
        <f>'Res.TSE 23736-2024'!A4</f>
        <v>Data limite para inscrição de eleitores</v>
      </c>
      <c r="B4" t="str">
        <f>'Res.TSE 23736-2024'!B4</f>
        <v>05/08/2024</v>
      </c>
      <c r="C4" t="str">
        <f>'Res.TSE 23736-2024'!C4</f>
        <v>Data limite para inscrição de eleitores
RES. TSE Nº 23.736/2024
Dispõe sobre os atos gerais do processo eleitoral para as eleições municipais de 2024.
https://www.tse.jus.br/legislacao/compilada/res/2024/resolucao-no-23-736-de-27-de-fevereiro-de-2024</v>
      </c>
      <c r="D4" t="str">
        <f>'Res.TSE 23736-2024'!D4</f>
        <v>True</v>
      </c>
      <c r="E4" t="str">
        <f>'Res.TSE 23736-2024'!E4</f>
        <v>False</v>
      </c>
    </row>
    <row r="5" spans="1:6" x14ac:dyDescent="0.25">
      <c r="A5" t="str">
        <f>'Res.TSE 23736-2024'!A5</f>
        <v>Data limite para consultas populares locais serem encaminhadas à Justiça Eleitoral</v>
      </c>
      <c r="B5" t="str">
        <f>'Res.TSE 23736-2024'!B5</f>
        <v>07/08/2024</v>
      </c>
      <c r="C5" t="str">
        <f>'Res.TSE 23736-2024'!C5</f>
        <v>Data limite para consultas populares locais serem encaminhadas à Justiça Eleitoral
RES. TSE Nº 23.736/2024
Dispõe sobre os atos gerais do processo eleitoral para as eleições municipais de 2024.
https://www.tse.jus.br/legislacao/compilada/res/2024/resolucao-no-23-736-de-27-de-fevereiro-de-2024</v>
      </c>
      <c r="D5" t="str">
        <f>'Res.TSE 23736-2024'!D5</f>
        <v>True</v>
      </c>
      <c r="E5" t="str">
        <f>'Res.TSE 23736-2024'!E5</f>
        <v>False</v>
      </c>
    </row>
    <row r="6" spans="1:6" x14ac:dyDescent="0.25">
      <c r="A6" t="str">
        <f>'Res.TSE 23736-2024'!A6</f>
        <v>Publicação dos nomes das Mesas Receptoras de Votos e de Justificativa</v>
      </c>
      <c r="B6" t="str">
        <f>'Res.TSE 23736-2024'!B6</f>
        <v>07/09/2024</v>
      </c>
      <c r="C6" t="str">
        <f>'Res.TSE 23736-2024'!C6</f>
        <v>Publicação dos nomes das Mesas Receptoras de Votos e de Justificativa
RES. TSE Nº 23.736/2024
Dispõe sobre os atos gerais do processo eleitoral para as eleições municipais de 2024.
https://www.tse.jus.br/legislacao/compilada/res/2024/resolucao-no-23-736-de-27-de-fevereiro-de-2024</v>
      </c>
      <c r="D6" t="str">
        <f>'Res.TSE 23736-2024'!D6</f>
        <v>True</v>
      </c>
      <c r="E6" t="str">
        <f>'Res.TSE 23736-2024'!E6</f>
        <v>False</v>
      </c>
      <c r="F6" s="12">
        <f>'Res.TSE 23736-2024'!F6</f>
        <v>45481</v>
      </c>
    </row>
    <row r="7" spans="1:6" x14ac:dyDescent="0.25">
      <c r="A7" t="str">
        <f>'Res.TSE 23736-2024'!A7</f>
        <v>Data limite para nomeação de Mesas Receptoras em estabelecimentos penais</v>
      </c>
      <c r="B7" t="str">
        <f>'Res.TSE 23736-2024'!B7</f>
        <v>08/30/2024</v>
      </c>
      <c r="C7" t="str">
        <f>'Res.TSE 23736-2024'!C7</f>
        <v>Data limite para nomeação de Mesas Receptoras em estabelecimentos penais
RES. TSE Nº 23.736/2024
Dispõe sobre os atos gerais do processo eleitoral para as eleições municipais de 2024.
https://www.tse.jus.br/legislacao/compilada/res/2024/resolucao-no-23-736-de-27-de-fevereiro-de-2024</v>
      </c>
      <c r="D7" t="str">
        <f>'Res.TSE 23736-2024'!D7</f>
        <v>True</v>
      </c>
      <c r="E7" t="str">
        <f>'Res.TSE 23736-2024'!E7</f>
        <v>False</v>
      </c>
      <c r="F7" s="12"/>
    </row>
    <row r="8" spans="1:6" x14ac:dyDescent="0.25">
      <c r="A8" t="str">
        <f>'Res.TSE 23736-2024'!A8</f>
        <v>Data limite para apresentação de justificativa à nomeação (5 dias após a publicação do edital)</v>
      </c>
      <c r="B8" t="str">
        <f>'Res.TSE 23736-2024'!B8</f>
        <v xml:space="preserve"> 09/04/2024</v>
      </c>
      <c r="C8" t="str">
        <f>'Res.TSE 23736-2024'!C8</f>
        <v>Data limite para apresentação de justificativa à nomeação (5 dias após a publicação do edital)
RES. TSE Nº 23.736/2024
Dispõe sobre os atos gerais do processo eleitoral para as eleições municipais de 2024.
https://www.tse.jus.br/legislacao/compilada/res/2024/resolucao-no-23-736-de-27-de-fevereiro-de-2024</v>
      </c>
      <c r="D8" t="str">
        <f>'Res.TSE 23736-2024'!D8</f>
        <v>True</v>
      </c>
      <c r="E8" t="str">
        <f>'Res.TSE 23736-2024'!E8</f>
        <v>False</v>
      </c>
      <c r="F8" s="12"/>
    </row>
    <row r="9" spans="1:6" x14ac:dyDescent="0.25">
      <c r="A9" t="str">
        <f>'Res.TSE 23736-2024'!A9</f>
        <v>Publicação dos locais de votação</v>
      </c>
      <c r="B9" t="str">
        <f>'Res.TSE 23736-2024'!B9</f>
        <v>08/07/2024</v>
      </c>
      <c r="C9" t="str">
        <f>'Res.TSE 23736-2024'!C9</f>
        <v>Publicação dos locais de votação
RES. TSE Nº 23.736/2024
Dispõe sobre os atos gerais do processo eleitoral para as eleições municipais de 2024.
https://www.tse.jus.br/legislacao/compilada/res/2024/resolucao-no-23-736-de-27-de-fevereiro-de-2024</v>
      </c>
      <c r="D9" t="str">
        <f>'Res.TSE 23736-2024'!D9</f>
        <v>True</v>
      </c>
      <c r="E9" t="str">
        <f>'Res.TSE 23736-2024'!E9</f>
        <v>False</v>
      </c>
      <c r="F9" s="12"/>
    </row>
    <row r="10" spans="1:6" x14ac:dyDescent="0.25">
      <c r="A10" t="str">
        <f>'Res.TSE 23736-2024'!A10</f>
        <v>Data limite para reclamação sobre locais de votação (3 dias após a publicação)</v>
      </c>
      <c r="B10" t="str">
        <f>'Res.TSE 23736-2024'!B10</f>
        <v>08/10/2024</v>
      </c>
      <c r="C10" t="str">
        <f>'Res.TSE 23736-2024'!C10</f>
        <v>Data limite para reclamação sobre locais de votação (3 dias após a publicação)
RES. TSE Nº 23.736/2024
Dispõe sobre os atos gerais do processo eleitoral para as eleições municipais de 2024.
https://www.tse.jus.br/legislacao/compilada/res/2024/resolucao-no-23-736-de-27-de-fevereiro-de-2024</v>
      </c>
      <c r="D10" t="str">
        <f>'Res.TSE 23736-2024'!D10</f>
        <v>True</v>
      </c>
      <c r="E10" t="str">
        <f>'Res.TSE 23736-2024'!E10</f>
        <v>False</v>
      </c>
      <c r="F10" s="12"/>
    </row>
    <row r="11" spans="1:6" x14ac:dyDescent="0.25">
      <c r="A11" t="str">
        <f>'Res.TSE 23736-2024'!A11</f>
        <v>Data limite para indicação de membros da Comissão Especial de Transporte</v>
      </c>
      <c r="B11" t="str">
        <f>'Res.TSE 23736-2024'!B11</f>
        <v>08/27/2024</v>
      </c>
      <c r="C11" t="str">
        <f>'Res.TSE 23736-2024'!C11</f>
        <v>Data limite para indicação de membros da Comissão Especial de Transporte
RES. TSE Nº 23.736/2024
Dispõe sobre os atos gerais do processo eleitoral para as eleições municipais de 2024.
https://www.tse.jus.br/legislacao/compilada/res/2024/resolucao-no-23-736-de-27-de-fevereiro-de-2024</v>
      </c>
      <c r="D11" t="str">
        <f>'Res.TSE 23736-2024'!D11</f>
        <v>True</v>
      </c>
      <c r="E11" t="str">
        <f>'Res.TSE 23736-2024'!E11</f>
        <v>False</v>
      </c>
      <c r="F11" s="12"/>
    </row>
    <row r="12" spans="1:6" x14ac:dyDescent="0.25">
      <c r="A12" t="str">
        <f>'Res.TSE 23736-2024'!A12</f>
        <v>Data limite para instalação da Comissão Especial de Transporte</v>
      </c>
      <c r="B12" t="str">
        <f>'Res.TSE 23736-2024'!B12</f>
        <v>09/06/2024</v>
      </c>
      <c r="C12" t="str">
        <f>'Res.TSE 23736-2024'!C12</f>
        <v>Data limite para instalação da Comissão Especial de Transporte
RES. TSE Nº 23.736/2024
Dispõe sobre os atos gerais do processo eleitoral para as eleições municipais de 2024.
https://www.tse.jus.br/legislacao/compilada/res/2024/resolucao-no-23-736-de-27-de-fevereiro-de-2024</v>
      </c>
      <c r="D12" t="str">
        <f>'Res.TSE 23736-2024'!D12</f>
        <v>True</v>
      </c>
      <c r="E12" t="str">
        <f>'Res.TSE 23736-2024'!E12</f>
        <v>False</v>
      </c>
      <c r="F12" s="12"/>
    </row>
    <row r="13" spans="1:6" x14ac:dyDescent="0.25">
      <c r="A13" t="str">
        <f>'Res.TSE 23736-2024'!A13</f>
        <v>Data limite para requisição de veículos para transporte de eleitores</v>
      </c>
      <c r="B13" t="str">
        <f>'Res.TSE 23736-2024'!B13</f>
        <v>09/06/2024</v>
      </c>
      <c r="C13" t="str">
        <f>'Res.TSE 23736-2024'!C13</f>
        <v>Data limite para requisição de veículos para transporte de eleitores
RES. TSE Nº 23.736/2024
Dispõe sobre os atos gerais do processo eleitoral para as eleições municipais de 2024.
https://www.tse.jus.br/legislacao/compilada/res/2024/resolucao-no-23-736-de-27-de-fevereiro-de-2024</v>
      </c>
      <c r="D13" t="str">
        <f>'Res.TSE 23736-2024'!D13</f>
        <v>True</v>
      </c>
      <c r="E13" t="str">
        <f>'Res.TSE 23736-2024'!E13</f>
        <v>False</v>
      </c>
      <c r="F13" s="12"/>
    </row>
    <row r="14" spans="1:6" x14ac:dyDescent="0.25">
      <c r="A14" t="str">
        <f>'Res.TSE 23736-2024'!A14</f>
        <v>Divulgação do quadro geral de percursos e horários de transporte</v>
      </c>
      <c r="B14" t="str">
        <f>'Res.TSE 23736-2024'!B14</f>
        <v>09/21/2024</v>
      </c>
      <c r="C14" t="str">
        <f>'Res.TSE 23736-2024'!C14</f>
        <v>Divulgação do quadro geral de percursos e horários de transporte
RES. TSE Nº 23.736/2024
Dispõe sobre os atos gerais do processo eleitoral para as eleições municipais de 2024.
https://www.tse.jus.br/legislacao/compilada/res/2024/resolucao-no-23-736-de-27-de-fevereiro-de-2024</v>
      </c>
      <c r="D14" t="str">
        <f>'Res.TSE 23736-2024'!D14</f>
        <v>True</v>
      </c>
      <c r="E14" t="str">
        <f>'Res.TSE 23736-2024'!E14</f>
        <v>False</v>
      </c>
      <c r="F14" s="12"/>
    </row>
    <row r="15" spans="1:6" x14ac:dyDescent="0.25">
      <c r="A15" t="str">
        <f>'Res.TSE 23736-2024'!A15</f>
        <v>Data limite para transferência temporária de eleitores</v>
      </c>
      <c r="B15" t="str">
        <f>'Res.TSE 23736-2024'!B15</f>
        <v>08/22/2024</v>
      </c>
      <c r="C15" t="str">
        <f>'Res.TSE 23736-2024'!C15</f>
        <v>Data limite para transferência temporária de eleitores
RES. TSE Nº 23.736/2024
Dispõe sobre os atos gerais do processo eleitoral para as eleições municipais de 2024.
https://www.tse.jus.br/legislacao/compilada/res/2024/resolucao-no-23-736-de-27-de-fevereiro-de-2024</v>
      </c>
      <c r="D15" t="str">
        <f>'Res.TSE 23736-2024'!D15</f>
        <v>True</v>
      </c>
      <c r="E15" t="str">
        <f>'Res.TSE 23736-2024'!E15</f>
        <v>False</v>
      </c>
      <c r="F15" s="12"/>
    </row>
    <row r="16" spans="1:6" x14ac:dyDescent="0.25">
      <c r="A16" t="str">
        <f>'Res.TSE 23736-2024'!A16</f>
        <v>Data limite excepcional para transferência temporária de mesários e apoio logístico</v>
      </c>
      <c r="B16" t="str">
        <f>'Res.TSE 23736-2024'!B16</f>
        <v>08/30/2024</v>
      </c>
      <c r="C16" t="str">
        <f>'Res.TSE 23736-2024'!C16</f>
        <v>Data limite excepcional para transferência temporária de mesários e apoio logístico
RES. TSE Nº 23.736/2024
Dispõe sobre os atos gerais do processo eleitoral para as eleições municipais de 2024.
https://www.tse.jus.br/legislacao/compilada/res/2024/resolucao-no-23-736-de-27-de-fevereiro-de-2024</v>
      </c>
      <c r="D16" t="str">
        <f>'Res.TSE 23736-2024'!D16</f>
        <v>True</v>
      </c>
      <c r="E16" t="str">
        <f>'Res.TSE 23736-2024'!E16</f>
        <v>False</v>
      </c>
      <c r="F16" s="12"/>
    </row>
    <row r="17" spans="1:6" x14ac:dyDescent="0.25">
      <c r="A17" t="str">
        <f>'Res.TSE 23736-2024'!A17</f>
        <v>Data de início da consulta ao local de votação para eleitores transferidos</v>
      </c>
      <c r="B17" t="str">
        <f>'Res.TSE 23736-2024'!B17</f>
        <v>07/21/2024</v>
      </c>
      <c r="C17" t="str">
        <f>'Res.TSE 23736-2024'!C17</f>
        <v>Data de início da consulta ao local de votação para eleitores transferidos
RES. TSE Nº 23.736/2024
Dispõe sobre os atos gerais do processo eleitoral para as eleições municipais de 2024.
https://www.tse.jus.br/legislacao/compilada/res/2024/resolucao-no-23-736-de-27-de-fevereiro-de-2024</v>
      </c>
      <c r="D17" t="str">
        <f>'Res.TSE 23736-2024'!D17</f>
        <v>True</v>
      </c>
      <c r="E17" t="str">
        <f>'Res.TSE 23736-2024'!E17</f>
        <v>False</v>
      </c>
      <c r="F17" s="12"/>
    </row>
    <row r="18" spans="1:6" x14ac:dyDescent="0.25">
      <c r="A18" t="str">
        <f>'Res.TSE 23736-2024'!A18</f>
        <v>Data de início da consulta ao local de votação geral</v>
      </c>
      <c r="B18" t="str">
        <f>'Res.TSE 23736-2024'!B18</f>
        <v>09/03/2024</v>
      </c>
      <c r="C18" t="str">
        <f>'Res.TSE 23736-2024'!C18</f>
        <v>Data de início da consulta ao local de votação geral
RES. TSE Nº 23.736/2024
Dispõe sobre os atos gerais do processo eleitoral para as eleições municipais de 2024.
https://www.tse.jus.br/legislacao/compilada/res/2024/resolucao-no-23-736-de-27-de-fevereiro-de-2024</v>
      </c>
      <c r="D18" t="str">
        <f>'Res.TSE 23736-2024'!D18</f>
        <v>True</v>
      </c>
      <c r="E18" t="str">
        <f>'Res.TSE 23736-2024'!E18</f>
        <v>False</v>
      </c>
      <c r="F18" s="12"/>
    </row>
    <row r="19" spans="1:6" x14ac:dyDescent="0.25">
      <c r="A19" t="str">
        <f>'Res.TSE 23736-2024'!A19</f>
        <v>Data limite para justificativa de ausência no dia da eleição(1º turno)</v>
      </c>
      <c r="B19" t="str">
        <f>'Res.TSE 23736-2024'!B19</f>
        <v xml:space="preserve">12/05/2024 </v>
      </c>
      <c r="C19" t="str">
        <f>'Res.TSE 23736-2024'!C19</f>
        <v>Data limite para justificativa de ausência no dia da eleição(1º turno)
RES. TSE Nº 23.736/2024
Dispõe sobre os atos gerais do processo eleitoral para as eleições municipais de 2024.
https://www.tse.jus.br/legislacao/compilada/res/2024/resolucao-no-23-736-de-27-de-fevereiro-de-2024</v>
      </c>
      <c r="D19" t="str">
        <f>'Res.TSE 23736-2024'!D19</f>
        <v>True</v>
      </c>
      <c r="E19" t="str">
        <f>'Res.TSE 23736-2024'!E19</f>
        <v>False</v>
      </c>
      <c r="F19" s="12"/>
    </row>
    <row r="20" spans="1:6" x14ac:dyDescent="0.25">
      <c r="A20" t="str">
        <f>'Res.TSE 23736-2024'!A20</f>
        <v>Data limite para justificativa de ausência no dia da eleição(2º turno)</v>
      </c>
      <c r="B20" t="str">
        <f>'Res.TSE 23736-2024'!B20</f>
        <v>01/07/2025</v>
      </c>
      <c r="C20" t="str">
        <f>'Res.TSE 23736-2024'!C20</f>
        <v>Data limite para justificativa de ausência no dia da eleição(2º turno)
RES. TSE Nº 23.736/2024
Dispõe sobre os atos gerais do processo eleitoral para as eleições municipais de 2024.
https://www.tse.jus.br/legislacao/compilada/res/2024/resolucao-no-23-736-de-27-de-fevereiro-de-2024</v>
      </c>
      <c r="D20" t="str">
        <f>'Res.TSE 23736-2024'!D20</f>
        <v>True</v>
      </c>
      <c r="E20" t="str">
        <f>'Res.TSE 23736-2024'!E20</f>
        <v>False</v>
      </c>
      <c r="F20" s="12"/>
    </row>
    <row r="21" spans="1:6" x14ac:dyDescent="0.25">
      <c r="A21" t="str">
        <f>'Res.TSE 23736-2024'!A21</f>
        <v>Data limite para processamento de justificativas no Cadastro Eleitoral</v>
      </c>
      <c r="B21" t="str">
        <f>'Res.TSE 23736-2024'!B21</f>
        <v>12/11/2024</v>
      </c>
      <c r="C21" t="str">
        <f>'Res.TSE 23736-2024'!C21</f>
        <v>Data limite para processamento de justificativas no Cadastro Eleitoral
RES. TSE Nº 23.736/2024
Dispõe sobre os atos gerais do processo eleitoral para as eleições municipais de 2024.
https://www.tse.jus.br/legislacao/compilada/res/2024/resolucao-no-23-736-de-27-de-fevereiro-de-2024</v>
      </c>
      <c r="D21" t="str">
        <f>'Res.TSE 23736-2024'!D21</f>
        <v>True</v>
      </c>
      <c r="E21" t="str">
        <f>'Res.TSE 23736-2024'!E21</f>
        <v>False</v>
      </c>
      <c r="F21" s="12"/>
    </row>
    <row r="22" spans="1:6" x14ac:dyDescent="0.25">
      <c r="A22" t="str">
        <f>'Res.TSE 23736-2024'!A22</f>
        <v>Data limite para manutenção das urnas e mídias após as eleições</v>
      </c>
      <c r="B22" t="str">
        <f>'Res.TSE 23736-2024'!B22</f>
        <v>01/14/2025</v>
      </c>
      <c r="C22" t="str">
        <f>'Res.TSE 23736-2024'!C22</f>
        <v>Data limite para manutenção das urnas e mídias após as eleições
RES. TSE Nº 23.736/2024
Dispõe sobre os atos gerais do processo eleitoral para as eleições municipais de 2024.
https://www.tse.jus.br/legislacao/compilada/res/2024/resolucao-no-23-736-de-27-de-fevereiro-de-2024</v>
      </c>
      <c r="D22" t="str">
        <f>'Res.TSE 23736-2024'!D22</f>
        <v>True</v>
      </c>
      <c r="E22" t="str">
        <f>'Res.TSE 23736-2024'!E22</f>
        <v>False</v>
      </c>
      <c r="F22" s="1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61C87-2F4D-4856-993D-EAF86199A2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Res.TSE 23737-2024</vt:lpstr>
      <vt:lpstr>Res.TSE 23737-2024-exportar</vt:lpstr>
      <vt:lpstr>Res.TSE 23736-2024</vt:lpstr>
      <vt:lpstr>Res.TSE 23736-2024-exportar</vt:lpstr>
    </vt:vector>
  </TitlesOfParts>
  <Company>TSE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Soares Bohnert</dc:creator>
  <cp:lastModifiedBy>Luciano Soares Bohnert</cp:lastModifiedBy>
  <dcterms:created xsi:type="dcterms:W3CDTF">2025-03-13T16:47:19Z</dcterms:created>
  <dcterms:modified xsi:type="dcterms:W3CDTF">2025-03-14T16:27:40Z</dcterms:modified>
</cp:coreProperties>
</file>