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s" sheetId="1" r:id="rId4"/>
    <sheet state="visible" name="covid19_2019" sheetId="2" r:id="rId5"/>
    <sheet state="visible" name="cholera_yemen_2017" sheetId="3" r:id="rId6"/>
    <sheet state="visible" name="ebola_2014" sheetId="4" r:id="rId7"/>
    <sheet state="visible" name="cholera_haiti_2010" sheetId="5" r:id="rId8"/>
    <sheet state="visible" name="mers_2012" sheetId="6" r:id="rId9"/>
    <sheet state="visible" name="sars_2003" sheetId="7" r:id="rId10"/>
    <sheet state="visible" name="h1n1_swine_2009" sheetId="8" r:id="rId11"/>
  </sheets>
  <definedNames/>
  <calcPr/>
</workbook>
</file>

<file path=xl/sharedStrings.xml><?xml version="1.0" encoding="utf-8"?>
<sst xmlns="http://schemas.openxmlformats.org/spreadsheetml/2006/main" count="501" uniqueCount="52">
  <si>
    <t>date</t>
  </si>
  <si>
    <t>Main List:</t>
  </si>
  <si>
    <t>deaths</t>
  </si>
  <si>
    <t>https://en.wikipedia.org/wiki/List_of_epidemics</t>
  </si>
  <si>
    <t>source</t>
  </si>
  <si>
    <t>https://ourworldindata.org/coronavirus-source-data</t>
  </si>
  <si>
    <t>Swine flu undercount multiplier (10.87)</t>
  </si>
  <si>
    <t>https://www.ncbi.nlm.nih.gov/pubmed/22738893</t>
  </si>
  <si>
    <t>cases</t>
  </si>
  <si>
    <t>https://en.wikipedia.org/wiki/2016%E2%80%9320_Yemen_cholera_outbreak</t>
  </si>
  <si>
    <t>http://applications.emro.who.int/docs/EMROPub_2017_EN_19878.pdf?ua=1</t>
  </si>
  <si>
    <t>https://data.humdata.org/dataset/yemen-cholera-outbreak-daily-epidemiology-update</t>
  </si>
  <si>
    <t>https://en.wikipedia.org/wiki/Western_African_Ebola_virus_epidemic</t>
  </si>
  <si>
    <t>https://www.cdc.gov/vhf/ebola/history/2014-2016-outbreak/case-counts.html</t>
  </si>
  <si>
    <t>https://www.cdc.gov/cholera/haiti/index.html</t>
  </si>
  <si>
    <t>https://www.cdc.gov/mmwr/preview/mmwrhtml/mm5943a4.htm</t>
  </si>
  <si>
    <t>https://www.cdc.gov/mmwr/preview/mmwrhtml/mm5945a1.htm</t>
  </si>
  <si>
    <t>https://www.cdc.gov/mmwr/preview/mmwrhtml/mm5948a4.htm</t>
  </si>
  <si>
    <t>https://www.cdc.gov/mmwr/preview/mmwrhtml/mm5950a1.htm?s_cid=mm5950a1_w</t>
  </si>
  <si>
    <t>https://www.who.int/wer/2011/wer8631.pdf?ua=1</t>
  </si>
  <si>
    <t>https://www.who.int/wer/2012/wer8731_32.pdf?ua=1</t>
  </si>
  <si>
    <t>https://www.who.int/wer/2013/wer8831/en/</t>
  </si>
  <si>
    <t>https://www.who.int/wer/2014/wer8931.pdf?ua=1</t>
  </si>
  <si>
    <t>https://www.who.int/wer/2015/wer9040.pdf?ua=1</t>
  </si>
  <si>
    <t>https://www.who.int/wer/2016/wer9138/en/</t>
  </si>
  <si>
    <t>https://apps.who.int/iris/bitstream/handle/10665/258910/WER9236.pdf?sequence=1</t>
  </si>
  <si>
    <t>https://apps.who.int/iris/bitstream/handle/10665/274654/WER9338.pdf?ua=1</t>
  </si>
  <si>
    <t>https://www.who.int/csr/don/archive/disease/coronavirus_infections/en/</t>
  </si>
  <si>
    <t>http://www.emro.who.int/pandemic-epidemic-diseases/mers-cov/mers-situation-update-january-2020.html</t>
  </si>
  <si>
    <t>https://www.who.int/csr/sars/country/table/en/</t>
  </si>
  <si>
    <t>https://www.who.int/csr/sars/country/2003_03_31/en/</t>
  </si>
  <si>
    <t>https://www.who.int/csr/sars/country/2003_04_08/en/</t>
  </si>
  <si>
    <t>who.int/csr/sars/country/2003_04_25/en/</t>
  </si>
  <si>
    <t>https://www.who.int/csr/sars/country/2003_05_09/en/</t>
  </si>
  <si>
    <t>https://www.who.int/csr/sars/country/2003_06_12/en/</t>
  </si>
  <si>
    <t>https://www.who.int/csr/sars/country/2003_07_11/en/</t>
  </si>
  <si>
    <t>raw_deaths</t>
  </si>
  <si>
    <t>http://theconversation.com/coronavirus-what-the-2009-swine-flu-pandemic-can-tell-us-about-the-weeks-to-come-134076</t>
  </si>
  <si>
    <t>https://www.who.int/csr/don/2009_04_27/en/</t>
  </si>
  <si>
    <t>https://www.who.int/csr/don/2009_05_02a/en/</t>
  </si>
  <si>
    <t>https://www.who.int/csr/don/2009_05_08/en/</t>
  </si>
  <si>
    <t>https://www.who.int/csr/don/2009_05_21/en/</t>
  </si>
  <si>
    <t>https://www.who.int/csr/don/2009_06_19/en/</t>
  </si>
  <si>
    <t>https://www.who.int/csr/don/2009_07_03/en/</t>
  </si>
  <si>
    <t>https://www.who.int/csr/don/2009_08_04/en/</t>
  </si>
  <si>
    <t>https://www.who.int/csr/don/2009_08_28/en/</t>
  </si>
  <si>
    <t>https://www.who.int/csr/don/2009_10_30/en/</t>
  </si>
  <si>
    <t>https://www.who.int/csr/don/2009_12_30/en/</t>
  </si>
  <si>
    <t>https://www.thelancet.com/journals/laninf/article/PIIS1473-3099(12)70121-4/fulltext</t>
  </si>
  <si>
    <t>http://www.emro.who.int/pandemic-epidemic-diseases/cholera/outbreak-update-cholera-in-yemen-31-january-2019.html</t>
  </si>
  <si>
    <t>http://www.emro.who.int/pandemic-epidemic-diseases/cholera/outbreak-update-cholera-in-yemen-19-may-2019.html</t>
  </si>
  <si>
    <t>http://www.emro.who.int/pandemic-epidemic-diseases/cholera/outbreak-update-cholera-in-yemen-29-december-2019.html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</si>
</sst>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yyyy-mm-dd"/>
  </numFmts>
  <fonts count="8">
    <font>
      <sz val="10.0"/>
      <color rgb="FF000000"/>
      <name val="Arial"/>
    </font>
    <font>
      <name val="Arial"/>
    </font>
    <font>
      <color theme="1"/>
      <name val="Arial"/>
    </font>
    <font/>
    <font>
      <u/>
      <color rgb="FF0000FF"/>
    </font>
    <font>
      <u/>
      <color rgb="FF0000FF"/>
    </font>
    <font>
      <color rgb="FF000000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horizontal="right" readingOrder="0"/>
    </xf>
    <xf borderId="0" fillId="0" fontId="3" numFmtId="0" xfId="0" applyAlignment="1" applyFont="1">
      <alignment horizontal="right" readingOrder="0"/>
    </xf>
    <xf borderId="0" fillId="0" fontId="4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5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164" xfId="0" applyFont="1" applyNumberFormat="1"/>
    <xf borderId="0" fillId="0" fontId="1" numFmtId="164" xfId="0" applyAlignment="1" applyFont="1" applyNumberForma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164" xfId="0" applyAlignment="1" applyFont="1" applyNumberFormat="1">
      <alignment readingOrder="0" vertical="bottom"/>
    </xf>
    <xf borderId="0" fillId="0" fontId="3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0" xfId="0" applyFont="1"/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 vertical="bottom"/>
    </xf>
    <xf borderId="0" fillId="0" fontId="3" numFmtId="165" xfId="0" applyAlignment="1" applyFont="1" applyNumberFormat="1">
      <alignment readingOrder="0"/>
    </xf>
    <xf borderId="0" fillId="0" fontId="3" numFmtId="1" xfId="0" applyAlignment="1" applyFont="1" applyNumberFormat="1">
      <alignment readingOrder="0"/>
    </xf>
    <xf borderId="0" fillId="0" fontId="2" numFmtId="1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Cases and Deaths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cholera_yemen_2017!$A$1:$A$156</c:f>
            </c:strRef>
          </c:cat>
          <c:val>
            <c:numRef>
              <c:f>cholera_yemen_2017!$C$1:$C$156</c:f>
            </c:numRef>
          </c:val>
          <c:smooth val="0"/>
        </c:ser>
        <c:axId val="805924061"/>
        <c:axId val="517447633"/>
      </c:lineChart>
      <c:catAx>
        <c:axId val="8059240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7447633"/>
      </c:catAx>
      <c:valAx>
        <c:axId val="5174476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59240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Cases and Deaths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ebola_2014!$C$1</c:f>
            </c:strRef>
          </c:tx>
          <c:marker>
            <c:symbol val="none"/>
          </c:marker>
          <c:cat>
            <c:strRef>
              <c:f>ebola_2014!$A$2:$A$267</c:f>
            </c:strRef>
          </c:cat>
          <c:val>
            <c:numRef>
              <c:f>ebola_2014!$C$2:$C$267</c:f>
            </c:numRef>
          </c:val>
          <c:smooth val="0"/>
        </c:ser>
        <c:axId val="488507390"/>
        <c:axId val="719881474"/>
      </c:lineChart>
      <c:catAx>
        <c:axId val="4885073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9881474"/>
      </c:catAx>
      <c:valAx>
        <c:axId val="7198814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85073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1943100</xdr:colOff>
      <xdr:row>8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933450</xdr:colOff>
      <xdr:row>112</xdr:row>
      <xdr:rowOff>57150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List_of_epidemics" TargetMode="External"/><Relationship Id="rId2" Type="http://schemas.openxmlformats.org/officeDocument/2006/relationships/hyperlink" Target="https://www.ncbi.nlm.nih.gov/pubmed/22738893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ourworldindata.org/coronavirus-source-data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data.humdata.org/dataset/yemen-cholera-outbreak-daily-epidemiology-update" TargetMode="External"/><Relationship Id="rId42" Type="http://schemas.openxmlformats.org/officeDocument/2006/relationships/hyperlink" Target="https://data.humdata.org/dataset/yemen-cholera-outbreak-daily-epidemiology-update" TargetMode="External"/><Relationship Id="rId41" Type="http://schemas.openxmlformats.org/officeDocument/2006/relationships/hyperlink" Target="https://data.humdata.org/dataset/yemen-cholera-outbreak-daily-epidemiology-update" TargetMode="External"/><Relationship Id="rId44" Type="http://schemas.openxmlformats.org/officeDocument/2006/relationships/hyperlink" Target="https://data.humdata.org/dataset/yemen-cholera-outbreak-daily-epidemiology-update" TargetMode="External"/><Relationship Id="rId43" Type="http://schemas.openxmlformats.org/officeDocument/2006/relationships/hyperlink" Target="https://data.humdata.org/dataset/yemen-cholera-outbreak-daily-epidemiology-update" TargetMode="External"/><Relationship Id="rId46" Type="http://schemas.openxmlformats.org/officeDocument/2006/relationships/hyperlink" Target="https://data.humdata.org/dataset/yemen-cholera-outbreak-daily-epidemiology-update" TargetMode="External"/><Relationship Id="rId45" Type="http://schemas.openxmlformats.org/officeDocument/2006/relationships/hyperlink" Target="https://data.humdata.org/dataset/yemen-cholera-outbreak-daily-epidemiology-update" TargetMode="External"/><Relationship Id="rId107" Type="http://schemas.openxmlformats.org/officeDocument/2006/relationships/hyperlink" Target="https://data.humdata.org/dataset/yemen-cholera-outbreak-daily-epidemiology-update" TargetMode="External"/><Relationship Id="rId106" Type="http://schemas.openxmlformats.org/officeDocument/2006/relationships/hyperlink" Target="https://data.humdata.org/dataset/yemen-cholera-outbreak-daily-epidemiology-update" TargetMode="External"/><Relationship Id="rId105" Type="http://schemas.openxmlformats.org/officeDocument/2006/relationships/hyperlink" Target="https://data.humdata.org/dataset/yemen-cholera-outbreak-daily-epidemiology-update" TargetMode="External"/><Relationship Id="rId104" Type="http://schemas.openxmlformats.org/officeDocument/2006/relationships/hyperlink" Target="https://data.humdata.org/dataset/yemen-cholera-outbreak-daily-epidemiology-update" TargetMode="External"/><Relationship Id="rId109" Type="http://schemas.openxmlformats.org/officeDocument/2006/relationships/hyperlink" Target="https://data.humdata.org/dataset/yemen-cholera-outbreak-daily-epidemiology-update" TargetMode="External"/><Relationship Id="rId108" Type="http://schemas.openxmlformats.org/officeDocument/2006/relationships/hyperlink" Target="https://data.humdata.org/dataset/yemen-cholera-outbreak-daily-epidemiology-update" TargetMode="External"/><Relationship Id="rId48" Type="http://schemas.openxmlformats.org/officeDocument/2006/relationships/hyperlink" Target="https://data.humdata.org/dataset/yemen-cholera-outbreak-daily-epidemiology-update" TargetMode="External"/><Relationship Id="rId47" Type="http://schemas.openxmlformats.org/officeDocument/2006/relationships/hyperlink" Target="https://data.humdata.org/dataset/yemen-cholera-outbreak-daily-epidemiology-update" TargetMode="External"/><Relationship Id="rId49" Type="http://schemas.openxmlformats.org/officeDocument/2006/relationships/hyperlink" Target="https://data.humdata.org/dataset/yemen-cholera-outbreak-daily-epidemiology-update" TargetMode="External"/><Relationship Id="rId103" Type="http://schemas.openxmlformats.org/officeDocument/2006/relationships/hyperlink" Target="https://data.humdata.org/dataset/yemen-cholera-outbreak-daily-epidemiology-update" TargetMode="External"/><Relationship Id="rId102" Type="http://schemas.openxmlformats.org/officeDocument/2006/relationships/hyperlink" Target="https://data.humdata.org/dataset/yemen-cholera-outbreak-daily-epidemiology-update" TargetMode="External"/><Relationship Id="rId101" Type="http://schemas.openxmlformats.org/officeDocument/2006/relationships/hyperlink" Target="https://data.humdata.org/dataset/yemen-cholera-outbreak-daily-epidemiology-update" TargetMode="External"/><Relationship Id="rId100" Type="http://schemas.openxmlformats.org/officeDocument/2006/relationships/hyperlink" Target="https://data.humdata.org/dataset/yemen-cholera-outbreak-daily-epidemiology-update" TargetMode="External"/><Relationship Id="rId31" Type="http://schemas.openxmlformats.org/officeDocument/2006/relationships/hyperlink" Target="https://data.humdata.org/dataset/yemen-cholera-outbreak-daily-epidemiology-update" TargetMode="External"/><Relationship Id="rId30" Type="http://schemas.openxmlformats.org/officeDocument/2006/relationships/hyperlink" Target="https://data.humdata.org/dataset/yemen-cholera-outbreak-daily-epidemiology-update" TargetMode="External"/><Relationship Id="rId33" Type="http://schemas.openxmlformats.org/officeDocument/2006/relationships/hyperlink" Target="https://data.humdata.org/dataset/yemen-cholera-outbreak-daily-epidemiology-update" TargetMode="External"/><Relationship Id="rId32" Type="http://schemas.openxmlformats.org/officeDocument/2006/relationships/hyperlink" Target="https://data.humdata.org/dataset/yemen-cholera-outbreak-daily-epidemiology-update" TargetMode="External"/><Relationship Id="rId35" Type="http://schemas.openxmlformats.org/officeDocument/2006/relationships/hyperlink" Target="https://data.humdata.org/dataset/yemen-cholera-outbreak-daily-epidemiology-update" TargetMode="External"/><Relationship Id="rId34" Type="http://schemas.openxmlformats.org/officeDocument/2006/relationships/hyperlink" Target="https://data.humdata.org/dataset/yemen-cholera-outbreak-daily-epidemiology-update" TargetMode="External"/><Relationship Id="rId37" Type="http://schemas.openxmlformats.org/officeDocument/2006/relationships/hyperlink" Target="https://data.humdata.org/dataset/yemen-cholera-outbreak-daily-epidemiology-update" TargetMode="External"/><Relationship Id="rId36" Type="http://schemas.openxmlformats.org/officeDocument/2006/relationships/hyperlink" Target="https://data.humdata.org/dataset/yemen-cholera-outbreak-daily-epidemiology-update" TargetMode="External"/><Relationship Id="rId39" Type="http://schemas.openxmlformats.org/officeDocument/2006/relationships/hyperlink" Target="https://data.humdata.org/dataset/yemen-cholera-outbreak-daily-epidemiology-update" TargetMode="External"/><Relationship Id="rId38" Type="http://schemas.openxmlformats.org/officeDocument/2006/relationships/hyperlink" Target="https://data.humdata.org/dataset/yemen-cholera-outbreak-daily-epidemiology-update" TargetMode="External"/><Relationship Id="rId20" Type="http://schemas.openxmlformats.org/officeDocument/2006/relationships/hyperlink" Target="https://data.humdata.org/dataset/yemen-cholera-outbreak-daily-epidemiology-update" TargetMode="External"/><Relationship Id="rId22" Type="http://schemas.openxmlformats.org/officeDocument/2006/relationships/hyperlink" Target="https://data.humdata.org/dataset/yemen-cholera-outbreak-daily-epidemiology-update" TargetMode="External"/><Relationship Id="rId21" Type="http://schemas.openxmlformats.org/officeDocument/2006/relationships/hyperlink" Target="https://data.humdata.org/dataset/yemen-cholera-outbreak-daily-epidemiology-update" TargetMode="External"/><Relationship Id="rId24" Type="http://schemas.openxmlformats.org/officeDocument/2006/relationships/hyperlink" Target="https://data.humdata.org/dataset/yemen-cholera-outbreak-daily-epidemiology-update" TargetMode="External"/><Relationship Id="rId23" Type="http://schemas.openxmlformats.org/officeDocument/2006/relationships/hyperlink" Target="https://data.humdata.org/dataset/yemen-cholera-outbreak-daily-epidemiology-update" TargetMode="External"/><Relationship Id="rId129" Type="http://schemas.openxmlformats.org/officeDocument/2006/relationships/hyperlink" Target="https://data.humdata.org/dataset/yemen-cholera-outbreak-daily-epidemiology-update" TargetMode="External"/><Relationship Id="rId128" Type="http://schemas.openxmlformats.org/officeDocument/2006/relationships/hyperlink" Target="https://data.humdata.org/dataset/yemen-cholera-outbreak-daily-epidemiology-update" TargetMode="External"/><Relationship Id="rId127" Type="http://schemas.openxmlformats.org/officeDocument/2006/relationships/hyperlink" Target="https://data.humdata.org/dataset/yemen-cholera-outbreak-daily-epidemiology-update" TargetMode="External"/><Relationship Id="rId126" Type="http://schemas.openxmlformats.org/officeDocument/2006/relationships/hyperlink" Target="https://data.humdata.org/dataset/yemen-cholera-outbreak-daily-epidemiology-update" TargetMode="External"/><Relationship Id="rId26" Type="http://schemas.openxmlformats.org/officeDocument/2006/relationships/hyperlink" Target="https://data.humdata.org/dataset/yemen-cholera-outbreak-daily-epidemiology-update" TargetMode="External"/><Relationship Id="rId121" Type="http://schemas.openxmlformats.org/officeDocument/2006/relationships/hyperlink" Target="https://data.humdata.org/dataset/yemen-cholera-outbreak-daily-epidemiology-update" TargetMode="External"/><Relationship Id="rId25" Type="http://schemas.openxmlformats.org/officeDocument/2006/relationships/hyperlink" Target="https://data.humdata.org/dataset/yemen-cholera-outbreak-daily-epidemiology-update" TargetMode="External"/><Relationship Id="rId120" Type="http://schemas.openxmlformats.org/officeDocument/2006/relationships/hyperlink" Target="https://data.humdata.org/dataset/yemen-cholera-outbreak-daily-epidemiology-update" TargetMode="External"/><Relationship Id="rId28" Type="http://schemas.openxmlformats.org/officeDocument/2006/relationships/hyperlink" Target="https://data.humdata.org/dataset/yemen-cholera-outbreak-daily-epidemiology-update" TargetMode="External"/><Relationship Id="rId27" Type="http://schemas.openxmlformats.org/officeDocument/2006/relationships/hyperlink" Target="https://data.humdata.org/dataset/yemen-cholera-outbreak-daily-epidemiology-update" TargetMode="External"/><Relationship Id="rId125" Type="http://schemas.openxmlformats.org/officeDocument/2006/relationships/hyperlink" Target="https://data.humdata.org/dataset/yemen-cholera-outbreak-daily-epidemiology-update" TargetMode="External"/><Relationship Id="rId29" Type="http://schemas.openxmlformats.org/officeDocument/2006/relationships/hyperlink" Target="https://data.humdata.org/dataset/yemen-cholera-outbreak-daily-epidemiology-update" TargetMode="External"/><Relationship Id="rId124" Type="http://schemas.openxmlformats.org/officeDocument/2006/relationships/hyperlink" Target="https://data.humdata.org/dataset/yemen-cholera-outbreak-daily-epidemiology-update" TargetMode="External"/><Relationship Id="rId123" Type="http://schemas.openxmlformats.org/officeDocument/2006/relationships/hyperlink" Target="https://data.humdata.org/dataset/yemen-cholera-outbreak-daily-epidemiology-update" TargetMode="External"/><Relationship Id="rId122" Type="http://schemas.openxmlformats.org/officeDocument/2006/relationships/hyperlink" Target="https://data.humdata.org/dataset/yemen-cholera-outbreak-daily-epidemiology-update" TargetMode="External"/><Relationship Id="rId95" Type="http://schemas.openxmlformats.org/officeDocument/2006/relationships/hyperlink" Target="https://data.humdata.org/dataset/yemen-cholera-outbreak-daily-epidemiology-update" TargetMode="External"/><Relationship Id="rId94" Type="http://schemas.openxmlformats.org/officeDocument/2006/relationships/hyperlink" Target="https://data.humdata.org/dataset/yemen-cholera-outbreak-daily-epidemiology-update" TargetMode="External"/><Relationship Id="rId97" Type="http://schemas.openxmlformats.org/officeDocument/2006/relationships/hyperlink" Target="https://data.humdata.org/dataset/yemen-cholera-outbreak-daily-epidemiology-update" TargetMode="External"/><Relationship Id="rId96" Type="http://schemas.openxmlformats.org/officeDocument/2006/relationships/hyperlink" Target="https://data.humdata.org/dataset/yemen-cholera-outbreak-daily-epidemiology-update" TargetMode="External"/><Relationship Id="rId11" Type="http://schemas.openxmlformats.org/officeDocument/2006/relationships/hyperlink" Target="https://data.humdata.org/dataset/yemen-cholera-outbreak-daily-epidemiology-update" TargetMode="External"/><Relationship Id="rId99" Type="http://schemas.openxmlformats.org/officeDocument/2006/relationships/hyperlink" Target="https://data.humdata.org/dataset/yemen-cholera-outbreak-daily-epidemiology-update" TargetMode="External"/><Relationship Id="rId10" Type="http://schemas.openxmlformats.org/officeDocument/2006/relationships/hyperlink" Target="https://data.humdata.org/dataset/yemen-cholera-outbreak-daily-epidemiology-update" TargetMode="External"/><Relationship Id="rId98" Type="http://schemas.openxmlformats.org/officeDocument/2006/relationships/hyperlink" Target="https://data.humdata.org/dataset/yemen-cholera-outbreak-daily-epidemiology-update" TargetMode="External"/><Relationship Id="rId13" Type="http://schemas.openxmlformats.org/officeDocument/2006/relationships/hyperlink" Target="https://data.humdata.org/dataset/yemen-cholera-outbreak-daily-epidemiology-update" TargetMode="External"/><Relationship Id="rId12" Type="http://schemas.openxmlformats.org/officeDocument/2006/relationships/hyperlink" Target="https://data.humdata.org/dataset/yemen-cholera-outbreak-daily-epidemiology-update" TargetMode="External"/><Relationship Id="rId91" Type="http://schemas.openxmlformats.org/officeDocument/2006/relationships/hyperlink" Target="https://data.humdata.org/dataset/yemen-cholera-outbreak-daily-epidemiology-update" TargetMode="External"/><Relationship Id="rId90" Type="http://schemas.openxmlformats.org/officeDocument/2006/relationships/hyperlink" Target="https://data.humdata.org/dataset/yemen-cholera-outbreak-daily-epidemiology-update" TargetMode="External"/><Relationship Id="rId93" Type="http://schemas.openxmlformats.org/officeDocument/2006/relationships/hyperlink" Target="https://data.humdata.org/dataset/yemen-cholera-outbreak-daily-epidemiology-update" TargetMode="External"/><Relationship Id="rId92" Type="http://schemas.openxmlformats.org/officeDocument/2006/relationships/hyperlink" Target="https://data.humdata.org/dataset/yemen-cholera-outbreak-daily-epidemiology-update" TargetMode="External"/><Relationship Id="rId118" Type="http://schemas.openxmlformats.org/officeDocument/2006/relationships/hyperlink" Target="https://data.humdata.org/dataset/yemen-cholera-outbreak-daily-epidemiology-update" TargetMode="External"/><Relationship Id="rId117" Type="http://schemas.openxmlformats.org/officeDocument/2006/relationships/hyperlink" Target="https://data.humdata.org/dataset/yemen-cholera-outbreak-daily-epidemiology-update" TargetMode="External"/><Relationship Id="rId116" Type="http://schemas.openxmlformats.org/officeDocument/2006/relationships/hyperlink" Target="https://data.humdata.org/dataset/yemen-cholera-outbreak-daily-epidemiology-update" TargetMode="External"/><Relationship Id="rId115" Type="http://schemas.openxmlformats.org/officeDocument/2006/relationships/hyperlink" Target="https://data.humdata.org/dataset/yemen-cholera-outbreak-daily-epidemiology-update" TargetMode="External"/><Relationship Id="rId119" Type="http://schemas.openxmlformats.org/officeDocument/2006/relationships/hyperlink" Target="https://data.humdata.org/dataset/yemen-cholera-outbreak-daily-epidemiology-update" TargetMode="External"/><Relationship Id="rId15" Type="http://schemas.openxmlformats.org/officeDocument/2006/relationships/hyperlink" Target="https://data.humdata.org/dataset/yemen-cholera-outbreak-daily-epidemiology-update" TargetMode="External"/><Relationship Id="rId110" Type="http://schemas.openxmlformats.org/officeDocument/2006/relationships/hyperlink" Target="https://data.humdata.org/dataset/yemen-cholera-outbreak-daily-epidemiology-update" TargetMode="External"/><Relationship Id="rId14" Type="http://schemas.openxmlformats.org/officeDocument/2006/relationships/hyperlink" Target="https://data.humdata.org/dataset/yemen-cholera-outbreak-daily-epidemiology-update" TargetMode="External"/><Relationship Id="rId17" Type="http://schemas.openxmlformats.org/officeDocument/2006/relationships/hyperlink" Target="https://data.humdata.org/dataset/yemen-cholera-outbreak-daily-epidemiology-update" TargetMode="External"/><Relationship Id="rId16" Type="http://schemas.openxmlformats.org/officeDocument/2006/relationships/hyperlink" Target="https://data.humdata.org/dataset/yemen-cholera-outbreak-daily-epidemiology-update" TargetMode="External"/><Relationship Id="rId19" Type="http://schemas.openxmlformats.org/officeDocument/2006/relationships/hyperlink" Target="https://data.humdata.org/dataset/yemen-cholera-outbreak-daily-epidemiology-update" TargetMode="External"/><Relationship Id="rId114" Type="http://schemas.openxmlformats.org/officeDocument/2006/relationships/hyperlink" Target="https://data.humdata.org/dataset/yemen-cholera-outbreak-daily-epidemiology-update" TargetMode="External"/><Relationship Id="rId18" Type="http://schemas.openxmlformats.org/officeDocument/2006/relationships/hyperlink" Target="https://data.humdata.org/dataset/yemen-cholera-outbreak-daily-epidemiology-update" TargetMode="External"/><Relationship Id="rId113" Type="http://schemas.openxmlformats.org/officeDocument/2006/relationships/hyperlink" Target="https://data.humdata.org/dataset/yemen-cholera-outbreak-daily-epidemiology-update" TargetMode="External"/><Relationship Id="rId112" Type="http://schemas.openxmlformats.org/officeDocument/2006/relationships/hyperlink" Target="https://data.humdata.org/dataset/yemen-cholera-outbreak-daily-epidemiology-update" TargetMode="External"/><Relationship Id="rId111" Type="http://schemas.openxmlformats.org/officeDocument/2006/relationships/hyperlink" Target="https://data.humdata.org/dataset/yemen-cholera-outbreak-daily-epidemiology-update" TargetMode="External"/><Relationship Id="rId84" Type="http://schemas.openxmlformats.org/officeDocument/2006/relationships/hyperlink" Target="https://data.humdata.org/dataset/yemen-cholera-outbreak-daily-epidemiology-update" TargetMode="External"/><Relationship Id="rId83" Type="http://schemas.openxmlformats.org/officeDocument/2006/relationships/hyperlink" Target="https://data.humdata.org/dataset/yemen-cholera-outbreak-daily-epidemiology-update" TargetMode="External"/><Relationship Id="rId86" Type="http://schemas.openxmlformats.org/officeDocument/2006/relationships/hyperlink" Target="https://data.humdata.org/dataset/yemen-cholera-outbreak-daily-epidemiology-update" TargetMode="External"/><Relationship Id="rId85" Type="http://schemas.openxmlformats.org/officeDocument/2006/relationships/hyperlink" Target="https://data.humdata.org/dataset/yemen-cholera-outbreak-daily-epidemiology-update" TargetMode="External"/><Relationship Id="rId88" Type="http://schemas.openxmlformats.org/officeDocument/2006/relationships/hyperlink" Target="https://data.humdata.org/dataset/yemen-cholera-outbreak-daily-epidemiology-update" TargetMode="External"/><Relationship Id="rId150" Type="http://schemas.openxmlformats.org/officeDocument/2006/relationships/hyperlink" Target="https://data.humdata.org/dataset/yemen-cholera-outbreak-daily-epidemiology-update" TargetMode="External"/><Relationship Id="rId87" Type="http://schemas.openxmlformats.org/officeDocument/2006/relationships/hyperlink" Target="https://data.humdata.org/dataset/yemen-cholera-outbreak-daily-epidemiology-update" TargetMode="External"/><Relationship Id="rId89" Type="http://schemas.openxmlformats.org/officeDocument/2006/relationships/hyperlink" Target="https://data.humdata.org/dataset/yemen-cholera-outbreak-daily-epidemiology-update" TargetMode="External"/><Relationship Id="rId80" Type="http://schemas.openxmlformats.org/officeDocument/2006/relationships/hyperlink" Target="https://data.humdata.org/dataset/yemen-cholera-outbreak-daily-epidemiology-update" TargetMode="External"/><Relationship Id="rId82" Type="http://schemas.openxmlformats.org/officeDocument/2006/relationships/hyperlink" Target="https://data.humdata.org/dataset/yemen-cholera-outbreak-daily-epidemiology-update" TargetMode="External"/><Relationship Id="rId81" Type="http://schemas.openxmlformats.org/officeDocument/2006/relationships/hyperlink" Target="https://data.humdata.org/dataset/yemen-cholera-outbreak-daily-epidemiology-update" TargetMode="External"/><Relationship Id="rId1" Type="http://schemas.openxmlformats.org/officeDocument/2006/relationships/hyperlink" Target="https://en.wikipedia.org/wiki/2016%E2%80%9320_Yemen_cholera_outbreak" TargetMode="External"/><Relationship Id="rId2" Type="http://schemas.openxmlformats.org/officeDocument/2006/relationships/hyperlink" Target="http://applications.emro.who.int/docs/EMROPub_2017_EN_19878.pdf?ua=1" TargetMode="External"/><Relationship Id="rId3" Type="http://schemas.openxmlformats.org/officeDocument/2006/relationships/hyperlink" Target="https://data.humdata.org/dataset/yemen-cholera-outbreak-daily-epidemiology-update" TargetMode="External"/><Relationship Id="rId149" Type="http://schemas.openxmlformats.org/officeDocument/2006/relationships/hyperlink" Target="https://data.humdata.org/dataset/yemen-cholera-outbreak-daily-epidemiology-update" TargetMode="External"/><Relationship Id="rId4" Type="http://schemas.openxmlformats.org/officeDocument/2006/relationships/hyperlink" Target="https://data.humdata.org/dataset/yemen-cholera-outbreak-daily-epidemiology-update" TargetMode="External"/><Relationship Id="rId148" Type="http://schemas.openxmlformats.org/officeDocument/2006/relationships/hyperlink" Target="https://data.humdata.org/dataset/yemen-cholera-outbreak-daily-epidemiology-update" TargetMode="External"/><Relationship Id="rId9" Type="http://schemas.openxmlformats.org/officeDocument/2006/relationships/hyperlink" Target="https://data.humdata.org/dataset/yemen-cholera-outbreak-daily-epidemiology-update" TargetMode="External"/><Relationship Id="rId143" Type="http://schemas.openxmlformats.org/officeDocument/2006/relationships/hyperlink" Target="https://data.humdata.org/dataset/yemen-cholera-outbreak-daily-epidemiology-update" TargetMode="External"/><Relationship Id="rId142" Type="http://schemas.openxmlformats.org/officeDocument/2006/relationships/hyperlink" Target="https://data.humdata.org/dataset/yemen-cholera-outbreak-daily-epidemiology-update" TargetMode="External"/><Relationship Id="rId141" Type="http://schemas.openxmlformats.org/officeDocument/2006/relationships/hyperlink" Target="https://data.humdata.org/dataset/yemen-cholera-outbreak-daily-epidemiology-update" TargetMode="External"/><Relationship Id="rId140" Type="http://schemas.openxmlformats.org/officeDocument/2006/relationships/hyperlink" Target="https://data.humdata.org/dataset/yemen-cholera-outbreak-daily-epidemiology-update" TargetMode="External"/><Relationship Id="rId5" Type="http://schemas.openxmlformats.org/officeDocument/2006/relationships/hyperlink" Target="https://data.humdata.org/dataset/yemen-cholera-outbreak-daily-epidemiology-update" TargetMode="External"/><Relationship Id="rId147" Type="http://schemas.openxmlformats.org/officeDocument/2006/relationships/hyperlink" Target="https://data.humdata.org/dataset/yemen-cholera-outbreak-daily-epidemiology-update" TargetMode="External"/><Relationship Id="rId6" Type="http://schemas.openxmlformats.org/officeDocument/2006/relationships/hyperlink" Target="https://data.humdata.org/dataset/yemen-cholera-outbreak-daily-epidemiology-update" TargetMode="External"/><Relationship Id="rId146" Type="http://schemas.openxmlformats.org/officeDocument/2006/relationships/hyperlink" Target="https://data.humdata.org/dataset/yemen-cholera-outbreak-daily-epidemiology-update" TargetMode="External"/><Relationship Id="rId7" Type="http://schemas.openxmlformats.org/officeDocument/2006/relationships/hyperlink" Target="https://data.humdata.org/dataset/yemen-cholera-outbreak-daily-epidemiology-update" TargetMode="External"/><Relationship Id="rId145" Type="http://schemas.openxmlformats.org/officeDocument/2006/relationships/hyperlink" Target="https://data.humdata.org/dataset/yemen-cholera-outbreak-daily-epidemiology-update" TargetMode="External"/><Relationship Id="rId8" Type="http://schemas.openxmlformats.org/officeDocument/2006/relationships/hyperlink" Target="https://data.humdata.org/dataset/yemen-cholera-outbreak-daily-epidemiology-update" TargetMode="External"/><Relationship Id="rId144" Type="http://schemas.openxmlformats.org/officeDocument/2006/relationships/hyperlink" Target="https://data.humdata.org/dataset/yemen-cholera-outbreak-daily-epidemiology-update" TargetMode="External"/><Relationship Id="rId73" Type="http://schemas.openxmlformats.org/officeDocument/2006/relationships/hyperlink" Target="https://data.humdata.org/dataset/yemen-cholera-outbreak-daily-epidemiology-update" TargetMode="External"/><Relationship Id="rId72" Type="http://schemas.openxmlformats.org/officeDocument/2006/relationships/hyperlink" Target="https://data.humdata.org/dataset/yemen-cholera-outbreak-daily-epidemiology-update" TargetMode="External"/><Relationship Id="rId75" Type="http://schemas.openxmlformats.org/officeDocument/2006/relationships/hyperlink" Target="https://data.humdata.org/dataset/yemen-cholera-outbreak-daily-epidemiology-update" TargetMode="External"/><Relationship Id="rId74" Type="http://schemas.openxmlformats.org/officeDocument/2006/relationships/hyperlink" Target="https://data.humdata.org/dataset/yemen-cholera-outbreak-daily-epidemiology-update" TargetMode="External"/><Relationship Id="rId77" Type="http://schemas.openxmlformats.org/officeDocument/2006/relationships/hyperlink" Target="https://data.humdata.org/dataset/yemen-cholera-outbreak-daily-epidemiology-update" TargetMode="External"/><Relationship Id="rId76" Type="http://schemas.openxmlformats.org/officeDocument/2006/relationships/hyperlink" Target="https://data.humdata.org/dataset/yemen-cholera-outbreak-daily-epidemiology-update" TargetMode="External"/><Relationship Id="rId79" Type="http://schemas.openxmlformats.org/officeDocument/2006/relationships/hyperlink" Target="https://data.humdata.org/dataset/yemen-cholera-outbreak-daily-epidemiology-update" TargetMode="External"/><Relationship Id="rId78" Type="http://schemas.openxmlformats.org/officeDocument/2006/relationships/hyperlink" Target="https://data.humdata.org/dataset/yemen-cholera-outbreak-daily-epidemiology-update" TargetMode="External"/><Relationship Id="rId71" Type="http://schemas.openxmlformats.org/officeDocument/2006/relationships/hyperlink" Target="https://data.humdata.org/dataset/yemen-cholera-outbreak-daily-epidemiology-update" TargetMode="External"/><Relationship Id="rId70" Type="http://schemas.openxmlformats.org/officeDocument/2006/relationships/hyperlink" Target="https://data.humdata.org/dataset/yemen-cholera-outbreak-daily-epidemiology-update" TargetMode="External"/><Relationship Id="rId139" Type="http://schemas.openxmlformats.org/officeDocument/2006/relationships/hyperlink" Target="https://data.humdata.org/dataset/yemen-cholera-outbreak-daily-epidemiology-update" TargetMode="External"/><Relationship Id="rId138" Type="http://schemas.openxmlformats.org/officeDocument/2006/relationships/hyperlink" Target="https://data.humdata.org/dataset/yemen-cholera-outbreak-daily-epidemiology-update" TargetMode="External"/><Relationship Id="rId137" Type="http://schemas.openxmlformats.org/officeDocument/2006/relationships/hyperlink" Target="https://data.humdata.org/dataset/yemen-cholera-outbreak-daily-epidemiology-update" TargetMode="External"/><Relationship Id="rId132" Type="http://schemas.openxmlformats.org/officeDocument/2006/relationships/hyperlink" Target="https://data.humdata.org/dataset/yemen-cholera-outbreak-daily-epidemiology-update" TargetMode="External"/><Relationship Id="rId131" Type="http://schemas.openxmlformats.org/officeDocument/2006/relationships/hyperlink" Target="https://data.humdata.org/dataset/yemen-cholera-outbreak-daily-epidemiology-update" TargetMode="External"/><Relationship Id="rId130" Type="http://schemas.openxmlformats.org/officeDocument/2006/relationships/hyperlink" Target="https://data.humdata.org/dataset/yemen-cholera-outbreak-daily-epidemiology-update" TargetMode="External"/><Relationship Id="rId136" Type="http://schemas.openxmlformats.org/officeDocument/2006/relationships/hyperlink" Target="https://data.humdata.org/dataset/yemen-cholera-outbreak-daily-epidemiology-update" TargetMode="External"/><Relationship Id="rId135" Type="http://schemas.openxmlformats.org/officeDocument/2006/relationships/hyperlink" Target="https://data.humdata.org/dataset/yemen-cholera-outbreak-daily-epidemiology-update" TargetMode="External"/><Relationship Id="rId134" Type="http://schemas.openxmlformats.org/officeDocument/2006/relationships/hyperlink" Target="https://data.humdata.org/dataset/yemen-cholera-outbreak-daily-epidemiology-update" TargetMode="External"/><Relationship Id="rId133" Type="http://schemas.openxmlformats.org/officeDocument/2006/relationships/hyperlink" Target="https://data.humdata.org/dataset/yemen-cholera-outbreak-daily-epidemiology-update" TargetMode="External"/><Relationship Id="rId62" Type="http://schemas.openxmlformats.org/officeDocument/2006/relationships/hyperlink" Target="https://data.humdata.org/dataset/yemen-cholera-outbreak-daily-epidemiology-update" TargetMode="External"/><Relationship Id="rId61" Type="http://schemas.openxmlformats.org/officeDocument/2006/relationships/hyperlink" Target="https://data.humdata.org/dataset/yemen-cholera-outbreak-daily-epidemiology-update" TargetMode="External"/><Relationship Id="rId64" Type="http://schemas.openxmlformats.org/officeDocument/2006/relationships/hyperlink" Target="https://data.humdata.org/dataset/yemen-cholera-outbreak-daily-epidemiology-update" TargetMode="External"/><Relationship Id="rId63" Type="http://schemas.openxmlformats.org/officeDocument/2006/relationships/hyperlink" Target="https://data.humdata.org/dataset/yemen-cholera-outbreak-daily-epidemiology-update" TargetMode="External"/><Relationship Id="rId66" Type="http://schemas.openxmlformats.org/officeDocument/2006/relationships/hyperlink" Target="https://data.humdata.org/dataset/yemen-cholera-outbreak-daily-epidemiology-update" TargetMode="External"/><Relationship Id="rId65" Type="http://schemas.openxmlformats.org/officeDocument/2006/relationships/hyperlink" Target="https://data.humdata.org/dataset/yemen-cholera-outbreak-daily-epidemiology-update" TargetMode="External"/><Relationship Id="rId68" Type="http://schemas.openxmlformats.org/officeDocument/2006/relationships/hyperlink" Target="https://data.humdata.org/dataset/yemen-cholera-outbreak-daily-epidemiology-update" TargetMode="External"/><Relationship Id="rId67" Type="http://schemas.openxmlformats.org/officeDocument/2006/relationships/hyperlink" Target="https://data.humdata.org/dataset/yemen-cholera-outbreak-daily-epidemiology-update" TargetMode="External"/><Relationship Id="rId60" Type="http://schemas.openxmlformats.org/officeDocument/2006/relationships/hyperlink" Target="https://data.humdata.org/dataset/yemen-cholera-outbreak-daily-epidemiology-update" TargetMode="External"/><Relationship Id="rId69" Type="http://schemas.openxmlformats.org/officeDocument/2006/relationships/hyperlink" Target="https://data.humdata.org/dataset/yemen-cholera-outbreak-daily-epidemiology-update" TargetMode="External"/><Relationship Id="rId51" Type="http://schemas.openxmlformats.org/officeDocument/2006/relationships/hyperlink" Target="https://data.humdata.org/dataset/yemen-cholera-outbreak-daily-epidemiology-update" TargetMode="External"/><Relationship Id="rId50" Type="http://schemas.openxmlformats.org/officeDocument/2006/relationships/hyperlink" Target="https://data.humdata.org/dataset/yemen-cholera-outbreak-daily-epidemiology-update" TargetMode="External"/><Relationship Id="rId53" Type="http://schemas.openxmlformats.org/officeDocument/2006/relationships/hyperlink" Target="https://data.humdata.org/dataset/yemen-cholera-outbreak-daily-epidemiology-update" TargetMode="External"/><Relationship Id="rId52" Type="http://schemas.openxmlformats.org/officeDocument/2006/relationships/hyperlink" Target="https://data.humdata.org/dataset/yemen-cholera-outbreak-daily-epidemiology-update" TargetMode="External"/><Relationship Id="rId55" Type="http://schemas.openxmlformats.org/officeDocument/2006/relationships/hyperlink" Target="https://data.humdata.org/dataset/yemen-cholera-outbreak-daily-epidemiology-update" TargetMode="External"/><Relationship Id="rId54" Type="http://schemas.openxmlformats.org/officeDocument/2006/relationships/hyperlink" Target="https://data.humdata.org/dataset/yemen-cholera-outbreak-daily-epidemiology-update" TargetMode="External"/><Relationship Id="rId57" Type="http://schemas.openxmlformats.org/officeDocument/2006/relationships/hyperlink" Target="https://data.humdata.org/dataset/yemen-cholera-outbreak-daily-epidemiology-update" TargetMode="External"/><Relationship Id="rId56" Type="http://schemas.openxmlformats.org/officeDocument/2006/relationships/hyperlink" Target="https://data.humdata.org/dataset/yemen-cholera-outbreak-daily-epidemiology-update" TargetMode="External"/><Relationship Id="rId59" Type="http://schemas.openxmlformats.org/officeDocument/2006/relationships/hyperlink" Target="https://data.humdata.org/dataset/yemen-cholera-outbreak-daily-epidemiology-update" TargetMode="External"/><Relationship Id="rId154" Type="http://schemas.openxmlformats.org/officeDocument/2006/relationships/drawing" Target="../drawings/drawing3.xml"/><Relationship Id="rId58" Type="http://schemas.openxmlformats.org/officeDocument/2006/relationships/hyperlink" Target="https://data.humdata.org/dataset/yemen-cholera-outbreak-daily-epidemiology-update" TargetMode="External"/><Relationship Id="rId153" Type="http://schemas.openxmlformats.org/officeDocument/2006/relationships/hyperlink" Target="http://www.emro.who.int/pandemic-epidemic-diseases/cholera/outbreak-update-cholera-in-yemen-29-december-2019.html" TargetMode="External"/><Relationship Id="rId152" Type="http://schemas.openxmlformats.org/officeDocument/2006/relationships/hyperlink" Target="http://www.emro.who.int/pandemic-epidemic-diseases/cholera/outbreak-update-cholera-in-yemen-19-may-2019.html" TargetMode="External"/><Relationship Id="rId151" Type="http://schemas.openxmlformats.org/officeDocument/2006/relationships/hyperlink" Target="http://www.emro.who.int/pandemic-epidemic-diseases/cholera/outbreak-update-cholera-in-yemen-31-january-2019.html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cdc.gov/vhf/ebola/history/2014-2016-outbreak/case-counts.html" TargetMode="External"/><Relationship Id="rId190" Type="http://schemas.openxmlformats.org/officeDocument/2006/relationships/hyperlink" Target="https://www.cdc.gov/vhf/ebola/history/2014-2016-outbreak/case-counts.html" TargetMode="External"/><Relationship Id="rId42" Type="http://schemas.openxmlformats.org/officeDocument/2006/relationships/hyperlink" Target="https://www.cdc.gov/vhf/ebola/history/2014-2016-outbreak/case-counts.html" TargetMode="External"/><Relationship Id="rId41" Type="http://schemas.openxmlformats.org/officeDocument/2006/relationships/hyperlink" Target="https://www.cdc.gov/vhf/ebola/history/2014-2016-outbreak/case-counts.html" TargetMode="External"/><Relationship Id="rId44" Type="http://schemas.openxmlformats.org/officeDocument/2006/relationships/hyperlink" Target="https://www.cdc.gov/vhf/ebola/history/2014-2016-outbreak/case-counts.html" TargetMode="External"/><Relationship Id="rId194" Type="http://schemas.openxmlformats.org/officeDocument/2006/relationships/hyperlink" Target="https://www.cdc.gov/vhf/ebola/history/2014-2016-outbreak/case-counts.html" TargetMode="External"/><Relationship Id="rId43" Type="http://schemas.openxmlformats.org/officeDocument/2006/relationships/hyperlink" Target="https://www.cdc.gov/vhf/ebola/history/2014-2016-outbreak/case-counts.html" TargetMode="External"/><Relationship Id="rId193" Type="http://schemas.openxmlformats.org/officeDocument/2006/relationships/hyperlink" Target="https://www.cdc.gov/vhf/ebola/history/2014-2016-outbreak/case-counts.html" TargetMode="External"/><Relationship Id="rId46" Type="http://schemas.openxmlformats.org/officeDocument/2006/relationships/hyperlink" Target="https://www.cdc.gov/vhf/ebola/history/2014-2016-outbreak/case-counts.html" TargetMode="External"/><Relationship Id="rId192" Type="http://schemas.openxmlformats.org/officeDocument/2006/relationships/hyperlink" Target="https://www.cdc.gov/vhf/ebola/history/2014-2016-outbreak/case-counts.html" TargetMode="External"/><Relationship Id="rId45" Type="http://schemas.openxmlformats.org/officeDocument/2006/relationships/hyperlink" Target="https://www.cdc.gov/vhf/ebola/history/2014-2016-outbreak/case-counts.html" TargetMode="External"/><Relationship Id="rId191" Type="http://schemas.openxmlformats.org/officeDocument/2006/relationships/hyperlink" Target="https://www.cdc.gov/vhf/ebola/history/2014-2016-outbreak/case-counts.html" TargetMode="External"/><Relationship Id="rId48" Type="http://schemas.openxmlformats.org/officeDocument/2006/relationships/hyperlink" Target="https://www.cdc.gov/vhf/ebola/history/2014-2016-outbreak/case-counts.html" TargetMode="External"/><Relationship Id="rId187" Type="http://schemas.openxmlformats.org/officeDocument/2006/relationships/hyperlink" Target="https://www.cdc.gov/vhf/ebola/history/2014-2016-outbreak/case-counts.html" TargetMode="External"/><Relationship Id="rId47" Type="http://schemas.openxmlformats.org/officeDocument/2006/relationships/hyperlink" Target="https://www.cdc.gov/vhf/ebola/history/2014-2016-outbreak/case-counts.html" TargetMode="External"/><Relationship Id="rId186" Type="http://schemas.openxmlformats.org/officeDocument/2006/relationships/hyperlink" Target="https://www.cdc.gov/vhf/ebola/history/2014-2016-outbreak/case-counts.html" TargetMode="External"/><Relationship Id="rId185" Type="http://schemas.openxmlformats.org/officeDocument/2006/relationships/hyperlink" Target="https://www.cdc.gov/vhf/ebola/history/2014-2016-outbreak/case-counts.html" TargetMode="External"/><Relationship Id="rId49" Type="http://schemas.openxmlformats.org/officeDocument/2006/relationships/hyperlink" Target="https://www.cdc.gov/vhf/ebola/history/2014-2016-outbreak/case-counts.html" TargetMode="External"/><Relationship Id="rId184" Type="http://schemas.openxmlformats.org/officeDocument/2006/relationships/hyperlink" Target="https://www.cdc.gov/vhf/ebola/history/2014-2016-outbreak/case-counts.html" TargetMode="External"/><Relationship Id="rId189" Type="http://schemas.openxmlformats.org/officeDocument/2006/relationships/hyperlink" Target="https://www.cdc.gov/vhf/ebola/history/2014-2016-outbreak/case-counts.html" TargetMode="External"/><Relationship Id="rId188" Type="http://schemas.openxmlformats.org/officeDocument/2006/relationships/hyperlink" Target="https://www.cdc.gov/vhf/ebola/history/2014-2016-outbreak/case-counts.html" TargetMode="External"/><Relationship Id="rId31" Type="http://schemas.openxmlformats.org/officeDocument/2006/relationships/hyperlink" Target="https://www.cdc.gov/vhf/ebola/history/2014-2016-outbreak/case-counts.html" TargetMode="External"/><Relationship Id="rId30" Type="http://schemas.openxmlformats.org/officeDocument/2006/relationships/hyperlink" Target="https://www.cdc.gov/vhf/ebola/history/2014-2016-outbreak/case-counts.html" TargetMode="External"/><Relationship Id="rId33" Type="http://schemas.openxmlformats.org/officeDocument/2006/relationships/hyperlink" Target="https://www.cdc.gov/vhf/ebola/history/2014-2016-outbreak/case-counts.html" TargetMode="External"/><Relationship Id="rId183" Type="http://schemas.openxmlformats.org/officeDocument/2006/relationships/hyperlink" Target="https://www.cdc.gov/vhf/ebola/history/2014-2016-outbreak/case-counts.html" TargetMode="External"/><Relationship Id="rId32" Type="http://schemas.openxmlformats.org/officeDocument/2006/relationships/hyperlink" Target="https://www.cdc.gov/vhf/ebola/history/2014-2016-outbreak/case-counts.html" TargetMode="External"/><Relationship Id="rId182" Type="http://schemas.openxmlformats.org/officeDocument/2006/relationships/hyperlink" Target="https://www.cdc.gov/vhf/ebola/history/2014-2016-outbreak/case-counts.html" TargetMode="External"/><Relationship Id="rId35" Type="http://schemas.openxmlformats.org/officeDocument/2006/relationships/hyperlink" Target="https://www.cdc.gov/vhf/ebola/history/2014-2016-outbreak/case-counts.html" TargetMode="External"/><Relationship Id="rId181" Type="http://schemas.openxmlformats.org/officeDocument/2006/relationships/hyperlink" Target="https://www.cdc.gov/vhf/ebola/history/2014-2016-outbreak/case-counts.html" TargetMode="External"/><Relationship Id="rId34" Type="http://schemas.openxmlformats.org/officeDocument/2006/relationships/hyperlink" Target="https://www.cdc.gov/vhf/ebola/history/2014-2016-outbreak/case-counts.html" TargetMode="External"/><Relationship Id="rId180" Type="http://schemas.openxmlformats.org/officeDocument/2006/relationships/hyperlink" Target="https://www.cdc.gov/vhf/ebola/history/2014-2016-outbreak/case-counts.html" TargetMode="External"/><Relationship Id="rId37" Type="http://schemas.openxmlformats.org/officeDocument/2006/relationships/hyperlink" Target="https://www.cdc.gov/vhf/ebola/history/2014-2016-outbreak/case-counts.html" TargetMode="External"/><Relationship Id="rId176" Type="http://schemas.openxmlformats.org/officeDocument/2006/relationships/hyperlink" Target="https://www.cdc.gov/vhf/ebola/history/2014-2016-outbreak/case-counts.html" TargetMode="External"/><Relationship Id="rId36" Type="http://schemas.openxmlformats.org/officeDocument/2006/relationships/hyperlink" Target="https://www.cdc.gov/vhf/ebola/history/2014-2016-outbreak/case-counts.html" TargetMode="External"/><Relationship Id="rId175" Type="http://schemas.openxmlformats.org/officeDocument/2006/relationships/hyperlink" Target="https://www.cdc.gov/vhf/ebola/history/2014-2016-outbreak/case-counts.html" TargetMode="External"/><Relationship Id="rId39" Type="http://schemas.openxmlformats.org/officeDocument/2006/relationships/hyperlink" Target="https://www.cdc.gov/vhf/ebola/history/2014-2016-outbreak/case-counts.html" TargetMode="External"/><Relationship Id="rId174" Type="http://schemas.openxmlformats.org/officeDocument/2006/relationships/hyperlink" Target="https://www.cdc.gov/vhf/ebola/history/2014-2016-outbreak/case-counts.html" TargetMode="External"/><Relationship Id="rId38" Type="http://schemas.openxmlformats.org/officeDocument/2006/relationships/hyperlink" Target="https://www.cdc.gov/vhf/ebola/history/2014-2016-outbreak/case-counts.html" TargetMode="External"/><Relationship Id="rId173" Type="http://schemas.openxmlformats.org/officeDocument/2006/relationships/hyperlink" Target="https://www.cdc.gov/vhf/ebola/history/2014-2016-outbreak/case-counts.html" TargetMode="External"/><Relationship Id="rId179" Type="http://schemas.openxmlformats.org/officeDocument/2006/relationships/hyperlink" Target="https://www.cdc.gov/vhf/ebola/history/2014-2016-outbreak/case-counts.html" TargetMode="External"/><Relationship Id="rId178" Type="http://schemas.openxmlformats.org/officeDocument/2006/relationships/hyperlink" Target="https://www.cdc.gov/vhf/ebola/history/2014-2016-outbreak/case-counts.html" TargetMode="External"/><Relationship Id="rId177" Type="http://schemas.openxmlformats.org/officeDocument/2006/relationships/hyperlink" Target="https://www.cdc.gov/vhf/ebola/history/2014-2016-outbreak/case-counts.html" TargetMode="External"/><Relationship Id="rId20" Type="http://schemas.openxmlformats.org/officeDocument/2006/relationships/hyperlink" Target="https://www.cdc.gov/vhf/ebola/history/2014-2016-outbreak/case-counts.html" TargetMode="External"/><Relationship Id="rId22" Type="http://schemas.openxmlformats.org/officeDocument/2006/relationships/hyperlink" Target="https://www.cdc.gov/vhf/ebola/history/2014-2016-outbreak/case-counts.html" TargetMode="External"/><Relationship Id="rId21" Type="http://schemas.openxmlformats.org/officeDocument/2006/relationships/hyperlink" Target="https://www.cdc.gov/vhf/ebola/history/2014-2016-outbreak/case-counts.html" TargetMode="External"/><Relationship Id="rId24" Type="http://schemas.openxmlformats.org/officeDocument/2006/relationships/hyperlink" Target="https://www.cdc.gov/vhf/ebola/history/2014-2016-outbreak/case-counts.html" TargetMode="External"/><Relationship Id="rId23" Type="http://schemas.openxmlformats.org/officeDocument/2006/relationships/hyperlink" Target="https://www.cdc.gov/vhf/ebola/history/2014-2016-outbreak/case-counts.html" TargetMode="External"/><Relationship Id="rId26" Type="http://schemas.openxmlformats.org/officeDocument/2006/relationships/hyperlink" Target="https://www.cdc.gov/vhf/ebola/history/2014-2016-outbreak/case-counts.html" TargetMode="External"/><Relationship Id="rId25" Type="http://schemas.openxmlformats.org/officeDocument/2006/relationships/hyperlink" Target="https://www.cdc.gov/vhf/ebola/history/2014-2016-outbreak/case-counts.html" TargetMode="External"/><Relationship Id="rId28" Type="http://schemas.openxmlformats.org/officeDocument/2006/relationships/hyperlink" Target="https://www.cdc.gov/vhf/ebola/history/2014-2016-outbreak/case-counts.html" TargetMode="External"/><Relationship Id="rId27" Type="http://schemas.openxmlformats.org/officeDocument/2006/relationships/hyperlink" Target="https://www.cdc.gov/vhf/ebola/history/2014-2016-outbreak/case-counts.html" TargetMode="External"/><Relationship Id="rId29" Type="http://schemas.openxmlformats.org/officeDocument/2006/relationships/hyperlink" Target="https://www.cdc.gov/vhf/ebola/history/2014-2016-outbreak/case-counts.html" TargetMode="External"/><Relationship Id="rId11" Type="http://schemas.openxmlformats.org/officeDocument/2006/relationships/hyperlink" Target="https://www.cdc.gov/vhf/ebola/history/2014-2016-outbreak/case-counts.html" TargetMode="External"/><Relationship Id="rId10" Type="http://schemas.openxmlformats.org/officeDocument/2006/relationships/hyperlink" Target="https://www.cdc.gov/vhf/ebola/history/2014-2016-outbreak/case-counts.html" TargetMode="External"/><Relationship Id="rId13" Type="http://schemas.openxmlformats.org/officeDocument/2006/relationships/hyperlink" Target="https://www.cdc.gov/vhf/ebola/history/2014-2016-outbreak/case-counts.html" TargetMode="External"/><Relationship Id="rId12" Type="http://schemas.openxmlformats.org/officeDocument/2006/relationships/hyperlink" Target="https://www.cdc.gov/vhf/ebola/history/2014-2016-outbreak/case-counts.html" TargetMode="External"/><Relationship Id="rId15" Type="http://schemas.openxmlformats.org/officeDocument/2006/relationships/hyperlink" Target="https://www.cdc.gov/vhf/ebola/history/2014-2016-outbreak/case-counts.html" TargetMode="External"/><Relationship Id="rId198" Type="http://schemas.openxmlformats.org/officeDocument/2006/relationships/hyperlink" Target="https://www.cdc.gov/vhf/ebola/history/2014-2016-outbreak/case-counts.html" TargetMode="External"/><Relationship Id="rId14" Type="http://schemas.openxmlformats.org/officeDocument/2006/relationships/hyperlink" Target="https://www.cdc.gov/vhf/ebola/history/2014-2016-outbreak/case-counts.html" TargetMode="External"/><Relationship Id="rId197" Type="http://schemas.openxmlformats.org/officeDocument/2006/relationships/hyperlink" Target="https://www.cdc.gov/vhf/ebola/history/2014-2016-outbreak/case-counts.html" TargetMode="External"/><Relationship Id="rId17" Type="http://schemas.openxmlformats.org/officeDocument/2006/relationships/hyperlink" Target="https://www.cdc.gov/vhf/ebola/history/2014-2016-outbreak/case-counts.html" TargetMode="External"/><Relationship Id="rId196" Type="http://schemas.openxmlformats.org/officeDocument/2006/relationships/hyperlink" Target="https://www.cdc.gov/vhf/ebola/history/2014-2016-outbreak/case-counts.html" TargetMode="External"/><Relationship Id="rId16" Type="http://schemas.openxmlformats.org/officeDocument/2006/relationships/hyperlink" Target="https://www.cdc.gov/vhf/ebola/history/2014-2016-outbreak/case-counts.html" TargetMode="External"/><Relationship Id="rId195" Type="http://schemas.openxmlformats.org/officeDocument/2006/relationships/hyperlink" Target="https://www.cdc.gov/vhf/ebola/history/2014-2016-outbreak/case-counts.html" TargetMode="External"/><Relationship Id="rId19" Type="http://schemas.openxmlformats.org/officeDocument/2006/relationships/hyperlink" Target="https://www.cdc.gov/vhf/ebola/history/2014-2016-outbreak/case-counts.html" TargetMode="External"/><Relationship Id="rId18" Type="http://schemas.openxmlformats.org/officeDocument/2006/relationships/hyperlink" Target="https://www.cdc.gov/vhf/ebola/history/2014-2016-outbreak/case-counts.html" TargetMode="External"/><Relationship Id="rId199" Type="http://schemas.openxmlformats.org/officeDocument/2006/relationships/hyperlink" Target="https://www.cdc.gov/vhf/ebola/history/2014-2016-outbreak/case-counts.html" TargetMode="External"/><Relationship Id="rId84" Type="http://schemas.openxmlformats.org/officeDocument/2006/relationships/hyperlink" Target="https://www.cdc.gov/vhf/ebola/history/2014-2016-outbreak/case-counts.html" TargetMode="External"/><Relationship Id="rId83" Type="http://schemas.openxmlformats.org/officeDocument/2006/relationships/hyperlink" Target="https://www.cdc.gov/vhf/ebola/history/2014-2016-outbreak/case-counts.html" TargetMode="External"/><Relationship Id="rId86" Type="http://schemas.openxmlformats.org/officeDocument/2006/relationships/hyperlink" Target="https://www.cdc.gov/vhf/ebola/history/2014-2016-outbreak/case-counts.html" TargetMode="External"/><Relationship Id="rId85" Type="http://schemas.openxmlformats.org/officeDocument/2006/relationships/hyperlink" Target="https://www.cdc.gov/vhf/ebola/history/2014-2016-outbreak/case-counts.html" TargetMode="External"/><Relationship Id="rId88" Type="http://schemas.openxmlformats.org/officeDocument/2006/relationships/hyperlink" Target="https://www.cdc.gov/vhf/ebola/history/2014-2016-outbreak/case-counts.html" TargetMode="External"/><Relationship Id="rId150" Type="http://schemas.openxmlformats.org/officeDocument/2006/relationships/hyperlink" Target="https://www.cdc.gov/vhf/ebola/history/2014-2016-outbreak/case-counts.html" TargetMode="External"/><Relationship Id="rId87" Type="http://schemas.openxmlformats.org/officeDocument/2006/relationships/hyperlink" Target="https://www.cdc.gov/vhf/ebola/history/2014-2016-outbreak/case-counts.html" TargetMode="External"/><Relationship Id="rId89" Type="http://schemas.openxmlformats.org/officeDocument/2006/relationships/hyperlink" Target="https://www.cdc.gov/vhf/ebola/history/2014-2016-outbreak/case-counts.html" TargetMode="External"/><Relationship Id="rId80" Type="http://schemas.openxmlformats.org/officeDocument/2006/relationships/hyperlink" Target="https://www.cdc.gov/vhf/ebola/history/2014-2016-outbreak/case-counts.html" TargetMode="External"/><Relationship Id="rId82" Type="http://schemas.openxmlformats.org/officeDocument/2006/relationships/hyperlink" Target="https://www.cdc.gov/vhf/ebola/history/2014-2016-outbreak/case-counts.html" TargetMode="External"/><Relationship Id="rId81" Type="http://schemas.openxmlformats.org/officeDocument/2006/relationships/hyperlink" Target="https://www.cdc.gov/vhf/ebola/history/2014-2016-outbreak/case-counts.html" TargetMode="External"/><Relationship Id="rId1" Type="http://schemas.openxmlformats.org/officeDocument/2006/relationships/hyperlink" Target="https://en.wikipedia.org/wiki/Western_African_Ebola_virus_epidemic" TargetMode="External"/><Relationship Id="rId2" Type="http://schemas.openxmlformats.org/officeDocument/2006/relationships/hyperlink" Target="https://www.cdc.gov/vhf/ebola/history/2014-2016-outbreak/case-counts.html" TargetMode="External"/><Relationship Id="rId3" Type="http://schemas.openxmlformats.org/officeDocument/2006/relationships/hyperlink" Target="https://www.cdc.gov/vhf/ebola/history/2014-2016-outbreak/case-counts.html" TargetMode="External"/><Relationship Id="rId149" Type="http://schemas.openxmlformats.org/officeDocument/2006/relationships/hyperlink" Target="https://www.cdc.gov/vhf/ebola/history/2014-2016-outbreak/case-counts.html" TargetMode="External"/><Relationship Id="rId4" Type="http://schemas.openxmlformats.org/officeDocument/2006/relationships/hyperlink" Target="https://www.cdc.gov/vhf/ebola/history/2014-2016-outbreak/case-counts.html" TargetMode="External"/><Relationship Id="rId148" Type="http://schemas.openxmlformats.org/officeDocument/2006/relationships/hyperlink" Target="https://www.cdc.gov/vhf/ebola/history/2014-2016-outbreak/case-counts.html" TargetMode="External"/><Relationship Id="rId9" Type="http://schemas.openxmlformats.org/officeDocument/2006/relationships/hyperlink" Target="https://www.cdc.gov/vhf/ebola/history/2014-2016-outbreak/case-counts.html" TargetMode="External"/><Relationship Id="rId143" Type="http://schemas.openxmlformats.org/officeDocument/2006/relationships/hyperlink" Target="https://www.cdc.gov/vhf/ebola/history/2014-2016-outbreak/case-counts.html" TargetMode="External"/><Relationship Id="rId264" Type="http://schemas.openxmlformats.org/officeDocument/2006/relationships/hyperlink" Target="https://www.cdc.gov/vhf/ebola/history/2014-2016-outbreak/case-counts.html" TargetMode="External"/><Relationship Id="rId142" Type="http://schemas.openxmlformats.org/officeDocument/2006/relationships/hyperlink" Target="https://www.cdc.gov/vhf/ebola/history/2014-2016-outbreak/case-counts.html" TargetMode="External"/><Relationship Id="rId263" Type="http://schemas.openxmlformats.org/officeDocument/2006/relationships/hyperlink" Target="https://www.cdc.gov/vhf/ebola/history/2014-2016-outbreak/case-counts.html" TargetMode="External"/><Relationship Id="rId141" Type="http://schemas.openxmlformats.org/officeDocument/2006/relationships/hyperlink" Target="https://www.cdc.gov/vhf/ebola/history/2014-2016-outbreak/case-counts.html" TargetMode="External"/><Relationship Id="rId262" Type="http://schemas.openxmlformats.org/officeDocument/2006/relationships/hyperlink" Target="https://www.cdc.gov/vhf/ebola/history/2014-2016-outbreak/case-counts.html" TargetMode="External"/><Relationship Id="rId140" Type="http://schemas.openxmlformats.org/officeDocument/2006/relationships/hyperlink" Target="https://www.cdc.gov/vhf/ebola/history/2014-2016-outbreak/case-counts.html" TargetMode="External"/><Relationship Id="rId261" Type="http://schemas.openxmlformats.org/officeDocument/2006/relationships/hyperlink" Target="https://www.cdc.gov/vhf/ebola/history/2014-2016-outbreak/case-counts.html" TargetMode="External"/><Relationship Id="rId5" Type="http://schemas.openxmlformats.org/officeDocument/2006/relationships/hyperlink" Target="https://www.cdc.gov/vhf/ebola/history/2014-2016-outbreak/case-counts.html" TargetMode="External"/><Relationship Id="rId147" Type="http://schemas.openxmlformats.org/officeDocument/2006/relationships/hyperlink" Target="https://www.cdc.gov/vhf/ebola/history/2014-2016-outbreak/case-counts.html" TargetMode="External"/><Relationship Id="rId6" Type="http://schemas.openxmlformats.org/officeDocument/2006/relationships/hyperlink" Target="https://www.cdc.gov/vhf/ebola/history/2014-2016-outbreak/case-counts.html" TargetMode="External"/><Relationship Id="rId146" Type="http://schemas.openxmlformats.org/officeDocument/2006/relationships/hyperlink" Target="https://www.cdc.gov/vhf/ebola/history/2014-2016-outbreak/case-counts.html" TargetMode="External"/><Relationship Id="rId267" Type="http://schemas.openxmlformats.org/officeDocument/2006/relationships/drawing" Target="../drawings/drawing4.xml"/><Relationship Id="rId7" Type="http://schemas.openxmlformats.org/officeDocument/2006/relationships/hyperlink" Target="https://www.cdc.gov/vhf/ebola/history/2014-2016-outbreak/case-counts.html" TargetMode="External"/><Relationship Id="rId145" Type="http://schemas.openxmlformats.org/officeDocument/2006/relationships/hyperlink" Target="https://www.cdc.gov/vhf/ebola/history/2014-2016-outbreak/case-counts.html" TargetMode="External"/><Relationship Id="rId266" Type="http://schemas.openxmlformats.org/officeDocument/2006/relationships/hyperlink" Target="https://www.cdc.gov/vhf/ebola/history/2014-2016-outbreak/case-counts.html" TargetMode="External"/><Relationship Id="rId8" Type="http://schemas.openxmlformats.org/officeDocument/2006/relationships/hyperlink" Target="https://www.cdc.gov/vhf/ebola/history/2014-2016-outbreak/case-counts.html" TargetMode="External"/><Relationship Id="rId144" Type="http://schemas.openxmlformats.org/officeDocument/2006/relationships/hyperlink" Target="https://www.cdc.gov/vhf/ebola/history/2014-2016-outbreak/case-counts.html" TargetMode="External"/><Relationship Id="rId265" Type="http://schemas.openxmlformats.org/officeDocument/2006/relationships/hyperlink" Target="https://www.cdc.gov/vhf/ebola/history/2014-2016-outbreak/case-counts.html" TargetMode="External"/><Relationship Id="rId73" Type="http://schemas.openxmlformats.org/officeDocument/2006/relationships/hyperlink" Target="https://www.cdc.gov/vhf/ebola/history/2014-2016-outbreak/case-counts.html" TargetMode="External"/><Relationship Id="rId72" Type="http://schemas.openxmlformats.org/officeDocument/2006/relationships/hyperlink" Target="https://www.cdc.gov/vhf/ebola/history/2014-2016-outbreak/case-counts.html" TargetMode="External"/><Relationship Id="rId75" Type="http://schemas.openxmlformats.org/officeDocument/2006/relationships/hyperlink" Target="https://www.cdc.gov/vhf/ebola/history/2014-2016-outbreak/case-counts.html" TargetMode="External"/><Relationship Id="rId74" Type="http://schemas.openxmlformats.org/officeDocument/2006/relationships/hyperlink" Target="https://www.cdc.gov/vhf/ebola/history/2014-2016-outbreak/case-counts.html" TargetMode="External"/><Relationship Id="rId77" Type="http://schemas.openxmlformats.org/officeDocument/2006/relationships/hyperlink" Target="https://www.cdc.gov/vhf/ebola/history/2014-2016-outbreak/case-counts.html" TargetMode="External"/><Relationship Id="rId260" Type="http://schemas.openxmlformats.org/officeDocument/2006/relationships/hyperlink" Target="https://www.cdc.gov/vhf/ebola/history/2014-2016-outbreak/case-counts.html" TargetMode="External"/><Relationship Id="rId76" Type="http://schemas.openxmlformats.org/officeDocument/2006/relationships/hyperlink" Target="https://www.cdc.gov/vhf/ebola/history/2014-2016-outbreak/case-counts.html" TargetMode="External"/><Relationship Id="rId79" Type="http://schemas.openxmlformats.org/officeDocument/2006/relationships/hyperlink" Target="https://www.cdc.gov/vhf/ebola/history/2014-2016-outbreak/case-counts.html" TargetMode="External"/><Relationship Id="rId78" Type="http://schemas.openxmlformats.org/officeDocument/2006/relationships/hyperlink" Target="https://www.cdc.gov/vhf/ebola/history/2014-2016-outbreak/case-counts.html" TargetMode="External"/><Relationship Id="rId71" Type="http://schemas.openxmlformats.org/officeDocument/2006/relationships/hyperlink" Target="https://www.cdc.gov/vhf/ebola/history/2014-2016-outbreak/case-counts.html" TargetMode="External"/><Relationship Id="rId70" Type="http://schemas.openxmlformats.org/officeDocument/2006/relationships/hyperlink" Target="https://www.cdc.gov/vhf/ebola/history/2014-2016-outbreak/case-counts.html" TargetMode="External"/><Relationship Id="rId139" Type="http://schemas.openxmlformats.org/officeDocument/2006/relationships/hyperlink" Target="https://www.cdc.gov/vhf/ebola/history/2014-2016-outbreak/case-counts.html" TargetMode="External"/><Relationship Id="rId138" Type="http://schemas.openxmlformats.org/officeDocument/2006/relationships/hyperlink" Target="https://www.cdc.gov/vhf/ebola/history/2014-2016-outbreak/case-counts.html" TargetMode="External"/><Relationship Id="rId259" Type="http://schemas.openxmlformats.org/officeDocument/2006/relationships/hyperlink" Target="https://www.cdc.gov/vhf/ebola/history/2014-2016-outbreak/case-counts.html" TargetMode="External"/><Relationship Id="rId137" Type="http://schemas.openxmlformats.org/officeDocument/2006/relationships/hyperlink" Target="https://www.cdc.gov/vhf/ebola/history/2014-2016-outbreak/case-counts.html" TargetMode="External"/><Relationship Id="rId258" Type="http://schemas.openxmlformats.org/officeDocument/2006/relationships/hyperlink" Target="https://www.cdc.gov/vhf/ebola/history/2014-2016-outbreak/case-counts.html" TargetMode="External"/><Relationship Id="rId132" Type="http://schemas.openxmlformats.org/officeDocument/2006/relationships/hyperlink" Target="https://www.cdc.gov/vhf/ebola/history/2014-2016-outbreak/case-counts.html" TargetMode="External"/><Relationship Id="rId253" Type="http://schemas.openxmlformats.org/officeDocument/2006/relationships/hyperlink" Target="https://www.cdc.gov/vhf/ebola/history/2014-2016-outbreak/case-counts.html" TargetMode="External"/><Relationship Id="rId131" Type="http://schemas.openxmlformats.org/officeDocument/2006/relationships/hyperlink" Target="https://www.cdc.gov/vhf/ebola/history/2014-2016-outbreak/case-counts.html" TargetMode="External"/><Relationship Id="rId252" Type="http://schemas.openxmlformats.org/officeDocument/2006/relationships/hyperlink" Target="https://www.cdc.gov/vhf/ebola/history/2014-2016-outbreak/case-counts.html" TargetMode="External"/><Relationship Id="rId130" Type="http://schemas.openxmlformats.org/officeDocument/2006/relationships/hyperlink" Target="https://www.cdc.gov/vhf/ebola/history/2014-2016-outbreak/case-counts.html" TargetMode="External"/><Relationship Id="rId251" Type="http://schemas.openxmlformats.org/officeDocument/2006/relationships/hyperlink" Target="https://www.cdc.gov/vhf/ebola/history/2014-2016-outbreak/case-counts.html" TargetMode="External"/><Relationship Id="rId250" Type="http://schemas.openxmlformats.org/officeDocument/2006/relationships/hyperlink" Target="https://www.cdc.gov/vhf/ebola/history/2014-2016-outbreak/case-counts.html" TargetMode="External"/><Relationship Id="rId136" Type="http://schemas.openxmlformats.org/officeDocument/2006/relationships/hyperlink" Target="https://www.cdc.gov/vhf/ebola/history/2014-2016-outbreak/case-counts.html" TargetMode="External"/><Relationship Id="rId257" Type="http://schemas.openxmlformats.org/officeDocument/2006/relationships/hyperlink" Target="https://www.cdc.gov/vhf/ebola/history/2014-2016-outbreak/case-counts.html" TargetMode="External"/><Relationship Id="rId135" Type="http://schemas.openxmlformats.org/officeDocument/2006/relationships/hyperlink" Target="https://www.cdc.gov/vhf/ebola/history/2014-2016-outbreak/case-counts.html" TargetMode="External"/><Relationship Id="rId256" Type="http://schemas.openxmlformats.org/officeDocument/2006/relationships/hyperlink" Target="https://www.cdc.gov/vhf/ebola/history/2014-2016-outbreak/case-counts.html" TargetMode="External"/><Relationship Id="rId134" Type="http://schemas.openxmlformats.org/officeDocument/2006/relationships/hyperlink" Target="https://www.cdc.gov/vhf/ebola/history/2014-2016-outbreak/case-counts.html" TargetMode="External"/><Relationship Id="rId255" Type="http://schemas.openxmlformats.org/officeDocument/2006/relationships/hyperlink" Target="https://www.cdc.gov/vhf/ebola/history/2014-2016-outbreak/case-counts.html" TargetMode="External"/><Relationship Id="rId133" Type="http://schemas.openxmlformats.org/officeDocument/2006/relationships/hyperlink" Target="https://www.cdc.gov/vhf/ebola/history/2014-2016-outbreak/case-counts.html" TargetMode="External"/><Relationship Id="rId254" Type="http://schemas.openxmlformats.org/officeDocument/2006/relationships/hyperlink" Target="https://www.cdc.gov/vhf/ebola/history/2014-2016-outbreak/case-counts.html" TargetMode="External"/><Relationship Id="rId62" Type="http://schemas.openxmlformats.org/officeDocument/2006/relationships/hyperlink" Target="https://www.cdc.gov/vhf/ebola/history/2014-2016-outbreak/case-counts.html" TargetMode="External"/><Relationship Id="rId61" Type="http://schemas.openxmlformats.org/officeDocument/2006/relationships/hyperlink" Target="https://www.cdc.gov/vhf/ebola/history/2014-2016-outbreak/case-counts.html" TargetMode="External"/><Relationship Id="rId64" Type="http://schemas.openxmlformats.org/officeDocument/2006/relationships/hyperlink" Target="https://www.cdc.gov/vhf/ebola/history/2014-2016-outbreak/case-counts.html" TargetMode="External"/><Relationship Id="rId63" Type="http://schemas.openxmlformats.org/officeDocument/2006/relationships/hyperlink" Target="https://www.cdc.gov/vhf/ebola/history/2014-2016-outbreak/case-counts.html" TargetMode="External"/><Relationship Id="rId66" Type="http://schemas.openxmlformats.org/officeDocument/2006/relationships/hyperlink" Target="https://www.cdc.gov/vhf/ebola/history/2014-2016-outbreak/case-counts.html" TargetMode="External"/><Relationship Id="rId172" Type="http://schemas.openxmlformats.org/officeDocument/2006/relationships/hyperlink" Target="https://www.cdc.gov/vhf/ebola/history/2014-2016-outbreak/case-counts.html" TargetMode="External"/><Relationship Id="rId65" Type="http://schemas.openxmlformats.org/officeDocument/2006/relationships/hyperlink" Target="https://www.cdc.gov/vhf/ebola/history/2014-2016-outbreak/case-counts.html" TargetMode="External"/><Relationship Id="rId171" Type="http://schemas.openxmlformats.org/officeDocument/2006/relationships/hyperlink" Target="https://www.cdc.gov/vhf/ebola/history/2014-2016-outbreak/case-counts.html" TargetMode="External"/><Relationship Id="rId68" Type="http://schemas.openxmlformats.org/officeDocument/2006/relationships/hyperlink" Target="https://www.cdc.gov/vhf/ebola/history/2014-2016-outbreak/case-counts.html" TargetMode="External"/><Relationship Id="rId170" Type="http://schemas.openxmlformats.org/officeDocument/2006/relationships/hyperlink" Target="https://www.cdc.gov/vhf/ebola/history/2014-2016-outbreak/case-counts.html" TargetMode="External"/><Relationship Id="rId67" Type="http://schemas.openxmlformats.org/officeDocument/2006/relationships/hyperlink" Target="https://www.cdc.gov/vhf/ebola/history/2014-2016-outbreak/case-counts.html" TargetMode="External"/><Relationship Id="rId60" Type="http://schemas.openxmlformats.org/officeDocument/2006/relationships/hyperlink" Target="https://www.cdc.gov/vhf/ebola/history/2014-2016-outbreak/case-counts.html" TargetMode="External"/><Relationship Id="rId165" Type="http://schemas.openxmlformats.org/officeDocument/2006/relationships/hyperlink" Target="https://www.cdc.gov/vhf/ebola/history/2014-2016-outbreak/case-counts.html" TargetMode="External"/><Relationship Id="rId69" Type="http://schemas.openxmlformats.org/officeDocument/2006/relationships/hyperlink" Target="https://www.cdc.gov/vhf/ebola/history/2014-2016-outbreak/case-counts.html" TargetMode="External"/><Relationship Id="rId164" Type="http://schemas.openxmlformats.org/officeDocument/2006/relationships/hyperlink" Target="https://www.cdc.gov/vhf/ebola/history/2014-2016-outbreak/case-counts.html" TargetMode="External"/><Relationship Id="rId163" Type="http://schemas.openxmlformats.org/officeDocument/2006/relationships/hyperlink" Target="https://www.cdc.gov/vhf/ebola/history/2014-2016-outbreak/case-counts.html" TargetMode="External"/><Relationship Id="rId162" Type="http://schemas.openxmlformats.org/officeDocument/2006/relationships/hyperlink" Target="https://www.cdc.gov/vhf/ebola/history/2014-2016-outbreak/case-counts.html" TargetMode="External"/><Relationship Id="rId169" Type="http://schemas.openxmlformats.org/officeDocument/2006/relationships/hyperlink" Target="https://www.cdc.gov/vhf/ebola/history/2014-2016-outbreak/case-counts.html" TargetMode="External"/><Relationship Id="rId168" Type="http://schemas.openxmlformats.org/officeDocument/2006/relationships/hyperlink" Target="https://www.cdc.gov/vhf/ebola/history/2014-2016-outbreak/case-counts.html" TargetMode="External"/><Relationship Id="rId167" Type="http://schemas.openxmlformats.org/officeDocument/2006/relationships/hyperlink" Target="https://www.cdc.gov/vhf/ebola/history/2014-2016-outbreak/case-counts.html" TargetMode="External"/><Relationship Id="rId166" Type="http://schemas.openxmlformats.org/officeDocument/2006/relationships/hyperlink" Target="https://www.cdc.gov/vhf/ebola/history/2014-2016-outbreak/case-counts.html" TargetMode="External"/><Relationship Id="rId51" Type="http://schemas.openxmlformats.org/officeDocument/2006/relationships/hyperlink" Target="https://www.cdc.gov/vhf/ebola/history/2014-2016-outbreak/case-counts.html" TargetMode="External"/><Relationship Id="rId50" Type="http://schemas.openxmlformats.org/officeDocument/2006/relationships/hyperlink" Target="https://www.cdc.gov/vhf/ebola/history/2014-2016-outbreak/case-counts.html" TargetMode="External"/><Relationship Id="rId53" Type="http://schemas.openxmlformats.org/officeDocument/2006/relationships/hyperlink" Target="https://www.cdc.gov/vhf/ebola/history/2014-2016-outbreak/case-counts.html" TargetMode="External"/><Relationship Id="rId52" Type="http://schemas.openxmlformats.org/officeDocument/2006/relationships/hyperlink" Target="https://www.cdc.gov/vhf/ebola/history/2014-2016-outbreak/case-counts.html" TargetMode="External"/><Relationship Id="rId55" Type="http://schemas.openxmlformats.org/officeDocument/2006/relationships/hyperlink" Target="https://www.cdc.gov/vhf/ebola/history/2014-2016-outbreak/case-counts.html" TargetMode="External"/><Relationship Id="rId161" Type="http://schemas.openxmlformats.org/officeDocument/2006/relationships/hyperlink" Target="https://www.cdc.gov/vhf/ebola/history/2014-2016-outbreak/case-counts.html" TargetMode="External"/><Relationship Id="rId54" Type="http://schemas.openxmlformats.org/officeDocument/2006/relationships/hyperlink" Target="https://www.cdc.gov/vhf/ebola/history/2014-2016-outbreak/case-counts.html" TargetMode="External"/><Relationship Id="rId160" Type="http://schemas.openxmlformats.org/officeDocument/2006/relationships/hyperlink" Target="https://www.cdc.gov/vhf/ebola/history/2014-2016-outbreak/case-counts.html" TargetMode="External"/><Relationship Id="rId57" Type="http://schemas.openxmlformats.org/officeDocument/2006/relationships/hyperlink" Target="https://www.cdc.gov/vhf/ebola/history/2014-2016-outbreak/case-counts.html" TargetMode="External"/><Relationship Id="rId56" Type="http://schemas.openxmlformats.org/officeDocument/2006/relationships/hyperlink" Target="https://www.cdc.gov/vhf/ebola/history/2014-2016-outbreak/case-counts.html" TargetMode="External"/><Relationship Id="rId159" Type="http://schemas.openxmlformats.org/officeDocument/2006/relationships/hyperlink" Target="https://www.cdc.gov/vhf/ebola/history/2014-2016-outbreak/case-counts.html" TargetMode="External"/><Relationship Id="rId59" Type="http://schemas.openxmlformats.org/officeDocument/2006/relationships/hyperlink" Target="https://www.cdc.gov/vhf/ebola/history/2014-2016-outbreak/case-counts.html" TargetMode="External"/><Relationship Id="rId154" Type="http://schemas.openxmlformats.org/officeDocument/2006/relationships/hyperlink" Target="https://www.cdc.gov/vhf/ebola/history/2014-2016-outbreak/case-counts.html" TargetMode="External"/><Relationship Id="rId58" Type="http://schemas.openxmlformats.org/officeDocument/2006/relationships/hyperlink" Target="https://www.cdc.gov/vhf/ebola/history/2014-2016-outbreak/case-counts.html" TargetMode="External"/><Relationship Id="rId153" Type="http://schemas.openxmlformats.org/officeDocument/2006/relationships/hyperlink" Target="https://www.cdc.gov/vhf/ebola/history/2014-2016-outbreak/case-counts.html" TargetMode="External"/><Relationship Id="rId152" Type="http://schemas.openxmlformats.org/officeDocument/2006/relationships/hyperlink" Target="https://www.cdc.gov/vhf/ebola/history/2014-2016-outbreak/case-counts.html" TargetMode="External"/><Relationship Id="rId151" Type="http://schemas.openxmlformats.org/officeDocument/2006/relationships/hyperlink" Target="https://www.cdc.gov/vhf/ebola/history/2014-2016-outbreak/case-counts.html" TargetMode="External"/><Relationship Id="rId158" Type="http://schemas.openxmlformats.org/officeDocument/2006/relationships/hyperlink" Target="https://www.cdc.gov/vhf/ebola/history/2014-2016-outbreak/case-counts.html" TargetMode="External"/><Relationship Id="rId157" Type="http://schemas.openxmlformats.org/officeDocument/2006/relationships/hyperlink" Target="https://www.cdc.gov/vhf/ebola/history/2014-2016-outbreak/case-counts.html" TargetMode="External"/><Relationship Id="rId156" Type="http://schemas.openxmlformats.org/officeDocument/2006/relationships/hyperlink" Target="https://www.cdc.gov/vhf/ebola/history/2014-2016-outbreak/case-counts.html" TargetMode="External"/><Relationship Id="rId155" Type="http://schemas.openxmlformats.org/officeDocument/2006/relationships/hyperlink" Target="https://www.cdc.gov/vhf/ebola/history/2014-2016-outbreak/case-counts.html" TargetMode="External"/><Relationship Id="rId107" Type="http://schemas.openxmlformats.org/officeDocument/2006/relationships/hyperlink" Target="https://www.cdc.gov/vhf/ebola/history/2014-2016-outbreak/case-counts.html" TargetMode="External"/><Relationship Id="rId228" Type="http://schemas.openxmlformats.org/officeDocument/2006/relationships/hyperlink" Target="https://www.cdc.gov/vhf/ebola/history/2014-2016-outbreak/case-counts.html" TargetMode="External"/><Relationship Id="rId106" Type="http://schemas.openxmlformats.org/officeDocument/2006/relationships/hyperlink" Target="https://www.cdc.gov/vhf/ebola/history/2014-2016-outbreak/case-counts.html" TargetMode="External"/><Relationship Id="rId227" Type="http://schemas.openxmlformats.org/officeDocument/2006/relationships/hyperlink" Target="https://www.cdc.gov/vhf/ebola/history/2014-2016-outbreak/case-counts.html" TargetMode="External"/><Relationship Id="rId105" Type="http://schemas.openxmlformats.org/officeDocument/2006/relationships/hyperlink" Target="https://www.cdc.gov/vhf/ebola/history/2014-2016-outbreak/case-counts.html" TargetMode="External"/><Relationship Id="rId226" Type="http://schemas.openxmlformats.org/officeDocument/2006/relationships/hyperlink" Target="https://www.cdc.gov/vhf/ebola/history/2014-2016-outbreak/case-counts.html" TargetMode="External"/><Relationship Id="rId104" Type="http://schemas.openxmlformats.org/officeDocument/2006/relationships/hyperlink" Target="https://www.cdc.gov/vhf/ebola/history/2014-2016-outbreak/case-counts.html" TargetMode="External"/><Relationship Id="rId225" Type="http://schemas.openxmlformats.org/officeDocument/2006/relationships/hyperlink" Target="https://www.cdc.gov/vhf/ebola/history/2014-2016-outbreak/case-counts.html" TargetMode="External"/><Relationship Id="rId109" Type="http://schemas.openxmlformats.org/officeDocument/2006/relationships/hyperlink" Target="https://www.cdc.gov/vhf/ebola/history/2014-2016-outbreak/case-counts.html" TargetMode="External"/><Relationship Id="rId108" Type="http://schemas.openxmlformats.org/officeDocument/2006/relationships/hyperlink" Target="https://www.cdc.gov/vhf/ebola/history/2014-2016-outbreak/case-counts.html" TargetMode="External"/><Relationship Id="rId229" Type="http://schemas.openxmlformats.org/officeDocument/2006/relationships/hyperlink" Target="https://www.cdc.gov/vhf/ebola/history/2014-2016-outbreak/case-counts.html" TargetMode="External"/><Relationship Id="rId220" Type="http://schemas.openxmlformats.org/officeDocument/2006/relationships/hyperlink" Target="https://www.cdc.gov/vhf/ebola/history/2014-2016-outbreak/case-counts.html" TargetMode="External"/><Relationship Id="rId103" Type="http://schemas.openxmlformats.org/officeDocument/2006/relationships/hyperlink" Target="https://www.cdc.gov/vhf/ebola/history/2014-2016-outbreak/case-counts.html" TargetMode="External"/><Relationship Id="rId224" Type="http://schemas.openxmlformats.org/officeDocument/2006/relationships/hyperlink" Target="https://www.cdc.gov/vhf/ebola/history/2014-2016-outbreak/case-counts.html" TargetMode="External"/><Relationship Id="rId102" Type="http://schemas.openxmlformats.org/officeDocument/2006/relationships/hyperlink" Target="https://www.cdc.gov/vhf/ebola/history/2014-2016-outbreak/case-counts.html" TargetMode="External"/><Relationship Id="rId223" Type="http://schemas.openxmlformats.org/officeDocument/2006/relationships/hyperlink" Target="https://www.cdc.gov/vhf/ebola/history/2014-2016-outbreak/case-counts.html" TargetMode="External"/><Relationship Id="rId101" Type="http://schemas.openxmlformats.org/officeDocument/2006/relationships/hyperlink" Target="https://www.cdc.gov/vhf/ebola/history/2014-2016-outbreak/case-counts.html" TargetMode="External"/><Relationship Id="rId222" Type="http://schemas.openxmlformats.org/officeDocument/2006/relationships/hyperlink" Target="https://www.cdc.gov/vhf/ebola/history/2014-2016-outbreak/case-counts.html" TargetMode="External"/><Relationship Id="rId100" Type="http://schemas.openxmlformats.org/officeDocument/2006/relationships/hyperlink" Target="https://www.cdc.gov/vhf/ebola/history/2014-2016-outbreak/case-counts.html" TargetMode="External"/><Relationship Id="rId221" Type="http://schemas.openxmlformats.org/officeDocument/2006/relationships/hyperlink" Target="https://www.cdc.gov/vhf/ebola/history/2014-2016-outbreak/case-counts.html" TargetMode="External"/><Relationship Id="rId217" Type="http://schemas.openxmlformats.org/officeDocument/2006/relationships/hyperlink" Target="https://www.cdc.gov/vhf/ebola/history/2014-2016-outbreak/case-counts.html" TargetMode="External"/><Relationship Id="rId216" Type="http://schemas.openxmlformats.org/officeDocument/2006/relationships/hyperlink" Target="https://www.cdc.gov/vhf/ebola/history/2014-2016-outbreak/case-counts.html" TargetMode="External"/><Relationship Id="rId215" Type="http://schemas.openxmlformats.org/officeDocument/2006/relationships/hyperlink" Target="https://www.cdc.gov/vhf/ebola/history/2014-2016-outbreak/case-counts.html" TargetMode="External"/><Relationship Id="rId214" Type="http://schemas.openxmlformats.org/officeDocument/2006/relationships/hyperlink" Target="https://www.cdc.gov/vhf/ebola/history/2014-2016-outbreak/case-counts.html" TargetMode="External"/><Relationship Id="rId219" Type="http://schemas.openxmlformats.org/officeDocument/2006/relationships/hyperlink" Target="https://www.cdc.gov/vhf/ebola/history/2014-2016-outbreak/case-counts.html" TargetMode="External"/><Relationship Id="rId218" Type="http://schemas.openxmlformats.org/officeDocument/2006/relationships/hyperlink" Target="https://www.cdc.gov/vhf/ebola/history/2014-2016-outbreak/case-counts.html" TargetMode="External"/><Relationship Id="rId213" Type="http://schemas.openxmlformats.org/officeDocument/2006/relationships/hyperlink" Target="https://www.cdc.gov/vhf/ebola/history/2014-2016-outbreak/case-counts.html" TargetMode="External"/><Relationship Id="rId212" Type="http://schemas.openxmlformats.org/officeDocument/2006/relationships/hyperlink" Target="https://www.cdc.gov/vhf/ebola/history/2014-2016-outbreak/case-counts.html" TargetMode="External"/><Relationship Id="rId211" Type="http://schemas.openxmlformats.org/officeDocument/2006/relationships/hyperlink" Target="https://www.cdc.gov/vhf/ebola/history/2014-2016-outbreak/case-counts.html" TargetMode="External"/><Relationship Id="rId210" Type="http://schemas.openxmlformats.org/officeDocument/2006/relationships/hyperlink" Target="https://www.cdc.gov/vhf/ebola/history/2014-2016-outbreak/case-counts.html" TargetMode="External"/><Relationship Id="rId129" Type="http://schemas.openxmlformats.org/officeDocument/2006/relationships/hyperlink" Target="https://www.cdc.gov/vhf/ebola/history/2014-2016-outbreak/case-counts.html" TargetMode="External"/><Relationship Id="rId128" Type="http://schemas.openxmlformats.org/officeDocument/2006/relationships/hyperlink" Target="https://www.cdc.gov/vhf/ebola/history/2014-2016-outbreak/case-counts.html" TargetMode="External"/><Relationship Id="rId249" Type="http://schemas.openxmlformats.org/officeDocument/2006/relationships/hyperlink" Target="https://www.cdc.gov/vhf/ebola/history/2014-2016-outbreak/case-counts.html" TargetMode="External"/><Relationship Id="rId127" Type="http://schemas.openxmlformats.org/officeDocument/2006/relationships/hyperlink" Target="https://www.cdc.gov/vhf/ebola/history/2014-2016-outbreak/case-counts.html" TargetMode="External"/><Relationship Id="rId248" Type="http://schemas.openxmlformats.org/officeDocument/2006/relationships/hyperlink" Target="https://www.cdc.gov/vhf/ebola/history/2014-2016-outbreak/case-counts.html" TargetMode="External"/><Relationship Id="rId126" Type="http://schemas.openxmlformats.org/officeDocument/2006/relationships/hyperlink" Target="https://www.cdc.gov/vhf/ebola/history/2014-2016-outbreak/case-counts.html" TargetMode="External"/><Relationship Id="rId247" Type="http://schemas.openxmlformats.org/officeDocument/2006/relationships/hyperlink" Target="https://www.cdc.gov/vhf/ebola/history/2014-2016-outbreak/case-counts.html" TargetMode="External"/><Relationship Id="rId121" Type="http://schemas.openxmlformats.org/officeDocument/2006/relationships/hyperlink" Target="https://www.cdc.gov/vhf/ebola/history/2014-2016-outbreak/case-counts.html" TargetMode="External"/><Relationship Id="rId242" Type="http://schemas.openxmlformats.org/officeDocument/2006/relationships/hyperlink" Target="https://www.cdc.gov/vhf/ebola/history/2014-2016-outbreak/case-counts.html" TargetMode="External"/><Relationship Id="rId120" Type="http://schemas.openxmlformats.org/officeDocument/2006/relationships/hyperlink" Target="https://www.cdc.gov/vhf/ebola/history/2014-2016-outbreak/case-counts.html" TargetMode="External"/><Relationship Id="rId241" Type="http://schemas.openxmlformats.org/officeDocument/2006/relationships/hyperlink" Target="https://www.cdc.gov/vhf/ebola/history/2014-2016-outbreak/case-counts.html" TargetMode="External"/><Relationship Id="rId240" Type="http://schemas.openxmlformats.org/officeDocument/2006/relationships/hyperlink" Target="https://www.cdc.gov/vhf/ebola/history/2014-2016-outbreak/case-counts.html" TargetMode="External"/><Relationship Id="rId125" Type="http://schemas.openxmlformats.org/officeDocument/2006/relationships/hyperlink" Target="https://www.cdc.gov/vhf/ebola/history/2014-2016-outbreak/case-counts.html" TargetMode="External"/><Relationship Id="rId246" Type="http://schemas.openxmlformats.org/officeDocument/2006/relationships/hyperlink" Target="https://www.cdc.gov/vhf/ebola/history/2014-2016-outbreak/case-counts.html" TargetMode="External"/><Relationship Id="rId124" Type="http://schemas.openxmlformats.org/officeDocument/2006/relationships/hyperlink" Target="https://www.cdc.gov/vhf/ebola/history/2014-2016-outbreak/case-counts.html" TargetMode="External"/><Relationship Id="rId245" Type="http://schemas.openxmlformats.org/officeDocument/2006/relationships/hyperlink" Target="https://www.cdc.gov/vhf/ebola/history/2014-2016-outbreak/case-counts.html" TargetMode="External"/><Relationship Id="rId123" Type="http://schemas.openxmlformats.org/officeDocument/2006/relationships/hyperlink" Target="https://www.cdc.gov/vhf/ebola/history/2014-2016-outbreak/case-counts.html" TargetMode="External"/><Relationship Id="rId244" Type="http://schemas.openxmlformats.org/officeDocument/2006/relationships/hyperlink" Target="https://www.cdc.gov/vhf/ebola/history/2014-2016-outbreak/case-counts.html" TargetMode="External"/><Relationship Id="rId122" Type="http://schemas.openxmlformats.org/officeDocument/2006/relationships/hyperlink" Target="https://www.cdc.gov/vhf/ebola/history/2014-2016-outbreak/case-counts.html" TargetMode="External"/><Relationship Id="rId243" Type="http://schemas.openxmlformats.org/officeDocument/2006/relationships/hyperlink" Target="https://www.cdc.gov/vhf/ebola/history/2014-2016-outbreak/case-counts.html" TargetMode="External"/><Relationship Id="rId95" Type="http://schemas.openxmlformats.org/officeDocument/2006/relationships/hyperlink" Target="https://www.cdc.gov/vhf/ebola/history/2014-2016-outbreak/case-counts.html" TargetMode="External"/><Relationship Id="rId94" Type="http://schemas.openxmlformats.org/officeDocument/2006/relationships/hyperlink" Target="https://www.cdc.gov/vhf/ebola/history/2014-2016-outbreak/case-counts.html" TargetMode="External"/><Relationship Id="rId97" Type="http://schemas.openxmlformats.org/officeDocument/2006/relationships/hyperlink" Target="https://www.cdc.gov/vhf/ebola/history/2014-2016-outbreak/case-counts.html" TargetMode="External"/><Relationship Id="rId96" Type="http://schemas.openxmlformats.org/officeDocument/2006/relationships/hyperlink" Target="https://www.cdc.gov/vhf/ebola/history/2014-2016-outbreak/case-counts.html" TargetMode="External"/><Relationship Id="rId99" Type="http://schemas.openxmlformats.org/officeDocument/2006/relationships/hyperlink" Target="https://www.cdc.gov/vhf/ebola/history/2014-2016-outbreak/case-counts.html" TargetMode="External"/><Relationship Id="rId98" Type="http://schemas.openxmlformats.org/officeDocument/2006/relationships/hyperlink" Target="https://www.cdc.gov/vhf/ebola/history/2014-2016-outbreak/case-counts.html" TargetMode="External"/><Relationship Id="rId91" Type="http://schemas.openxmlformats.org/officeDocument/2006/relationships/hyperlink" Target="https://www.cdc.gov/vhf/ebola/history/2014-2016-outbreak/case-counts.html" TargetMode="External"/><Relationship Id="rId90" Type="http://schemas.openxmlformats.org/officeDocument/2006/relationships/hyperlink" Target="https://www.cdc.gov/vhf/ebola/history/2014-2016-outbreak/case-counts.html" TargetMode="External"/><Relationship Id="rId93" Type="http://schemas.openxmlformats.org/officeDocument/2006/relationships/hyperlink" Target="https://www.cdc.gov/vhf/ebola/history/2014-2016-outbreak/case-counts.html" TargetMode="External"/><Relationship Id="rId92" Type="http://schemas.openxmlformats.org/officeDocument/2006/relationships/hyperlink" Target="https://www.cdc.gov/vhf/ebola/history/2014-2016-outbreak/case-counts.html" TargetMode="External"/><Relationship Id="rId118" Type="http://schemas.openxmlformats.org/officeDocument/2006/relationships/hyperlink" Target="https://www.cdc.gov/vhf/ebola/history/2014-2016-outbreak/case-counts.html" TargetMode="External"/><Relationship Id="rId239" Type="http://schemas.openxmlformats.org/officeDocument/2006/relationships/hyperlink" Target="https://www.cdc.gov/vhf/ebola/history/2014-2016-outbreak/case-counts.html" TargetMode="External"/><Relationship Id="rId117" Type="http://schemas.openxmlformats.org/officeDocument/2006/relationships/hyperlink" Target="https://www.cdc.gov/vhf/ebola/history/2014-2016-outbreak/case-counts.html" TargetMode="External"/><Relationship Id="rId238" Type="http://schemas.openxmlformats.org/officeDocument/2006/relationships/hyperlink" Target="https://www.cdc.gov/vhf/ebola/history/2014-2016-outbreak/case-counts.html" TargetMode="External"/><Relationship Id="rId116" Type="http://schemas.openxmlformats.org/officeDocument/2006/relationships/hyperlink" Target="https://www.cdc.gov/vhf/ebola/history/2014-2016-outbreak/case-counts.html" TargetMode="External"/><Relationship Id="rId237" Type="http://schemas.openxmlformats.org/officeDocument/2006/relationships/hyperlink" Target="https://www.cdc.gov/vhf/ebola/history/2014-2016-outbreak/case-counts.html" TargetMode="External"/><Relationship Id="rId115" Type="http://schemas.openxmlformats.org/officeDocument/2006/relationships/hyperlink" Target="https://www.cdc.gov/vhf/ebola/history/2014-2016-outbreak/case-counts.html" TargetMode="External"/><Relationship Id="rId236" Type="http://schemas.openxmlformats.org/officeDocument/2006/relationships/hyperlink" Target="https://www.cdc.gov/vhf/ebola/history/2014-2016-outbreak/case-counts.html" TargetMode="External"/><Relationship Id="rId119" Type="http://schemas.openxmlformats.org/officeDocument/2006/relationships/hyperlink" Target="https://www.cdc.gov/vhf/ebola/history/2014-2016-outbreak/case-counts.html" TargetMode="External"/><Relationship Id="rId110" Type="http://schemas.openxmlformats.org/officeDocument/2006/relationships/hyperlink" Target="https://www.cdc.gov/vhf/ebola/history/2014-2016-outbreak/case-counts.html" TargetMode="External"/><Relationship Id="rId231" Type="http://schemas.openxmlformats.org/officeDocument/2006/relationships/hyperlink" Target="https://www.cdc.gov/vhf/ebola/history/2014-2016-outbreak/case-counts.html" TargetMode="External"/><Relationship Id="rId230" Type="http://schemas.openxmlformats.org/officeDocument/2006/relationships/hyperlink" Target="https://www.cdc.gov/vhf/ebola/history/2014-2016-outbreak/case-counts.html" TargetMode="External"/><Relationship Id="rId114" Type="http://schemas.openxmlformats.org/officeDocument/2006/relationships/hyperlink" Target="https://www.cdc.gov/vhf/ebola/history/2014-2016-outbreak/case-counts.html" TargetMode="External"/><Relationship Id="rId235" Type="http://schemas.openxmlformats.org/officeDocument/2006/relationships/hyperlink" Target="https://www.cdc.gov/vhf/ebola/history/2014-2016-outbreak/case-counts.html" TargetMode="External"/><Relationship Id="rId113" Type="http://schemas.openxmlformats.org/officeDocument/2006/relationships/hyperlink" Target="https://www.cdc.gov/vhf/ebola/history/2014-2016-outbreak/case-counts.html" TargetMode="External"/><Relationship Id="rId234" Type="http://schemas.openxmlformats.org/officeDocument/2006/relationships/hyperlink" Target="https://www.cdc.gov/vhf/ebola/history/2014-2016-outbreak/case-counts.html" TargetMode="External"/><Relationship Id="rId112" Type="http://schemas.openxmlformats.org/officeDocument/2006/relationships/hyperlink" Target="https://www.cdc.gov/vhf/ebola/history/2014-2016-outbreak/case-counts.html" TargetMode="External"/><Relationship Id="rId233" Type="http://schemas.openxmlformats.org/officeDocument/2006/relationships/hyperlink" Target="https://www.cdc.gov/vhf/ebola/history/2014-2016-outbreak/case-counts.html" TargetMode="External"/><Relationship Id="rId111" Type="http://schemas.openxmlformats.org/officeDocument/2006/relationships/hyperlink" Target="https://www.cdc.gov/vhf/ebola/history/2014-2016-outbreak/case-counts.html" TargetMode="External"/><Relationship Id="rId232" Type="http://schemas.openxmlformats.org/officeDocument/2006/relationships/hyperlink" Target="https://www.cdc.gov/vhf/ebola/history/2014-2016-outbreak/case-counts.html" TargetMode="External"/><Relationship Id="rId206" Type="http://schemas.openxmlformats.org/officeDocument/2006/relationships/hyperlink" Target="https://www.cdc.gov/vhf/ebola/history/2014-2016-outbreak/case-counts.html" TargetMode="External"/><Relationship Id="rId205" Type="http://schemas.openxmlformats.org/officeDocument/2006/relationships/hyperlink" Target="https://www.cdc.gov/vhf/ebola/history/2014-2016-outbreak/case-counts.html" TargetMode="External"/><Relationship Id="rId204" Type="http://schemas.openxmlformats.org/officeDocument/2006/relationships/hyperlink" Target="https://www.cdc.gov/vhf/ebola/history/2014-2016-outbreak/case-counts.html" TargetMode="External"/><Relationship Id="rId203" Type="http://schemas.openxmlformats.org/officeDocument/2006/relationships/hyperlink" Target="https://www.cdc.gov/vhf/ebola/history/2014-2016-outbreak/case-counts.html" TargetMode="External"/><Relationship Id="rId209" Type="http://schemas.openxmlformats.org/officeDocument/2006/relationships/hyperlink" Target="https://www.cdc.gov/vhf/ebola/history/2014-2016-outbreak/case-counts.html" TargetMode="External"/><Relationship Id="rId208" Type="http://schemas.openxmlformats.org/officeDocument/2006/relationships/hyperlink" Target="https://www.cdc.gov/vhf/ebola/history/2014-2016-outbreak/case-counts.html" TargetMode="External"/><Relationship Id="rId207" Type="http://schemas.openxmlformats.org/officeDocument/2006/relationships/hyperlink" Target="https://www.cdc.gov/vhf/ebola/history/2014-2016-outbreak/case-counts.html" TargetMode="External"/><Relationship Id="rId202" Type="http://schemas.openxmlformats.org/officeDocument/2006/relationships/hyperlink" Target="https://www.cdc.gov/vhf/ebola/history/2014-2016-outbreak/case-counts.html" TargetMode="External"/><Relationship Id="rId201" Type="http://schemas.openxmlformats.org/officeDocument/2006/relationships/hyperlink" Target="https://www.cdc.gov/vhf/ebola/history/2014-2016-outbreak/case-counts.html" TargetMode="External"/><Relationship Id="rId200" Type="http://schemas.openxmlformats.org/officeDocument/2006/relationships/hyperlink" Target="https://www.cdc.gov/vhf/ebola/history/2014-2016-outbreak/case-counts.html" TargetMode="Externa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who.int/wer/2015/wer9040.pdf?ua=1" TargetMode="External"/><Relationship Id="rId10" Type="http://schemas.openxmlformats.org/officeDocument/2006/relationships/hyperlink" Target="https://www.who.int/wer/2014/wer8931.pdf?ua=1" TargetMode="External"/><Relationship Id="rId13" Type="http://schemas.openxmlformats.org/officeDocument/2006/relationships/hyperlink" Target="https://apps.who.int/iris/bitstream/handle/10665/258910/WER9236.pdf?sequence=1" TargetMode="External"/><Relationship Id="rId12" Type="http://schemas.openxmlformats.org/officeDocument/2006/relationships/hyperlink" Target="https://www.who.int/wer/2016/wer9138/en/" TargetMode="External"/><Relationship Id="rId15" Type="http://schemas.openxmlformats.org/officeDocument/2006/relationships/drawing" Target="../drawings/drawing5.xml"/><Relationship Id="rId14" Type="http://schemas.openxmlformats.org/officeDocument/2006/relationships/hyperlink" Target="https://apps.who.int/iris/bitstream/handle/10665/274654/WER9338.pdf?ua=1" TargetMode="External"/><Relationship Id="rId1" Type="http://schemas.openxmlformats.org/officeDocument/2006/relationships/hyperlink" Target="https://www.cdc.gov/cholera/haiti/index.html" TargetMode="External"/><Relationship Id="rId2" Type="http://schemas.openxmlformats.org/officeDocument/2006/relationships/hyperlink" Target="https://www.cdc.gov/cholera/haiti/index.html" TargetMode="External"/><Relationship Id="rId3" Type="http://schemas.openxmlformats.org/officeDocument/2006/relationships/hyperlink" Target="https://www.cdc.gov/mmwr/preview/mmwrhtml/mm5943a4.htm" TargetMode="External"/><Relationship Id="rId4" Type="http://schemas.openxmlformats.org/officeDocument/2006/relationships/hyperlink" Target="https://www.cdc.gov/mmwr/preview/mmwrhtml/mm5945a1.htm" TargetMode="External"/><Relationship Id="rId9" Type="http://schemas.openxmlformats.org/officeDocument/2006/relationships/hyperlink" Target="https://www.who.int/wer/2013/wer8831/en/" TargetMode="External"/><Relationship Id="rId5" Type="http://schemas.openxmlformats.org/officeDocument/2006/relationships/hyperlink" Target="https://www.cdc.gov/mmwr/preview/mmwrhtml/mm5948a4.htm" TargetMode="External"/><Relationship Id="rId6" Type="http://schemas.openxmlformats.org/officeDocument/2006/relationships/hyperlink" Target="https://www.cdc.gov/mmwr/preview/mmwrhtml/mm5950a1.htm?s_cid=mm5950a1_w" TargetMode="External"/><Relationship Id="rId7" Type="http://schemas.openxmlformats.org/officeDocument/2006/relationships/hyperlink" Target="https://www.who.int/wer/2011/wer8631.pdf?ua=1" TargetMode="External"/><Relationship Id="rId8" Type="http://schemas.openxmlformats.org/officeDocument/2006/relationships/hyperlink" Target="https://www.who.int/wer/2012/wer8731_32.pdf?ua=1" TargetMode="Externa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who.int/csr/don/archive/disease/coronavirus_infections/en/" TargetMode="External"/><Relationship Id="rId10" Type="http://schemas.openxmlformats.org/officeDocument/2006/relationships/hyperlink" Target="https://www.who.int/csr/don/archive/disease/coronavirus_infections/en/" TargetMode="External"/><Relationship Id="rId13" Type="http://schemas.openxmlformats.org/officeDocument/2006/relationships/hyperlink" Target="https://www.who.int/csr/don/archive/disease/coronavirus_infections/en/" TargetMode="External"/><Relationship Id="rId12" Type="http://schemas.openxmlformats.org/officeDocument/2006/relationships/hyperlink" Target="https://www.who.int/csr/don/archive/disease/coronavirus_infections/en/" TargetMode="External"/><Relationship Id="rId15" Type="http://schemas.openxmlformats.org/officeDocument/2006/relationships/hyperlink" Target="http://www.emro.who.int/pandemic-epidemic-diseases/mers-cov/mers-situation-update-january-2020.html" TargetMode="External"/><Relationship Id="rId14" Type="http://schemas.openxmlformats.org/officeDocument/2006/relationships/hyperlink" Target="https://www.who.int/csr/don/archive/disease/coronavirus_infections/en/" TargetMode="External"/><Relationship Id="rId16" Type="http://schemas.openxmlformats.org/officeDocument/2006/relationships/drawing" Target="../drawings/drawing6.xml"/><Relationship Id="rId1" Type="http://schemas.openxmlformats.org/officeDocument/2006/relationships/hyperlink" Target="https://www.who.int/csr/don/archive/disease/coronavirus_infections/en/" TargetMode="External"/><Relationship Id="rId2" Type="http://schemas.openxmlformats.org/officeDocument/2006/relationships/hyperlink" Target="https://www.who.int/csr/don/archive/disease/coronavirus_infections/en/" TargetMode="External"/><Relationship Id="rId3" Type="http://schemas.openxmlformats.org/officeDocument/2006/relationships/hyperlink" Target="https://www.who.int/csr/don/archive/disease/coronavirus_infections/en/" TargetMode="External"/><Relationship Id="rId4" Type="http://schemas.openxmlformats.org/officeDocument/2006/relationships/hyperlink" Target="https://www.who.int/csr/don/archive/disease/coronavirus_infections/en/" TargetMode="External"/><Relationship Id="rId9" Type="http://schemas.openxmlformats.org/officeDocument/2006/relationships/hyperlink" Target="https://www.who.int/csr/don/archive/disease/coronavirus_infections/en/" TargetMode="External"/><Relationship Id="rId5" Type="http://schemas.openxmlformats.org/officeDocument/2006/relationships/hyperlink" Target="https://www.who.int/csr/don/archive/disease/coronavirus_infections/en/" TargetMode="External"/><Relationship Id="rId6" Type="http://schemas.openxmlformats.org/officeDocument/2006/relationships/hyperlink" Target="https://www.who.int/csr/don/archive/disease/coronavirus_infections/en/" TargetMode="External"/><Relationship Id="rId7" Type="http://schemas.openxmlformats.org/officeDocument/2006/relationships/hyperlink" Target="https://www.who.int/csr/don/archive/disease/coronavirus_infections/en/" TargetMode="External"/><Relationship Id="rId8" Type="http://schemas.openxmlformats.org/officeDocument/2006/relationships/hyperlink" Target="https://www.who.int/csr/don/archive/disease/coronavirus_infections/en/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ho.int/csr/sars/country/table/en/" TargetMode="External"/><Relationship Id="rId2" Type="http://schemas.openxmlformats.org/officeDocument/2006/relationships/hyperlink" Target="https://www.who.int/csr/sars/country/table/en/" TargetMode="External"/><Relationship Id="rId3" Type="http://schemas.openxmlformats.org/officeDocument/2006/relationships/hyperlink" Target="https://www.who.int/csr/sars/country/2003_03_31/en/" TargetMode="External"/><Relationship Id="rId4" Type="http://schemas.openxmlformats.org/officeDocument/2006/relationships/hyperlink" Target="https://www.who.int/csr/sars/country/2003_04_08/en/" TargetMode="External"/><Relationship Id="rId5" Type="http://schemas.openxmlformats.org/officeDocument/2006/relationships/hyperlink" Target="https://www.who.int/csr/sars/country/2003_05_09/en/" TargetMode="External"/><Relationship Id="rId6" Type="http://schemas.openxmlformats.org/officeDocument/2006/relationships/hyperlink" Target="https://www.who.int/csr/sars/country/2003_06_12/en/" TargetMode="External"/><Relationship Id="rId7" Type="http://schemas.openxmlformats.org/officeDocument/2006/relationships/hyperlink" Target="https://www.who.int/csr/sars/country/2003_07_11/en/" TargetMode="External"/><Relationship Id="rId8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who.int/csr/don/2009_12_30/en/" TargetMode="External"/><Relationship Id="rId10" Type="http://schemas.openxmlformats.org/officeDocument/2006/relationships/hyperlink" Target="https://www.who.int/csr/don/2009_10_30/en/" TargetMode="External"/><Relationship Id="rId13" Type="http://schemas.openxmlformats.org/officeDocument/2006/relationships/drawing" Target="../drawings/drawing8.xml"/><Relationship Id="rId12" Type="http://schemas.openxmlformats.org/officeDocument/2006/relationships/hyperlink" Target="https://www.thelancet.com/journals/laninf/article/PIIS1473-3099(12)70121-4/fulltext" TargetMode="External"/><Relationship Id="rId1" Type="http://schemas.openxmlformats.org/officeDocument/2006/relationships/hyperlink" Target="http://theconversation.com/coronavirus-what-the-2009-swine-flu-pandemic-can-tell-us-about-the-weeks-to-come-134076" TargetMode="External"/><Relationship Id="rId2" Type="http://schemas.openxmlformats.org/officeDocument/2006/relationships/hyperlink" Target="https://www.who.int/csr/don/2009_04_27/en/" TargetMode="External"/><Relationship Id="rId3" Type="http://schemas.openxmlformats.org/officeDocument/2006/relationships/hyperlink" Target="https://www.who.int/csr/don/2009_05_02a/en/" TargetMode="External"/><Relationship Id="rId4" Type="http://schemas.openxmlformats.org/officeDocument/2006/relationships/hyperlink" Target="https://www.who.int/csr/don/2009_05_08/en/" TargetMode="External"/><Relationship Id="rId9" Type="http://schemas.openxmlformats.org/officeDocument/2006/relationships/hyperlink" Target="https://www.who.int/csr/don/2009_08_28/en/" TargetMode="External"/><Relationship Id="rId5" Type="http://schemas.openxmlformats.org/officeDocument/2006/relationships/hyperlink" Target="https://www.who.int/csr/don/2009_05_21/en/" TargetMode="External"/><Relationship Id="rId6" Type="http://schemas.openxmlformats.org/officeDocument/2006/relationships/hyperlink" Target="https://www.who.int/csr/don/2009_06_19/en/" TargetMode="External"/><Relationship Id="rId7" Type="http://schemas.openxmlformats.org/officeDocument/2006/relationships/hyperlink" Target="https://www.who.int/csr/don/2009_07_03/en/" TargetMode="External"/><Relationship Id="rId8" Type="http://schemas.openxmlformats.org/officeDocument/2006/relationships/hyperlink" Target="https://www.who.int/csr/don/2009_08_04/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0"/>
    <col customWidth="1" min="2" max="2" width="51.0"/>
  </cols>
  <sheetData>
    <row r="1">
      <c r="A1" s="2" t="s">
        <v>1</v>
      </c>
      <c r="B1" s="7" t="s">
        <v>3</v>
      </c>
      <c r="C1" s="8"/>
      <c r="D1" s="8"/>
      <c r="E1" s="8"/>
      <c r="F1" s="8"/>
      <c r="G1" s="8"/>
      <c r="H1" s="8"/>
      <c r="I1" s="8"/>
      <c r="J1" s="8"/>
    </row>
    <row r="2">
      <c r="A2" s="4" t="s">
        <v>6</v>
      </c>
      <c r="B2" s="9" t="s">
        <v>7</v>
      </c>
    </row>
  </sheetData>
  <hyperlinks>
    <hyperlink r:id="rId1" ref="B1"/>
    <hyperlink r:id="rId2" ref="B2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3" t="s">
        <v>2</v>
      </c>
      <c r="C1" s="4" t="s">
        <v>4</v>
      </c>
    </row>
    <row r="2">
      <c r="A2" s="5">
        <v>43830.0</v>
      </c>
      <c r="B2" s="6">
        <v>0.0</v>
      </c>
      <c r="C2" s="9" t="s">
        <v>5</v>
      </c>
    </row>
    <row r="3">
      <c r="A3" s="5">
        <v>43831.0</v>
      </c>
      <c r="B3" s="6">
        <v>0.0</v>
      </c>
    </row>
    <row r="4">
      <c r="A4" s="5">
        <v>43832.0</v>
      </c>
      <c r="B4" s="6">
        <v>0.0</v>
      </c>
    </row>
    <row r="5">
      <c r="A5" s="5">
        <v>43833.0</v>
      </c>
      <c r="B5" s="6">
        <v>0.0</v>
      </c>
    </row>
    <row r="6">
      <c r="A6" s="5">
        <v>43834.0</v>
      </c>
      <c r="B6" s="6">
        <v>0.0</v>
      </c>
    </row>
    <row r="7">
      <c r="A7" s="5">
        <v>43835.0</v>
      </c>
      <c r="B7" s="6">
        <v>0.0</v>
      </c>
    </row>
    <row r="8">
      <c r="A8" s="5">
        <v>43836.0</v>
      </c>
      <c r="B8" s="6">
        <v>0.0</v>
      </c>
    </row>
    <row r="9">
      <c r="A9" s="5">
        <v>43837.0</v>
      </c>
      <c r="B9" s="6">
        <v>0.0</v>
      </c>
    </row>
    <row r="10">
      <c r="A10" s="5">
        <v>43838.0</v>
      </c>
      <c r="B10" s="6">
        <v>0.0</v>
      </c>
    </row>
    <row r="11">
      <c r="A11" s="5">
        <v>43839.0</v>
      </c>
      <c r="B11" s="6">
        <v>0.0</v>
      </c>
    </row>
    <row r="12">
      <c r="A12" s="5">
        <v>43840.0</v>
      </c>
      <c r="B12" s="6">
        <v>0.0</v>
      </c>
    </row>
    <row r="13">
      <c r="A13" s="5">
        <v>43841.0</v>
      </c>
      <c r="B13" s="6">
        <v>1.0</v>
      </c>
    </row>
    <row r="14">
      <c r="A14" s="5">
        <v>43842.0</v>
      </c>
      <c r="B14" s="6">
        <v>1.0</v>
      </c>
    </row>
    <row r="15">
      <c r="A15" s="5">
        <v>43843.0</v>
      </c>
      <c r="B15" s="6">
        <v>1.0</v>
      </c>
    </row>
    <row r="16">
      <c r="A16" s="5">
        <v>43844.0</v>
      </c>
      <c r="B16" s="6">
        <v>1.0</v>
      </c>
    </row>
    <row r="17">
      <c r="A17" s="5">
        <v>43845.0</v>
      </c>
      <c r="B17" s="6">
        <v>2.0</v>
      </c>
    </row>
    <row r="18">
      <c r="A18" s="5">
        <v>43846.0</v>
      </c>
      <c r="B18" s="6">
        <v>2.0</v>
      </c>
    </row>
    <row r="19">
      <c r="A19" s="5">
        <v>43847.0</v>
      </c>
      <c r="B19" s="6">
        <v>2.0</v>
      </c>
    </row>
    <row r="20">
      <c r="A20" s="5">
        <v>43848.0</v>
      </c>
      <c r="B20" s="6">
        <v>2.0</v>
      </c>
    </row>
    <row r="21">
      <c r="A21" s="5">
        <v>43849.0</v>
      </c>
      <c r="B21" s="6">
        <v>3.0</v>
      </c>
    </row>
    <row r="22">
      <c r="A22" s="5">
        <v>43850.0</v>
      </c>
      <c r="B22" s="6">
        <v>3.0</v>
      </c>
    </row>
    <row r="23">
      <c r="A23" s="5">
        <v>43851.0</v>
      </c>
      <c r="B23" s="6">
        <v>6.0</v>
      </c>
    </row>
    <row r="24">
      <c r="A24" s="5">
        <v>43852.0</v>
      </c>
      <c r="B24" s="6">
        <v>17.0</v>
      </c>
    </row>
    <row r="25">
      <c r="A25" s="5">
        <v>43853.0</v>
      </c>
      <c r="B25" s="6">
        <v>17.0</v>
      </c>
    </row>
    <row r="26">
      <c r="A26" s="5">
        <v>43854.0</v>
      </c>
      <c r="B26" s="6">
        <v>26.0</v>
      </c>
    </row>
    <row r="27">
      <c r="A27" s="5">
        <v>43855.0</v>
      </c>
      <c r="B27" s="6">
        <v>41.0</v>
      </c>
    </row>
    <row r="28">
      <c r="A28" s="5">
        <v>43856.0</v>
      </c>
      <c r="B28" s="6">
        <v>56.0</v>
      </c>
    </row>
    <row r="29">
      <c r="A29" s="5">
        <v>43857.0</v>
      </c>
      <c r="B29" s="6">
        <v>81.0</v>
      </c>
    </row>
    <row r="30">
      <c r="A30" s="5">
        <v>43858.0</v>
      </c>
      <c r="B30" s="6">
        <v>106.0</v>
      </c>
    </row>
    <row r="31">
      <c r="A31" s="5">
        <v>43859.0</v>
      </c>
      <c r="B31" s="6">
        <v>132.0</v>
      </c>
    </row>
    <row r="32">
      <c r="A32" s="5">
        <v>43860.0</v>
      </c>
      <c r="B32" s="6">
        <v>170.0</v>
      </c>
    </row>
    <row r="33">
      <c r="A33" s="5">
        <v>43861.0</v>
      </c>
      <c r="B33" s="6">
        <v>213.0</v>
      </c>
    </row>
    <row r="34">
      <c r="A34" s="5">
        <v>43862.0</v>
      </c>
      <c r="B34" s="6">
        <v>259.0</v>
      </c>
    </row>
    <row r="35">
      <c r="A35" s="5">
        <v>43863.0</v>
      </c>
      <c r="B35" s="6">
        <v>305.0</v>
      </c>
    </row>
    <row r="36">
      <c r="A36" s="5">
        <v>43864.0</v>
      </c>
      <c r="B36" s="6">
        <v>362.0</v>
      </c>
    </row>
    <row r="37">
      <c r="A37" s="5">
        <v>43865.0</v>
      </c>
      <c r="B37" s="6">
        <v>427.0</v>
      </c>
    </row>
    <row r="38">
      <c r="A38" s="5">
        <v>43866.0</v>
      </c>
      <c r="B38" s="6">
        <v>493.0</v>
      </c>
    </row>
    <row r="39">
      <c r="A39" s="5">
        <v>43867.0</v>
      </c>
      <c r="B39" s="6">
        <v>565.0</v>
      </c>
    </row>
    <row r="40">
      <c r="A40" s="5">
        <v>43868.0</v>
      </c>
      <c r="B40" s="6">
        <v>638.0</v>
      </c>
    </row>
    <row r="41">
      <c r="A41" s="5">
        <v>43869.0</v>
      </c>
      <c r="B41" s="6">
        <v>724.0</v>
      </c>
    </row>
    <row r="42">
      <c r="A42" s="5">
        <v>43870.0</v>
      </c>
      <c r="B42" s="6">
        <v>813.0</v>
      </c>
    </row>
    <row r="43">
      <c r="A43" s="5">
        <v>43871.0</v>
      </c>
      <c r="B43" s="6">
        <v>910.0</v>
      </c>
    </row>
    <row r="44">
      <c r="A44" s="5">
        <v>43872.0</v>
      </c>
      <c r="B44" s="6">
        <v>1018.0</v>
      </c>
    </row>
    <row r="45">
      <c r="A45" s="5">
        <v>43873.0</v>
      </c>
      <c r="B45" s="6">
        <v>1115.0</v>
      </c>
    </row>
    <row r="46">
      <c r="A46" s="5">
        <v>43874.0</v>
      </c>
      <c r="B46" s="6">
        <v>1370.0</v>
      </c>
    </row>
    <row r="47">
      <c r="A47" s="5">
        <v>43875.0</v>
      </c>
      <c r="B47" s="6">
        <v>1383.0</v>
      </c>
    </row>
    <row r="48">
      <c r="A48" s="5">
        <v>43876.0</v>
      </c>
      <c r="B48" s="6">
        <v>1527.0</v>
      </c>
    </row>
    <row r="49">
      <c r="A49" s="5">
        <v>43877.0</v>
      </c>
      <c r="B49" s="6">
        <v>1669.0</v>
      </c>
    </row>
    <row r="50">
      <c r="A50" s="5">
        <v>43878.0</v>
      </c>
      <c r="B50" s="6">
        <v>1775.0</v>
      </c>
    </row>
    <row r="51">
      <c r="A51" s="5">
        <v>43879.0</v>
      </c>
      <c r="B51" s="6">
        <v>1873.0</v>
      </c>
    </row>
    <row r="52">
      <c r="A52" s="5">
        <v>43880.0</v>
      </c>
      <c r="B52" s="6">
        <v>2012.0</v>
      </c>
    </row>
    <row r="53">
      <c r="A53" s="5">
        <v>43881.0</v>
      </c>
      <c r="B53" s="6">
        <v>2128.0</v>
      </c>
    </row>
    <row r="54">
      <c r="A54" s="5">
        <v>43882.0</v>
      </c>
      <c r="B54" s="6">
        <v>2247.0</v>
      </c>
    </row>
    <row r="55">
      <c r="A55" s="5">
        <v>43883.0</v>
      </c>
      <c r="B55" s="6">
        <v>2359.0</v>
      </c>
    </row>
    <row r="56">
      <c r="A56" s="5">
        <v>43884.0</v>
      </c>
      <c r="B56" s="6">
        <v>2463.0</v>
      </c>
    </row>
    <row r="57">
      <c r="A57" s="5">
        <v>43885.0</v>
      </c>
      <c r="B57" s="6">
        <v>2619.0</v>
      </c>
    </row>
    <row r="58">
      <c r="A58" s="5">
        <v>43886.0</v>
      </c>
      <c r="B58" s="6">
        <v>2698.0</v>
      </c>
    </row>
    <row r="59">
      <c r="A59" s="5">
        <v>43887.0</v>
      </c>
      <c r="B59" s="6">
        <v>2762.0</v>
      </c>
    </row>
    <row r="60">
      <c r="A60" s="5">
        <v>43888.0</v>
      </c>
      <c r="B60" s="6">
        <v>2800.0</v>
      </c>
    </row>
    <row r="61">
      <c r="A61" s="5">
        <v>43889.0</v>
      </c>
      <c r="B61" s="6">
        <v>2857.0</v>
      </c>
    </row>
    <row r="62">
      <c r="A62" s="5">
        <v>43890.0</v>
      </c>
      <c r="B62" s="6">
        <v>2921.0</v>
      </c>
    </row>
    <row r="63">
      <c r="A63" s="5">
        <v>43891.0</v>
      </c>
      <c r="B63" s="6">
        <v>2979.0</v>
      </c>
    </row>
    <row r="64">
      <c r="A64" s="5">
        <v>43892.0</v>
      </c>
      <c r="B64" s="6">
        <v>3046.0</v>
      </c>
    </row>
    <row r="65">
      <c r="A65" s="5">
        <v>43893.0</v>
      </c>
      <c r="B65" s="6">
        <v>3118.0</v>
      </c>
    </row>
    <row r="66">
      <c r="A66" s="5">
        <v>43894.0</v>
      </c>
      <c r="B66" s="6">
        <v>3202.0</v>
      </c>
    </row>
    <row r="67">
      <c r="A67" s="5">
        <v>43895.0</v>
      </c>
      <c r="B67" s="6">
        <v>3282.0</v>
      </c>
    </row>
    <row r="68">
      <c r="A68" s="5">
        <v>43896.0</v>
      </c>
      <c r="B68" s="6">
        <v>3385.0</v>
      </c>
    </row>
    <row r="69">
      <c r="A69" s="5">
        <v>43897.0</v>
      </c>
      <c r="B69" s="6">
        <v>3488.0</v>
      </c>
    </row>
    <row r="70">
      <c r="A70" s="5">
        <v>43898.0</v>
      </c>
      <c r="B70" s="6">
        <v>3585.0</v>
      </c>
    </row>
    <row r="71">
      <c r="A71" s="5">
        <v>43899.0</v>
      </c>
      <c r="B71" s="6">
        <v>3814.0</v>
      </c>
    </row>
    <row r="72">
      <c r="A72" s="5">
        <v>43900.0</v>
      </c>
      <c r="B72" s="6">
        <v>4023.0</v>
      </c>
    </row>
    <row r="73">
      <c r="A73" s="5">
        <v>43901.0</v>
      </c>
      <c r="B73" s="6">
        <v>4292.0</v>
      </c>
    </row>
    <row r="74">
      <c r="A74" s="5">
        <v>43902.0</v>
      </c>
      <c r="B74" s="6">
        <v>4618.0</v>
      </c>
    </row>
    <row r="75">
      <c r="A75" s="5">
        <v>43903.0</v>
      </c>
      <c r="B75" s="6">
        <v>4969.0</v>
      </c>
    </row>
    <row r="76">
      <c r="A76" s="5">
        <v>43904.0</v>
      </c>
      <c r="B76" s="6">
        <v>5407.0</v>
      </c>
    </row>
    <row r="77">
      <c r="A77" s="5">
        <v>43905.0</v>
      </c>
      <c r="B77" s="10">
        <v>5761.0</v>
      </c>
    </row>
    <row r="78">
      <c r="A78" s="5">
        <v>43906.0</v>
      </c>
      <c r="B78" s="10">
        <v>6507.0</v>
      </c>
    </row>
    <row r="79">
      <c r="A79" s="5">
        <v>43907.0</v>
      </c>
      <c r="B79" s="10">
        <v>7103.0</v>
      </c>
    </row>
    <row r="80">
      <c r="A80" s="5">
        <v>43908.0</v>
      </c>
      <c r="B80" s="10">
        <v>7873.0</v>
      </c>
    </row>
    <row r="81">
      <c r="A81" s="5">
        <v>43909.0</v>
      </c>
      <c r="B81" s="10">
        <v>8843.0</v>
      </c>
    </row>
    <row r="82">
      <c r="A82" s="5">
        <v>43910.0</v>
      </c>
      <c r="B82" s="10">
        <v>9884.0</v>
      </c>
    </row>
    <row r="83">
      <c r="A83" s="5">
        <v>43911.0</v>
      </c>
      <c r="B83" s="10">
        <v>11251.0</v>
      </c>
    </row>
    <row r="84">
      <c r="A84" s="5">
        <v>43912.0</v>
      </c>
      <c r="B84" s="10">
        <v>12941.0</v>
      </c>
    </row>
    <row r="85">
      <c r="A85" s="5">
        <v>43913.0</v>
      </c>
      <c r="B85" s="10">
        <v>14601.0</v>
      </c>
    </row>
    <row r="86">
      <c r="A86" s="5">
        <v>43914.0</v>
      </c>
      <c r="B86" s="10">
        <v>16365.0</v>
      </c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</sheetData>
  <hyperlinks>
    <hyperlink r:id="rId1" ref="C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4.29"/>
    <col customWidth="1" min="3" max="3" width="11.14"/>
    <col customWidth="1" min="4" max="4" width="106.71"/>
  </cols>
  <sheetData>
    <row r="1">
      <c r="A1" s="1" t="s">
        <v>0</v>
      </c>
      <c r="B1" s="3" t="s">
        <v>8</v>
      </c>
      <c r="C1" s="3" t="s">
        <v>2</v>
      </c>
      <c r="D1" s="4" t="s">
        <v>4</v>
      </c>
    </row>
    <row r="2">
      <c r="A2" s="12">
        <v>42648.0</v>
      </c>
      <c r="B2" s="3"/>
      <c r="C2" s="3">
        <v>0.0</v>
      </c>
      <c r="D2" s="2"/>
    </row>
    <row r="3">
      <c r="A3" s="12">
        <v>42649.0</v>
      </c>
      <c r="B3" s="13"/>
      <c r="C3" s="3">
        <v>1.0</v>
      </c>
      <c r="D3" s="2"/>
    </row>
    <row r="4">
      <c r="A4" s="12">
        <v>42735.0</v>
      </c>
      <c r="B4" s="13"/>
      <c r="C4" s="3">
        <v>96.0</v>
      </c>
      <c r="D4" s="9" t="s">
        <v>9</v>
      </c>
    </row>
    <row r="5">
      <c r="A5" s="12">
        <v>42851.0</v>
      </c>
      <c r="B5" s="3">
        <v>25827.0</v>
      </c>
      <c r="C5" s="3">
        <v>129.0</v>
      </c>
      <c r="D5" s="9" t="s">
        <v>10</v>
      </c>
    </row>
    <row r="6">
      <c r="A6" s="14">
        <v>42877.0</v>
      </c>
      <c r="B6" s="13">
        <v>35471.0</v>
      </c>
      <c r="C6" s="13">
        <v>361.0</v>
      </c>
      <c r="D6" s="7" t="s">
        <v>11</v>
      </c>
    </row>
    <row r="7">
      <c r="A7" s="14">
        <v>42882.0</v>
      </c>
      <c r="B7" s="13">
        <v>52140.0</v>
      </c>
      <c r="C7" s="13">
        <v>471.0</v>
      </c>
      <c r="D7" s="7" t="s">
        <v>11</v>
      </c>
    </row>
    <row r="8">
      <c r="A8" s="14">
        <v>42885.0</v>
      </c>
      <c r="B8" s="13">
        <v>65357.0</v>
      </c>
      <c r="C8" s="13">
        <v>532.0</v>
      </c>
      <c r="D8" s="7" t="s">
        <v>11</v>
      </c>
    </row>
    <row r="9">
      <c r="A9" s="14">
        <v>42890.0</v>
      </c>
      <c r="B9" s="13">
        <v>86422.0</v>
      </c>
      <c r="C9" s="13">
        <v>681.0</v>
      </c>
      <c r="D9" s="7" t="s">
        <v>11</v>
      </c>
    </row>
    <row r="10">
      <c r="A10" s="14">
        <v>42893.0</v>
      </c>
      <c r="B10" s="13">
        <v>101820.0</v>
      </c>
      <c r="C10" s="13">
        <v>794.0</v>
      </c>
      <c r="D10" s="7" t="s">
        <v>11</v>
      </c>
    </row>
    <row r="11">
      <c r="A11" s="14">
        <v>42896.0</v>
      </c>
      <c r="B11" s="13">
        <v>124002.0</v>
      </c>
      <c r="C11" s="13">
        <v>923.0</v>
      </c>
      <c r="D11" s="7" t="s">
        <v>11</v>
      </c>
    </row>
    <row r="12">
      <c r="A12" s="14">
        <v>42898.0</v>
      </c>
      <c r="B12" s="13">
        <v>129185.0</v>
      </c>
      <c r="C12" s="13">
        <v>942.0</v>
      </c>
      <c r="D12" s="7" t="s">
        <v>11</v>
      </c>
    </row>
    <row r="13">
      <c r="A13" s="14">
        <v>42899.0</v>
      </c>
      <c r="B13" s="13">
        <v>135207.0</v>
      </c>
      <c r="C13" s="13">
        <v>974.0</v>
      </c>
      <c r="D13" s="7" t="s">
        <v>11</v>
      </c>
    </row>
    <row r="14">
      <c r="A14" s="14">
        <v>42900.0</v>
      </c>
      <c r="B14" s="13">
        <v>140116.0</v>
      </c>
      <c r="C14" s="13">
        <v>989.0</v>
      </c>
      <c r="D14" s="7" t="s">
        <v>11</v>
      </c>
    </row>
    <row r="15">
      <c r="A15" s="14">
        <v>42903.0</v>
      </c>
      <c r="B15" s="13">
        <v>158960.0</v>
      </c>
      <c r="C15" s="13">
        <v>1100.0</v>
      </c>
      <c r="D15" s="7" t="s">
        <v>11</v>
      </c>
    </row>
    <row r="16">
      <c r="A16" s="14">
        <v>42904.0</v>
      </c>
      <c r="B16" s="13">
        <v>166976.0</v>
      </c>
      <c r="C16" s="13">
        <v>1146.0</v>
      </c>
      <c r="D16" s="7" t="s">
        <v>11</v>
      </c>
    </row>
    <row r="17">
      <c r="A17" s="14">
        <v>42905.0</v>
      </c>
      <c r="B17" s="13">
        <v>172286.0</v>
      </c>
      <c r="C17" s="13">
        <v>1170.0</v>
      </c>
      <c r="D17" s="7" t="s">
        <v>11</v>
      </c>
    </row>
    <row r="18">
      <c r="A18" s="14">
        <v>42906.0</v>
      </c>
      <c r="B18" s="13">
        <v>179548.0</v>
      </c>
      <c r="C18" s="13">
        <v>1205.0</v>
      </c>
      <c r="D18" s="7" t="s">
        <v>11</v>
      </c>
    </row>
    <row r="19">
      <c r="A19" s="14">
        <v>42907.0</v>
      </c>
      <c r="B19" s="13">
        <v>185301.0</v>
      </c>
      <c r="C19" s="13">
        <v>1233.0</v>
      </c>
      <c r="D19" s="7" t="s">
        <v>11</v>
      </c>
    </row>
    <row r="20">
      <c r="A20" s="14">
        <v>42908.0</v>
      </c>
      <c r="B20" s="13">
        <v>192983.0</v>
      </c>
      <c r="C20" s="13">
        <v>1265.0</v>
      </c>
      <c r="D20" s="7" t="s">
        <v>11</v>
      </c>
    </row>
    <row r="21">
      <c r="A21" s="14">
        <v>42909.0</v>
      </c>
      <c r="B21" s="13">
        <v>200420.0</v>
      </c>
      <c r="C21" s="13">
        <v>1310.0</v>
      </c>
      <c r="D21" s="7" t="s">
        <v>11</v>
      </c>
    </row>
    <row r="22">
      <c r="A22" s="14">
        <v>42910.0</v>
      </c>
      <c r="B22" s="13">
        <v>208203.0</v>
      </c>
      <c r="C22" s="13">
        <v>1344.0</v>
      </c>
      <c r="D22" s="7" t="s">
        <v>11</v>
      </c>
    </row>
    <row r="23">
      <c r="A23" s="14">
        <v>42911.0</v>
      </c>
      <c r="B23" s="13">
        <v>212217.0</v>
      </c>
      <c r="C23" s="13">
        <v>1368.0</v>
      </c>
      <c r="D23" s="7" t="s">
        <v>11</v>
      </c>
    </row>
    <row r="24">
      <c r="A24" s="14">
        <v>42912.0</v>
      </c>
      <c r="B24" s="13">
        <v>218798.0</v>
      </c>
      <c r="C24" s="13">
        <v>1400.0</v>
      </c>
      <c r="D24" s="7" t="s">
        <v>11</v>
      </c>
    </row>
    <row r="25">
      <c r="A25" s="14">
        <v>42913.0</v>
      </c>
      <c r="B25" s="13">
        <v>224989.0</v>
      </c>
      <c r="C25" s="13">
        <v>1416.0</v>
      </c>
      <c r="D25" s="7" t="s">
        <v>11</v>
      </c>
    </row>
    <row r="26">
      <c r="A26" s="14">
        <v>42914.0</v>
      </c>
      <c r="B26" s="13">
        <v>231364.0</v>
      </c>
      <c r="C26" s="13">
        <v>1439.0</v>
      </c>
      <c r="D26" s="7" t="s">
        <v>11</v>
      </c>
    </row>
    <row r="27">
      <c r="A27" s="14">
        <v>42915.0</v>
      </c>
      <c r="B27" s="13">
        <v>239427.0</v>
      </c>
      <c r="C27" s="13">
        <v>1475.0</v>
      </c>
      <c r="D27" s="7" t="s">
        <v>11</v>
      </c>
    </row>
    <row r="28">
      <c r="A28" s="14">
        <v>42916.0</v>
      </c>
      <c r="B28" s="13">
        <v>246867.0</v>
      </c>
      <c r="C28" s="13">
        <v>1517.0</v>
      </c>
      <c r="D28" s="7" t="s">
        <v>11</v>
      </c>
    </row>
    <row r="29">
      <c r="A29" s="14">
        <v>42917.0</v>
      </c>
      <c r="B29" s="13">
        <v>252816.0</v>
      </c>
      <c r="C29" s="13">
        <v>1560.0</v>
      </c>
      <c r="D29" s="7" t="s">
        <v>11</v>
      </c>
    </row>
    <row r="30">
      <c r="A30" s="14">
        <v>42918.0</v>
      </c>
      <c r="B30" s="13">
        <v>262650.0</v>
      </c>
      <c r="C30" s="13">
        <v>1587.0</v>
      </c>
      <c r="D30" s="7" t="s">
        <v>11</v>
      </c>
    </row>
    <row r="31">
      <c r="A31" s="14">
        <v>42919.0</v>
      </c>
      <c r="B31" s="13">
        <v>269608.0</v>
      </c>
      <c r="C31" s="13">
        <v>1614.0</v>
      </c>
      <c r="D31" s="7" t="s">
        <v>11</v>
      </c>
    </row>
    <row r="32">
      <c r="A32" s="14">
        <v>42920.0</v>
      </c>
      <c r="B32" s="13">
        <v>275987.0</v>
      </c>
      <c r="C32" s="13">
        <v>1634.0</v>
      </c>
      <c r="D32" s="7" t="s">
        <v>11</v>
      </c>
    </row>
    <row r="33">
      <c r="A33" s="14">
        <v>42921.0</v>
      </c>
      <c r="B33" s="13">
        <v>284100.0</v>
      </c>
      <c r="C33" s="13">
        <v>1657.0</v>
      </c>
      <c r="D33" s="7" t="s">
        <v>11</v>
      </c>
    </row>
    <row r="34">
      <c r="A34" s="14">
        <v>42922.0</v>
      </c>
      <c r="B34" s="13">
        <v>291554.0</v>
      </c>
      <c r="C34" s="13">
        <v>1678.0</v>
      </c>
      <c r="D34" s="7" t="s">
        <v>11</v>
      </c>
    </row>
    <row r="35">
      <c r="A35" s="14">
        <v>42923.0</v>
      </c>
      <c r="B35" s="13">
        <v>297438.0</v>
      </c>
      <c r="C35" s="13">
        <v>1706.0</v>
      </c>
      <c r="D35" s="7" t="s">
        <v>11</v>
      </c>
    </row>
    <row r="36">
      <c r="A36" s="14">
        <v>42926.0</v>
      </c>
      <c r="B36" s="13">
        <v>313538.0</v>
      </c>
      <c r="C36" s="13">
        <v>1732.0</v>
      </c>
      <c r="D36" s="7" t="s">
        <v>11</v>
      </c>
    </row>
    <row r="37">
      <c r="A37" s="14">
        <v>42927.0</v>
      </c>
      <c r="B37" s="13">
        <v>320199.0</v>
      </c>
      <c r="C37" s="13">
        <v>1742.0</v>
      </c>
      <c r="D37" s="7" t="s">
        <v>11</v>
      </c>
    </row>
    <row r="38">
      <c r="A38" s="14">
        <v>42928.0</v>
      </c>
      <c r="B38" s="13">
        <v>326082.0</v>
      </c>
      <c r="C38" s="13">
        <v>1743.0</v>
      </c>
      <c r="D38" s="7" t="s">
        <v>11</v>
      </c>
    </row>
    <row r="39">
      <c r="A39" s="14">
        <v>42929.0</v>
      </c>
      <c r="B39" s="13">
        <v>332658.0</v>
      </c>
      <c r="C39" s="13">
        <v>1759.0</v>
      </c>
      <c r="D39" s="7" t="s">
        <v>11</v>
      </c>
    </row>
    <row r="40">
      <c r="A40" s="14">
        <v>42930.0</v>
      </c>
      <c r="B40" s="13">
        <v>338969.0</v>
      </c>
      <c r="C40" s="13">
        <v>1770.0</v>
      </c>
      <c r="D40" s="7" t="s">
        <v>11</v>
      </c>
    </row>
    <row r="41">
      <c r="A41" s="14">
        <v>42931.0</v>
      </c>
      <c r="B41" s="13">
        <v>344751.0</v>
      </c>
      <c r="C41" s="13">
        <v>1784.0</v>
      </c>
      <c r="D41" s="7" t="s">
        <v>11</v>
      </c>
    </row>
    <row r="42">
      <c r="A42" s="14">
        <v>42932.0</v>
      </c>
      <c r="B42" s="13">
        <v>351045.0</v>
      </c>
      <c r="C42" s="13">
        <v>1790.0</v>
      </c>
      <c r="D42" s="7" t="s">
        <v>11</v>
      </c>
    </row>
    <row r="43">
      <c r="A43" s="14">
        <v>42933.0</v>
      </c>
      <c r="B43" s="13">
        <v>356591.0</v>
      </c>
      <c r="C43" s="13">
        <v>1802.0</v>
      </c>
      <c r="D43" s="7" t="s">
        <v>11</v>
      </c>
    </row>
    <row r="44">
      <c r="A44" s="14">
        <v>42934.0</v>
      </c>
      <c r="B44" s="13">
        <v>362545.0</v>
      </c>
      <c r="C44" s="13">
        <v>1817.0</v>
      </c>
      <c r="D44" s="7" t="s">
        <v>11</v>
      </c>
    </row>
    <row r="45">
      <c r="A45" s="14">
        <v>42935.0</v>
      </c>
      <c r="B45" s="13">
        <v>368207.0</v>
      </c>
      <c r="C45" s="13">
        <v>1828.0</v>
      </c>
      <c r="D45" s="7" t="s">
        <v>11</v>
      </c>
    </row>
    <row r="46">
      <c r="A46" s="14">
        <v>42936.0</v>
      </c>
      <c r="B46" s="13">
        <v>372915.0</v>
      </c>
      <c r="C46" s="13">
        <v>1837.0</v>
      </c>
      <c r="D46" s="7" t="s">
        <v>11</v>
      </c>
    </row>
    <row r="47">
      <c r="A47" s="14">
        <v>42937.0</v>
      </c>
      <c r="B47" s="13">
        <v>377894.0</v>
      </c>
      <c r="C47" s="13">
        <v>1847.0</v>
      </c>
      <c r="D47" s="7" t="s">
        <v>11</v>
      </c>
    </row>
    <row r="48">
      <c r="A48" s="14">
        <v>42938.0</v>
      </c>
      <c r="B48" s="13">
        <v>384719.0</v>
      </c>
      <c r="C48" s="13">
        <v>1858.0</v>
      </c>
      <c r="D48" s="7" t="s">
        <v>11</v>
      </c>
    </row>
    <row r="49">
      <c r="A49" s="14">
        <v>42939.0</v>
      </c>
      <c r="B49" s="13">
        <v>390865.0</v>
      </c>
      <c r="C49" s="13">
        <v>1864.0</v>
      </c>
      <c r="D49" s="7" t="s">
        <v>11</v>
      </c>
    </row>
    <row r="50">
      <c r="A50" s="14">
        <v>42940.0</v>
      </c>
      <c r="B50" s="13">
        <v>396086.0</v>
      </c>
      <c r="C50" s="13">
        <v>1869.0</v>
      </c>
      <c r="D50" s="7" t="s">
        <v>11</v>
      </c>
    </row>
    <row r="51">
      <c r="A51" s="14">
        <v>42941.0</v>
      </c>
      <c r="B51" s="13">
        <v>402484.0</v>
      </c>
      <c r="C51" s="13">
        <v>1880.0</v>
      </c>
      <c r="D51" s="7" t="s">
        <v>11</v>
      </c>
    </row>
    <row r="52">
      <c r="A52" s="14">
        <v>42942.0</v>
      </c>
      <c r="B52" s="13">
        <v>408583.0</v>
      </c>
      <c r="C52" s="13">
        <v>1885.0</v>
      </c>
      <c r="D52" s="7" t="s">
        <v>11</v>
      </c>
    </row>
    <row r="53">
      <c r="A53" s="14">
        <v>42943.0</v>
      </c>
      <c r="B53" s="13">
        <v>414548.0</v>
      </c>
      <c r="C53" s="13">
        <v>1889.0</v>
      </c>
      <c r="D53" s="7" t="s">
        <v>11</v>
      </c>
    </row>
    <row r="54">
      <c r="A54" s="14">
        <v>42944.0</v>
      </c>
      <c r="B54" s="13">
        <v>419804.0</v>
      </c>
      <c r="C54" s="13">
        <v>1892.0</v>
      </c>
      <c r="D54" s="7" t="s">
        <v>11</v>
      </c>
    </row>
    <row r="55">
      <c r="A55" s="14">
        <v>42945.0</v>
      </c>
      <c r="B55" s="13">
        <v>425192.0</v>
      </c>
      <c r="C55" s="13">
        <v>1895.0</v>
      </c>
      <c r="D55" s="7" t="s">
        <v>11</v>
      </c>
    </row>
    <row r="56">
      <c r="A56" s="14">
        <v>42946.0</v>
      </c>
      <c r="B56" s="13">
        <v>430401.0</v>
      </c>
      <c r="C56" s="13">
        <v>1903.0</v>
      </c>
      <c r="D56" s="7" t="s">
        <v>11</v>
      </c>
    </row>
    <row r="57">
      <c r="A57" s="14">
        <v>42947.0</v>
      </c>
      <c r="B57" s="13">
        <v>436625.0</v>
      </c>
      <c r="C57" s="13">
        <v>1915.0</v>
      </c>
      <c r="D57" s="7" t="s">
        <v>11</v>
      </c>
    </row>
    <row r="58">
      <c r="A58" s="14">
        <v>42948.0</v>
      </c>
      <c r="B58" s="13">
        <v>443166.0</v>
      </c>
      <c r="C58" s="13">
        <v>1921.0</v>
      </c>
      <c r="D58" s="7" t="s">
        <v>11</v>
      </c>
    </row>
    <row r="59">
      <c r="A59" s="14">
        <v>42950.0</v>
      </c>
      <c r="B59" s="13">
        <v>453175.0</v>
      </c>
      <c r="C59" s="13">
        <v>1930.0</v>
      </c>
      <c r="D59" s="7" t="s">
        <v>11</v>
      </c>
    </row>
    <row r="60">
      <c r="A60" s="14">
        <v>42953.0</v>
      </c>
      <c r="B60" s="13">
        <v>473701.0</v>
      </c>
      <c r="C60" s="13">
        <v>1953.0</v>
      </c>
      <c r="D60" s="7" t="s">
        <v>11</v>
      </c>
    </row>
    <row r="61">
      <c r="A61" s="14">
        <v>42960.0</v>
      </c>
      <c r="B61" s="13">
        <v>503484.0</v>
      </c>
      <c r="C61" s="13">
        <v>1975.0</v>
      </c>
      <c r="D61" s="7" t="s">
        <v>11</v>
      </c>
    </row>
    <row r="62">
      <c r="A62" s="14">
        <v>42962.0</v>
      </c>
      <c r="B62" s="13">
        <v>513420.0</v>
      </c>
      <c r="C62" s="13">
        <v>1984.0</v>
      </c>
      <c r="D62" s="7" t="s">
        <v>11</v>
      </c>
    </row>
    <row r="63">
      <c r="A63" s="14">
        <v>42963.0</v>
      </c>
      <c r="B63" s="13">
        <v>518055.0</v>
      </c>
      <c r="C63" s="13">
        <v>1987.0</v>
      </c>
      <c r="D63" s="7" t="s">
        <v>11</v>
      </c>
    </row>
    <row r="64">
      <c r="A64" s="14">
        <v>42964.0</v>
      </c>
      <c r="B64" s="13">
        <v>522360.0</v>
      </c>
      <c r="C64" s="13">
        <v>1991.0</v>
      </c>
      <c r="D64" s="7" t="s">
        <v>11</v>
      </c>
    </row>
    <row r="65">
      <c r="A65" s="14">
        <v>42965.0</v>
      </c>
      <c r="B65" s="13">
        <v>527470.0</v>
      </c>
      <c r="C65" s="13">
        <v>1997.0</v>
      </c>
      <c r="D65" s="7" t="s">
        <v>11</v>
      </c>
    </row>
    <row r="66">
      <c r="A66" s="14">
        <v>42966.0</v>
      </c>
      <c r="B66" s="13">
        <v>532308.0</v>
      </c>
      <c r="C66" s="13">
        <v>1998.0</v>
      </c>
      <c r="D66" s="7" t="s">
        <v>11</v>
      </c>
    </row>
    <row r="67">
      <c r="A67" s="14">
        <v>42967.0</v>
      </c>
      <c r="B67" s="13">
        <v>537322.0</v>
      </c>
      <c r="C67" s="13">
        <v>2000.0</v>
      </c>
      <c r="D67" s="7" t="s">
        <v>11</v>
      </c>
    </row>
    <row r="68">
      <c r="A68" s="14">
        <v>42968.0</v>
      </c>
      <c r="B68" s="13">
        <v>542823.0</v>
      </c>
      <c r="C68" s="13">
        <v>2003.0</v>
      </c>
      <c r="D68" s="7" t="s">
        <v>11</v>
      </c>
    </row>
    <row r="69">
      <c r="A69" s="14">
        <v>42969.0</v>
      </c>
      <c r="B69" s="13">
        <v>548499.0</v>
      </c>
      <c r="C69" s="13">
        <v>2013.0</v>
      </c>
      <c r="D69" s="7" t="s">
        <v>11</v>
      </c>
    </row>
    <row r="70">
      <c r="A70" s="14">
        <v>42970.0</v>
      </c>
      <c r="B70" s="13">
        <v>554197.0</v>
      </c>
      <c r="C70" s="13">
        <v>2016.0</v>
      </c>
      <c r="D70" s="7" t="s">
        <v>11</v>
      </c>
    </row>
    <row r="71">
      <c r="A71" s="14">
        <v>42971.0</v>
      </c>
      <c r="B71" s="13">
        <v>559813.0</v>
      </c>
      <c r="C71" s="13">
        <v>2018.0</v>
      </c>
      <c r="D71" s="7" t="s">
        <v>11</v>
      </c>
    </row>
    <row r="72">
      <c r="A72" s="14">
        <v>42973.0</v>
      </c>
      <c r="B72" s="13">
        <v>569032.0</v>
      </c>
      <c r="C72" s="13">
        <v>2020.0</v>
      </c>
      <c r="D72" s="7" t="s">
        <v>11</v>
      </c>
    </row>
    <row r="73">
      <c r="A73" s="14">
        <v>42974.0</v>
      </c>
      <c r="B73" s="13">
        <v>575249.0</v>
      </c>
      <c r="C73" s="13">
        <v>2025.0</v>
      </c>
      <c r="D73" s="7" t="s">
        <v>11</v>
      </c>
    </row>
    <row r="74">
      <c r="A74" s="14">
        <v>42975.0</v>
      </c>
      <c r="B74" s="13">
        <v>580827.0</v>
      </c>
      <c r="C74" s="13">
        <v>2028.0</v>
      </c>
      <c r="D74" s="7" t="s">
        <v>11</v>
      </c>
    </row>
    <row r="75">
      <c r="A75" s="14">
        <v>42976.0</v>
      </c>
      <c r="B75" s="13">
        <v>585527.0</v>
      </c>
      <c r="C75" s="13">
        <v>2033.0</v>
      </c>
      <c r="D75" s="7" t="s">
        <v>11</v>
      </c>
    </row>
    <row r="76">
      <c r="A76" s="14">
        <v>42977.0</v>
      </c>
      <c r="B76" s="13">
        <v>591100.0</v>
      </c>
      <c r="C76" s="13">
        <v>2035.0</v>
      </c>
      <c r="D76" s="7" t="s">
        <v>11</v>
      </c>
    </row>
    <row r="77">
      <c r="A77" s="14">
        <v>42978.0</v>
      </c>
      <c r="B77" s="13">
        <v>595382.0</v>
      </c>
      <c r="C77" s="13">
        <v>2038.0</v>
      </c>
      <c r="D77" s="7" t="s">
        <v>11</v>
      </c>
    </row>
    <row r="78">
      <c r="A78" s="14">
        <v>42979.0</v>
      </c>
      <c r="B78" s="13">
        <v>598763.0</v>
      </c>
      <c r="C78" s="13">
        <v>2042.0</v>
      </c>
      <c r="D78" s="7" t="s">
        <v>11</v>
      </c>
    </row>
    <row r="79">
      <c r="A79" s="14">
        <v>42980.0</v>
      </c>
      <c r="B79" s="13">
        <v>602526.0</v>
      </c>
      <c r="C79" s="13">
        <v>2043.0</v>
      </c>
      <c r="D79" s="7" t="s">
        <v>11</v>
      </c>
    </row>
    <row r="80">
      <c r="A80" s="14">
        <v>42981.0</v>
      </c>
      <c r="B80" s="13">
        <v>607065.0</v>
      </c>
      <c r="C80" s="13">
        <v>2047.0</v>
      </c>
      <c r="D80" s="7" t="s">
        <v>11</v>
      </c>
    </row>
    <row r="81">
      <c r="A81" s="14">
        <v>42982.0</v>
      </c>
      <c r="B81" s="13">
        <v>612703.0</v>
      </c>
      <c r="C81" s="13">
        <v>2048.0</v>
      </c>
      <c r="D81" s="7" t="s">
        <v>11</v>
      </c>
    </row>
    <row r="82">
      <c r="A82" s="14">
        <v>42983.0</v>
      </c>
      <c r="B82" s="13">
        <v>618209.0</v>
      </c>
      <c r="C82" s="13">
        <v>2054.0</v>
      </c>
      <c r="D82" s="7" t="s">
        <v>11</v>
      </c>
    </row>
    <row r="83">
      <c r="A83" s="14">
        <v>42984.0</v>
      </c>
      <c r="B83" s="13">
        <v>624379.0</v>
      </c>
      <c r="C83" s="13">
        <v>2055.0</v>
      </c>
      <c r="D83" s="7" t="s">
        <v>11</v>
      </c>
    </row>
    <row r="84">
      <c r="A84" s="14">
        <v>42985.0</v>
      </c>
      <c r="B84" s="13">
        <v>629493.0</v>
      </c>
      <c r="C84" s="13">
        <v>2061.0</v>
      </c>
      <c r="D84" s="7" t="s">
        <v>11</v>
      </c>
    </row>
    <row r="85">
      <c r="A85" s="14">
        <v>42986.0</v>
      </c>
      <c r="B85" s="13">
        <v>635752.0</v>
      </c>
      <c r="C85" s="13">
        <v>2062.0</v>
      </c>
      <c r="D85" s="7" t="s">
        <v>11</v>
      </c>
    </row>
    <row r="86">
      <c r="A86" s="14">
        <v>42987.0</v>
      </c>
      <c r="B86" s="13">
        <v>640609.0</v>
      </c>
      <c r="C86" s="13">
        <v>2063.0</v>
      </c>
      <c r="D86" s="7" t="s">
        <v>11</v>
      </c>
    </row>
    <row r="87">
      <c r="A87" s="14">
        <v>42988.0</v>
      </c>
      <c r="B87" s="13">
        <v>646132.0</v>
      </c>
      <c r="C87" s="13">
        <v>2065.0</v>
      </c>
      <c r="D87" s="7" t="s">
        <v>11</v>
      </c>
    </row>
    <row r="88">
      <c r="A88" s="14">
        <v>42989.0</v>
      </c>
      <c r="B88" s="13">
        <v>652542.0</v>
      </c>
      <c r="C88" s="13">
        <v>2066.0</v>
      </c>
      <c r="D88" s="7" t="s">
        <v>11</v>
      </c>
    </row>
    <row r="89">
      <c r="A89" s="14">
        <v>42990.0</v>
      </c>
      <c r="B89" s="13">
        <v>658678.0</v>
      </c>
      <c r="C89" s="13">
        <v>2071.0</v>
      </c>
      <c r="D89" s="7" t="s">
        <v>11</v>
      </c>
    </row>
    <row r="90">
      <c r="A90" s="14">
        <v>42991.0</v>
      </c>
      <c r="B90" s="13">
        <v>663451.0</v>
      </c>
      <c r="C90" s="13">
        <v>2074.0</v>
      </c>
      <c r="D90" s="7" t="s">
        <v>11</v>
      </c>
    </row>
    <row r="91">
      <c r="A91" s="14">
        <v>42992.0</v>
      </c>
      <c r="B91" s="13">
        <v>669776.0</v>
      </c>
      <c r="C91" s="13">
        <v>2081.0</v>
      </c>
      <c r="D91" s="7" t="s">
        <v>11</v>
      </c>
    </row>
    <row r="92">
      <c r="A92" s="14">
        <v>42993.0</v>
      </c>
      <c r="B92" s="13">
        <v>675844.0</v>
      </c>
      <c r="C92" s="13">
        <v>2083.0</v>
      </c>
      <c r="D92" s="7" t="s">
        <v>11</v>
      </c>
    </row>
    <row r="93">
      <c r="A93" s="14">
        <v>42994.0</v>
      </c>
      <c r="B93" s="13">
        <v>681207.0</v>
      </c>
      <c r="C93" s="13">
        <v>2086.0</v>
      </c>
      <c r="D93" s="7" t="s">
        <v>11</v>
      </c>
    </row>
    <row r="94">
      <c r="A94" s="14">
        <v>42995.0</v>
      </c>
      <c r="B94" s="13">
        <v>686783.0</v>
      </c>
      <c r="C94" s="13">
        <v>2090.0</v>
      </c>
      <c r="D94" s="7" t="s">
        <v>11</v>
      </c>
    </row>
    <row r="95">
      <c r="A95" s="14">
        <v>42996.0</v>
      </c>
      <c r="B95" s="13">
        <v>692814.0</v>
      </c>
      <c r="C95" s="13">
        <v>2091.0</v>
      </c>
      <c r="D95" s="7" t="s">
        <v>11</v>
      </c>
    </row>
    <row r="96">
      <c r="A96" s="14">
        <v>42997.0</v>
      </c>
      <c r="B96" s="13">
        <v>698371.0</v>
      </c>
      <c r="C96" s="13">
        <v>2101.0</v>
      </c>
      <c r="D96" s="7" t="s">
        <v>11</v>
      </c>
    </row>
    <row r="97">
      <c r="A97" s="14">
        <v>42998.0</v>
      </c>
      <c r="B97" s="13">
        <v>704544.0</v>
      </c>
      <c r="C97" s="13">
        <v>2103.0</v>
      </c>
      <c r="D97" s="7" t="s">
        <v>11</v>
      </c>
    </row>
    <row r="98">
      <c r="A98" s="14">
        <v>42999.0</v>
      </c>
      <c r="B98" s="13">
        <v>712846.0</v>
      </c>
      <c r="C98" s="13">
        <v>2105.0</v>
      </c>
      <c r="D98" s="7" t="s">
        <v>11</v>
      </c>
    </row>
    <row r="99">
      <c r="A99" s="14">
        <v>43000.0</v>
      </c>
      <c r="B99" s="13">
        <v>718692.0</v>
      </c>
      <c r="C99" s="13">
        <v>2106.0</v>
      </c>
      <c r="D99" s="7" t="s">
        <v>11</v>
      </c>
    </row>
    <row r="100">
      <c r="A100" s="14">
        <v>43001.0</v>
      </c>
      <c r="B100" s="13">
        <v>725488.0</v>
      </c>
      <c r="C100" s="13">
        <v>2110.0</v>
      </c>
      <c r="D100" s="7" t="s">
        <v>11</v>
      </c>
    </row>
    <row r="101">
      <c r="A101" s="14">
        <v>43002.0</v>
      </c>
      <c r="B101" s="13">
        <v>731750.0</v>
      </c>
      <c r="C101" s="13">
        <v>2115.0</v>
      </c>
      <c r="D101" s="7" t="s">
        <v>11</v>
      </c>
    </row>
    <row r="102">
      <c r="A102" s="14">
        <v>43003.0</v>
      </c>
      <c r="B102" s="13">
        <v>738719.0</v>
      </c>
      <c r="C102" s="13">
        <v>2118.0</v>
      </c>
      <c r="D102" s="7" t="s">
        <v>11</v>
      </c>
    </row>
    <row r="103">
      <c r="A103" s="14">
        <v>43004.0</v>
      </c>
      <c r="B103" s="13">
        <v>745205.0</v>
      </c>
      <c r="C103" s="13">
        <v>2119.0</v>
      </c>
      <c r="D103" s="7" t="s">
        <v>11</v>
      </c>
    </row>
    <row r="104">
      <c r="A104" s="14">
        <v>43005.0</v>
      </c>
      <c r="B104" s="13">
        <v>753098.0</v>
      </c>
      <c r="C104" s="13">
        <v>2122.0</v>
      </c>
      <c r="D104" s="7" t="s">
        <v>11</v>
      </c>
    </row>
    <row r="105">
      <c r="A105" s="14">
        <v>43006.0</v>
      </c>
      <c r="B105" s="13">
        <v>761030.0</v>
      </c>
      <c r="C105" s="13">
        <v>2124.0</v>
      </c>
      <c r="D105" s="7" t="s">
        <v>11</v>
      </c>
    </row>
    <row r="106">
      <c r="A106" s="14">
        <v>43008.0</v>
      </c>
      <c r="B106" s="13">
        <v>771945.0</v>
      </c>
      <c r="C106" s="13">
        <v>2132.0</v>
      </c>
      <c r="D106" s="7" t="s">
        <v>11</v>
      </c>
    </row>
    <row r="107">
      <c r="A107" s="14">
        <v>43009.0</v>
      </c>
      <c r="B107" s="13">
        <v>777229.0</v>
      </c>
      <c r="C107" s="13">
        <v>2134.0</v>
      </c>
      <c r="D107" s="7" t="s">
        <v>11</v>
      </c>
    </row>
    <row r="108">
      <c r="A108" s="14">
        <v>43010.0</v>
      </c>
      <c r="B108" s="13">
        <v>777229.0</v>
      </c>
      <c r="C108" s="13">
        <v>2134.0</v>
      </c>
      <c r="D108" s="7" t="s">
        <v>11</v>
      </c>
    </row>
    <row r="109">
      <c r="A109" s="14">
        <v>43011.0</v>
      </c>
      <c r="B109" s="13">
        <v>786633.0</v>
      </c>
      <c r="C109" s="13">
        <v>2139.0</v>
      </c>
      <c r="D109" s="7" t="s">
        <v>11</v>
      </c>
    </row>
    <row r="110">
      <c r="A110" s="14">
        <v>43012.0</v>
      </c>
      <c r="B110" s="13">
        <v>791551.0</v>
      </c>
      <c r="C110" s="13">
        <v>2142.0</v>
      </c>
      <c r="D110" s="7" t="s">
        <v>11</v>
      </c>
    </row>
    <row r="111">
      <c r="A111" s="14">
        <v>43013.0</v>
      </c>
      <c r="B111" s="13">
        <v>795566.0</v>
      </c>
      <c r="C111" s="13">
        <v>2145.0</v>
      </c>
      <c r="D111" s="7" t="s">
        <v>11</v>
      </c>
    </row>
    <row r="112">
      <c r="A112" s="14">
        <v>43016.0</v>
      </c>
      <c r="B112" s="13">
        <v>804319.0</v>
      </c>
      <c r="C112" s="13">
        <v>2152.0</v>
      </c>
      <c r="D112" s="7" t="s">
        <v>11</v>
      </c>
    </row>
    <row r="113">
      <c r="A113" s="14">
        <v>43017.0</v>
      </c>
      <c r="B113" s="13">
        <v>812996.0</v>
      </c>
      <c r="C113" s="13">
        <v>2155.0</v>
      </c>
      <c r="D113" s="7" t="s">
        <v>11</v>
      </c>
    </row>
    <row r="114">
      <c r="A114" s="14">
        <v>43018.0</v>
      </c>
      <c r="B114" s="13">
        <v>815314.0</v>
      </c>
      <c r="C114" s="13">
        <v>2156.0</v>
      </c>
      <c r="D114" s="7" t="s">
        <v>11</v>
      </c>
    </row>
    <row r="115">
      <c r="A115" s="14">
        <v>43019.0</v>
      </c>
      <c r="B115" s="13">
        <v>822675.0</v>
      </c>
      <c r="C115" s="13">
        <v>2160.0</v>
      </c>
      <c r="D115" s="7" t="s">
        <v>11</v>
      </c>
    </row>
    <row r="116">
      <c r="A116" s="14">
        <v>43022.0</v>
      </c>
      <c r="B116" s="13">
        <v>834064.0</v>
      </c>
      <c r="C116" s="13">
        <v>2165.0</v>
      </c>
      <c r="D116" s="7" t="s">
        <v>11</v>
      </c>
    </row>
    <row r="117">
      <c r="A117" s="14">
        <v>43024.0</v>
      </c>
      <c r="B117" s="13">
        <v>841906.0</v>
      </c>
      <c r="C117" s="13">
        <v>2167.0</v>
      </c>
      <c r="D117" s="7" t="s">
        <v>11</v>
      </c>
    </row>
    <row r="118">
      <c r="A118" s="14">
        <v>43025.0</v>
      </c>
      <c r="B118" s="13">
        <v>845912.0</v>
      </c>
      <c r="C118" s="13">
        <v>2170.0</v>
      </c>
      <c r="D118" s="7" t="s">
        <v>11</v>
      </c>
    </row>
    <row r="119">
      <c r="A119" s="14">
        <v>43029.0</v>
      </c>
      <c r="B119" s="13">
        <v>859410.0</v>
      </c>
      <c r="C119" s="13">
        <v>2175.0</v>
      </c>
      <c r="D119" s="7" t="s">
        <v>11</v>
      </c>
    </row>
    <row r="120">
      <c r="A120" s="14">
        <v>43030.0</v>
      </c>
      <c r="B120" s="13">
        <v>862858.0</v>
      </c>
      <c r="C120" s="13">
        <v>2177.0</v>
      </c>
      <c r="D120" s="7" t="s">
        <v>11</v>
      </c>
    </row>
    <row r="121">
      <c r="A121" s="14">
        <v>43033.0</v>
      </c>
      <c r="B121" s="13">
        <v>872415.0</v>
      </c>
      <c r="C121" s="13">
        <v>2180.0</v>
      </c>
      <c r="D121" s="7" t="s">
        <v>11</v>
      </c>
    </row>
    <row r="122">
      <c r="A122" s="14">
        <v>43036.0</v>
      </c>
      <c r="B122" s="13">
        <v>880987.0</v>
      </c>
      <c r="C122" s="13">
        <v>2183.0</v>
      </c>
      <c r="D122" s="7" t="s">
        <v>11</v>
      </c>
    </row>
    <row r="123">
      <c r="A123" s="14">
        <v>43037.0</v>
      </c>
      <c r="B123" s="13">
        <v>884368.0</v>
      </c>
      <c r="C123" s="13">
        <v>2184.0</v>
      </c>
      <c r="D123" s="7" t="s">
        <v>11</v>
      </c>
    </row>
    <row r="124">
      <c r="A124" s="14">
        <v>43038.0</v>
      </c>
      <c r="B124" s="13">
        <v>887440.0</v>
      </c>
      <c r="C124" s="13">
        <v>2184.0</v>
      </c>
      <c r="D124" s="7" t="s">
        <v>11</v>
      </c>
    </row>
    <row r="125">
      <c r="A125" s="14">
        <v>43042.0</v>
      </c>
      <c r="B125" s="13">
        <v>900312.0</v>
      </c>
      <c r="C125" s="13">
        <v>2188.0</v>
      </c>
      <c r="D125" s="7" t="s">
        <v>11</v>
      </c>
    </row>
    <row r="126">
      <c r="A126" s="14">
        <v>43043.0</v>
      </c>
      <c r="B126" s="13">
        <v>902785.0</v>
      </c>
      <c r="C126" s="13">
        <v>2191.0</v>
      </c>
      <c r="D126" s="7" t="s">
        <v>11</v>
      </c>
    </row>
    <row r="127">
      <c r="A127" s="14">
        <v>43044.0</v>
      </c>
      <c r="B127" s="13">
        <v>905995.0</v>
      </c>
      <c r="C127" s="13">
        <v>2192.0</v>
      </c>
      <c r="D127" s="7" t="s">
        <v>11</v>
      </c>
    </row>
    <row r="128">
      <c r="A128" s="14">
        <v>43045.0</v>
      </c>
      <c r="B128" s="13">
        <v>908702.0</v>
      </c>
      <c r="C128" s="13">
        <v>2194.0</v>
      </c>
      <c r="D128" s="7" t="s">
        <v>11</v>
      </c>
    </row>
    <row r="129">
      <c r="A129" s="14">
        <v>43046.0</v>
      </c>
      <c r="B129" s="13">
        <v>910996.0</v>
      </c>
      <c r="C129" s="13">
        <v>2195.0</v>
      </c>
      <c r="D129" s="7" t="s">
        <v>11</v>
      </c>
    </row>
    <row r="130">
      <c r="A130" s="14">
        <v>43047.0</v>
      </c>
      <c r="B130" s="13">
        <v>913741.0</v>
      </c>
      <c r="C130" s="13">
        <v>2196.0</v>
      </c>
      <c r="D130" s="7" t="s">
        <v>11</v>
      </c>
    </row>
    <row r="131">
      <c r="A131" s="14">
        <v>43058.0</v>
      </c>
      <c r="B131" s="13">
        <v>945362.0</v>
      </c>
      <c r="C131" s="13">
        <v>2211.0</v>
      </c>
      <c r="D131" s="7" t="s">
        <v>11</v>
      </c>
    </row>
    <row r="132">
      <c r="A132" s="14">
        <v>43065.0</v>
      </c>
      <c r="B132" s="13">
        <v>959810.0</v>
      </c>
      <c r="C132" s="13">
        <v>2219.0</v>
      </c>
      <c r="D132" s="7" t="s">
        <v>11</v>
      </c>
    </row>
    <row r="133">
      <c r="A133" s="14">
        <v>43086.0</v>
      </c>
      <c r="B133" s="13">
        <v>994751.0</v>
      </c>
      <c r="C133" s="13">
        <v>2226.0</v>
      </c>
      <c r="D133" s="7" t="s">
        <v>11</v>
      </c>
    </row>
    <row r="134">
      <c r="A134" s="14">
        <v>43100.0</v>
      </c>
      <c r="B134" s="13">
        <v>1019044.0</v>
      </c>
      <c r="C134" s="13">
        <v>2237.0</v>
      </c>
      <c r="D134" s="7" t="s">
        <v>11</v>
      </c>
    </row>
    <row r="135">
      <c r="A135" s="14">
        <v>43107.0</v>
      </c>
      <c r="B135" s="13">
        <v>1029717.0</v>
      </c>
      <c r="C135" s="13">
        <v>2241.0</v>
      </c>
      <c r="D135" s="7" t="s">
        <v>11</v>
      </c>
    </row>
    <row r="136">
      <c r="A136" s="14">
        <v>43114.0</v>
      </c>
      <c r="B136" s="13">
        <v>1035676.0</v>
      </c>
      <c r="C136" s="13">
        <v>2244.0</v>
      </c>
      <c r="D136" s="7" t="s">
        <v>11</v>
      </c>
    </row>
    <row r="137">
      <c r="A137" s="14">
        <v>43121.0</v>
      </c>
      <c r="B137" s="13">
        <v>1046674.0</v>
      </c>
      <c r="C137" s="13">
        <v>2248.0</v>
      </c>
      <c r="D137" s="7" t="s">
        <v>11</v>
      </c>
    </row>
    <row r="138">
      <c r="A138" s="14">
        <v>43128.0</v>
      </c>
      <c r="B138" s="13">
        <v>1051789.0</v>
      </c>
      <c r="C138" s="13">
        <v>2252.0</v>
      </c>
      <c r="D138" s="7" t="s">
        <v>11</v>
      </c>
    </row>
    <row r="139">
      <c r="A139" s="14">
        <v>43135.0</v>
      </c>
      <c r="B139" s="13">
        <v>1055788.0</v>
      </c>
      <c r="C139" s="13">
        <v>2255.0</v>
      </c>
      <c r="D139" s="7" t="s">
        <v>11</v>
      </c>
    </row>
    <row r="140">
      <c r="A140" s="14">
        <v>43142.0</v>
      </c>
      <c r="B140" s="13">
        <v>1059970.0</v>
      </c>
      <c r="C140" s="13">
        <v>2258.0</v>
      </c>
      <c r="D140" s="7" t="s">
        <v>11</v>
      </c>
    </row>
    <row r="141">
      <c r="A141" s="14">
        <v>43149.0</v>
      </c>
      <c r="B141" s="13">
        <v>1063786.0</v>
      </c>
      <c r="C141" s="13">
        <v>2258.0</v>
      </c>
      <c r="D141" s="7" t="s">
        <v>11</v>
      </c>
    </row>
    <row r="142">
      <c r="A142" s="14">
        <v>43184.0</v>
      </c>
      <c r="B142" s="13">
        <v>1084191.0</v>
      </c>
      <c r="C142" s="13">
        <v>2267.0</v>
      </c>
      <c r="D142" s="7" t="s">
        <v>11</v>
      </c>
    </row>
    <row r="143">
      <c r="A143" s="14">
        <v>43191.0</v>
      </c>
      <c r="B143" s="13">
        <v>1086105.0</v>
      </c>
      <c r="C143" s="13">
        <v>2271.0</v>
      </c>
      <c r="D143" s="7" t="s">
        <v>11</v>
      </c>
    </row>
    <row r="144">
      <c r="A144" s="14">
        <v>43198.0</v>
      </c>
      <c r="B144" s="13">
        <v>1088030.0</v>
      </c>
      <c r="C144" s="13">
        <v>2272.0</v>
      </c>
      <c r="D144" s="7" t="s">
        <v>11</v>
      </c>
    </row>
    <row r="145">
      <c r="A145" s="14">
        <v>43212.0</v>
      </c>
      <c r="B145" s="13">
        <v>1092377.0</v>
      </c>
      <c r="C145" s="13">
        <v>2276.0</v>
      </c>
      <c r="D145" s="7" t="s">
        <v>11</v>
      </c>
    </row>
    <row r="146">
      <c r="A146" s="14">
        <v>43219.0</v>
      </c>
      <c r="B146" s="13">
        <v>1094061.0</v>
      </c>
      <c r="C146" s="13">
        <v>2277.0</v>
      </c>
      <c r="D146" s="7" t="s">
        <v>11</v>
      </c>
    </row>
    <row r="147">
      <c r="A147" s="14">
        <v>43226.0</v>
      </c>
      <c r="B147" s="13">
        <v>1096317.0</v>
      </c>
      <c r="C147" s="13">
        <v>2282.0</v>
      </c>
      <c r="D147" s="7" t="s">
        <v>11</v>
      </c>
    </row>
    <row r="148">
      <c r="A148" s="14">
        <v>43233.0</v>
      </c>
      <c r="B148" s="13">
        <v>1098737.0</v>
      </c>
      <c r="C148" s="13">
        <v>2288.0</v>
      </c>
      <c r="D148" s="7" t="s">
        <v>11</v>
      </c>
    </row>
    <row r="149">
      <c r="A149" s="14">
        <v>43235.0</v>
      </c>
      <c r="B149" s="13">
        <v>1090280.0</v>
      </c>
      <c r="C149" s="13">
        <v>2275.0</v>
      </c>
      <c r="D149" s="7" t="s">
        <v>11</v>
      </c>
    </row>
    <row r="150">
      <c r="A150" s="14">
        <v>43240.0</v>
      </c>
      <c r="B150" s="13">
        <v>1100720.0</v>
      </c>
      <c r="C150" s="13">
        <v>2291.0</v>
      </c>
      <c r="D150" s="7" t="s">
        <v>11</v>
      </c>
    </row>
    <row r="151">
      <c r="A151" s="14">
        <v>43247.0</v>
      </c>
      <c r="B151" s="13">
        <v>1103267.0</v>
      </c>
      <c r="C151" s="13">
        <v>2297.0</v>
      </c>
      <c r="D151" s="7" t="s">
        <v>11</v>
      </c>
    </row>
    <row r="152">
      <c r="A152" s="14">
        <v>43254.0</v>
      </c>
      <c r="B152" s="13">
        <v>1105371.0</v>
      </c>
      <c r="C152" s="13">
        <v>2300.0</v>
      </c>
      <c r="D152" s="7" t="s">
        <v>11</v>
      </c>
    </row>
    <row r="153">
      <c r="A153" s="14">
        <v>43282.0</v>
      </c>
      <c r="B153" s="13">
        <v>1115378.0</v>
      </c>
      <c r="C153" s="13">
        <v>2310.0</v>
      </c>
      <c r="D153" s="7" t="s">
        <v>11</v>
      </c>
    </row>
    <row r="154">
      <c r="A154" s="25">
        <v>43471.0</v>
      </c>
      <c r="B154" s="17">
        <f>1229945 + 379288</f>
        <v>1609233</v>
      </c>
      <c r="C154" s="17">
        <f> 2358 + 517</f>
        <v>2875</v>
      </c>
      <c r="D154" s="9" t="s">
        <v>49</v>
      </c>
    </row>
    <row r="155">
      <c r="A155" s="25">
        <v>43597.0</v>
      </c>
      <c r="B155" s="17">
        <f>1048701 + 686722</f>
        <v>1735423</v>
      </c>
      <c r="C155" s="17">
        <f> 2358 + 1093</f>
        <v>3451</v>
      </c>
      <c r="D155" s="9" t="s">
        <v>50</v>
      </c>
    </row>
    <row r="156">
      <c r="A156" s="25">
        <v>43800.0</v>
      </c>
      <c r="B156" s="17">
        <f>1229945 + 686722</f>
        <v>1916667</v>
      </c>
      <c r="C156" s="17">
        <f> 2358 + 1528</f>
        <v>3886</v>
      </c>
      <c r="D156" s="9" t="s">
        <v>51</v>
      </c>
    </row>
    <row r="157">
      <c r="A157" s="26"/>
    </row>
    <row r="158">
      <c r="A158" s="26"/>
    </row>
    <row r="159">
      <c r="A159" s="26"/>
    </row>
    <row r="160">
      <c r="A160" s="26"/>
    </row>
    <row r="161">
      <c r="A161" s="26"/>
    </row>
    <row r="162">
      <c r="A162" s="26"/>
    </row>
    <row r="163">
      <c r="A163" s="26"/>
    </row>
    <row r="164">
      <c r="A164" s="26"/>
    </row>
    <row r="165">
      <c r="A165" s="26"/>
    </row>
    <row r="166">
      <c r="A166" s="26"/>
    </row>
    <row r="167">
      <c r="A167" s="26"/>
    </row>
    <row r="168">
      <c r="A168" s="26"/>
    </row>
    <row r="169">
      <c r="A169" s="26"/>
    </row>
    <row r="170">
      <c r="A170" s="26"/>
    </row>
    <row r="171">
      <c r="A171" s="26"/>
    </row>
    <row r="172">
      <c r="A172" s="26"/>
    </row>
    <row r="173">
      <c r="A173" s="26"/>
    </row>
    <row r="174">
      <c r="A174" s="26"/>
    </row>
    <row r="175">
      <c r="A175" s="26"/>
    </row>
    <row r="176">
      <c r="A176" s="26"/>
    </row>
    <row r="177">
      <c r="A177" s="26"/>
    </row>
    <row r="178">
      <c r="A178" s="26"/>
    </row>
    <row r="179">
      <c r="A179" s="26"/>
    </row>
    <row r="180">
      <c r="A180" s="26"/>
    </row>
    <row r="181">
      <c r="A181" s="26"/>
    </row>
    <row r="182">
      <c r="A182" s="26"/>
    </row>
    <row r="183">
      <c r="A183" s="26"/>
    </row>
    <row r="184">
      <c r="A184" s="26"/>
    </row>
    <row r="185">
      <c r="A185" s="26"/>
    </row>
    <row r="186">
      <c r="A186" s="26"/>
    </row>
    <row r="187">
      <c r="A187" s="26"/>
    </row>
    <row r="188">
      <c r="A188" s="26"/>
    </row>
    <row r="189">
      <c r="A189" s="26"/>
    </row>
    <row r="190">
      <c r="A190" s="26"/>
    </row>
    <row r="191">
      <c r="A191" s="26"/>
    </row>
    <row r="192">
      <c r="A192" s="26"/>
    </row>
    <row r="193">
      <c r="A193" s="26"/>
    </row>
    <row r="194">
      <c r="A194" s="26"/>
    </row>
    <row r="195">
      <c r="A195" s="26"/>
    </row>
    <row r="196">
      <c r="A196" s="26"/>
    </row>
    <row r="197">
      <c r="A197" s="26"/>
    </row>
    <row r="198">
      <c r="A198" s="26"/>
    </row>
    <row r="199">
      <c r="A199" s="26"/>
    </row>
    <row r="200">
      <c r="A200" s="26"/>
    </row>
    <row r="201">
      <c r="A201" s="26"/>
    </row>
    <row r="202">
      <c r="A202" s="26"/>
    </row>
    <row r="203">
      <c r="A203" s="26"/>
    </row>
    <row r="204">
      <c r="A204" s="26"/>
    </row>
    <row r="205">
      <c r="A205" s="26"/>
    </row>
    <row r="206">
      <c r="A206" s="26"/>
    </row>
    <row r="207">
      <c r="A207" s="26"/>
    </row>
    <row r="208">
      <c r="A208" s="26"/>
    </row>
    <row r="209">
      <c r="A209" s="26"/>
    </row>
    <row r="210">
      <c r="A210" s="26"/>
    </row>
    <row r="211">
      <c r="A211" s="26"/>
    </row>
    <row r="212">
      <c r="A212" s="26"/>
    </row>
    <row r="213">
      <c r="A213" s="26"/>
    </row>
    <row r="214">
      <c r="A214" s="26"/>
    </row>
    <row r="215">
      <c r="A215" s="26"/>
    </row>
    <row r="216">
      <c r="A216" s="26"/>
    </row>
    <row r="217">
      <c r="A217" s="26"/>
    </row>
    <row r="218">
      <c r="A218" s="26"/>
    </row>
    <row r="219">
      <c r="A219" s="26"/>
    </row>
    <row r="220">
      <c r="A220" s="26"/>
    </row>
    <row r="221">
      <c r="A221" s="26"/>
    </row>
    <row r="222">
      <c r="A222" s="26"/>
    </row>
    <row r="223">
      <c r="A223" s="26"/>
    </row>
    <row r="224">
      <c r="A224" s="26"/>
    </row>
    <row r="225">
      <c r="A225" s="26"/>
    </row>
    <row r="226">
      <c r="A226" s="26"/>
    </row>
    <row r="227">
      <c r="A227" s="26"/>
    </row>
    <row r="228">
      <c r="A228" s="26"/>
    </row>
    <row r="229">
      <c r="A229" s="26"/>
    </row>
    <row r="230">
      <c r="A230" s="26"/>
    </row>
    <row r="231">
      <c r="A231" s="26"/>
    </row>
    <row r="232">
      <c r="A232" s="26"/>
    </row>
    <row r="233">
      <c r="A233" s="26"/>
    </row>
    <row r="234">
      <c r="A234" s="26"/>
    </row>
    <row r="235">
      <c r="A235" s="26"/>
    </row>
    <row r="236">
      <c r="A236" s="26"/>
    </row>
    <row r="237">
      <c r="A237" s="26"/>
    </row>
    <row r="238">
      <c r="A238" s="26"/>
    </row>
    <row r="239">
      <c r="A239" s="26"/>
    </row>
    <row r="240">
      <c r="A240" s="26"/>
    </row>
    <row r="241">
      <c r="A241" s="26"/>
    </row>
    <row r="242">
      <c r="A242" s="26"/>
    </row>
    <row r="243">
      <c r="A243" s="26"/>
    </row>
    <row r="244">
      <c r="A244" s="26"/>
    </row>
    <row r="245">
      <c r="A245" s="26"/>
    </row>
    <row r="246">
      <c r="A246" s="26"/>
    </row>
    <row r="247">
      <c r="A247" s="26"/>
    </row>
    <row r="248">
      <c r="A248" s="26"/>
    </row>
    <row r="249">
      <c r="A249" s="26"/>
    </row>
    <row r="250">
      <c r="A250" s="26"/>
    </row>
    <row r="251">
      <c r="A251" s="26"/>
    </row>
    <row r="252">
      <c r="A252" s="26"/>
    </row>
    <row r="253">
      <c r="A253" s="26"/>
    </row>
    <row r="254">
      <c r="A254" s="26"/>
    </row>
    <row r="255">
      <c r="A255" s="26"/>
    </row>
    <row r="256">
      <c r="A256" s="26"/>
    </row>
    <row r="257">
      <c r="A257" s="26"/>
    </row>
    <row r="258">
      <c r="A258" s="26"/>
    </row>
    <row r="259">
      <c r="A259" s="26"/>
    </row>
    <row r="260">
      <c r="A260" s="26"/>
    </row>
    <row r="261">
      <c r="A261" s="26"/>
    </row>
    <row r="262">
      <c r="A262" s="26"/>
    </row>
    <row r="263">
      <c r="A263" s="26"/>
    </row>
    <row r="264">
      <c r="A264" s="26"/>
    </row>
    <row r="265">
      <c r="A265" s="26"/>
    </row>
    <row r="266">
      <c r="A266" s="26"/>
    </row>
    <row r="267">
      <c r="A267" s="26"/>
    </row>
    <row r="268">
      <c r="A268" s="26"/>
    </row>
    <row r="269">
      <c r="A269" s="26"/>
    </row>
    <row r="270">
      <c r="A270" s="26"/>
    </row>
    <row r="271">
      <c r="A271" s="26"/>
    </row>
    <row r="272">
      <c r="A272" s="26"/>
    </row>
    <row r="273">
      <c r="A273" s="26"/>
    </row>
    <row r="274">
      <c r="A274" s="26"/>
    </row>
    <row r="275">
      <c r="A275" s="26"/>
    </row>
    <row r="276">
      <c r="A276" s="26"/>
    </row>
    <row r="277">
      <c r="A277" s="26"/>
    </row>
    <row r="278">
      <c r="A278" s="26"/>
    </row>
    <row r="279">
      <c r="A279" s="26"/>
    </row>
    <row r="280">
      <c r="A280" s="26"/>
    </row>
    <row r="281">
      <c r="A281" s="26"/>
    </row>
    <row r="282">
      <c r="A282" s="26"/>
    </row>
    <row r="283">
      <c r="A283" s="26"/>
    </row>
    <row r="284">
      <c r="A284" s="26"/>
    </row>
    <row r="285">
      <c r="A285" s="26"/>
    </row>
    <row r="286">
      <c r="A286" s="26"/>
    </row>
    <row r="287">
      <c r="A287" s="26"/>
    </row>
    <row r="288">
      <c r="A288" s="26"/>
    </row>
    <row r="289">
      <c r="A289" s="26"/>
    </row>
    <row r="290">
      <c r="A290" s="26"/>
    </row>
    <row r="291">
      <c r="A291" s="26"/>
    </row>
    <row r="292">
      <c r="A292" s="26"/>
    </row>
    <row r="293">
      <c r="A293" s="26"/>
    </row>
    <row r="294">
      <c r="A294" s="26"/>
    </row>
    <row r="295">
      <c r="A295" s="26"/>
    </row>
    <row r="296">
      <c r="A296" s="26"/>
    </row>
    <row r="297">
      <c r="A297" s="26"/>
    </row>
    <row r="298">
      <c r="A298" s="26"/>
    </row>
    <row r="299">
      <c r="A299" s="26"/>
    </row>
    <row r="300">
      <c r="A300" s="26"/>
    </row>
    <row r="301">
      <c r="A301" s="26"/>
    </row>
    <row r="302">
      <c r="A302" s="26"/>
    </row>
    <row r="303">
      <c r="A303" s="26"/>
    </row>
    <row r="304">
      <c r="A304" s="26"/>
    </row>
    <row r="305">
      <c r="A305" s="26"/>
    </row>
    <row r="306">
      <c r="A306" s="26"/>
    </row>
    <row r="307">
      <c r="A307" s="26"/>
    </row>
    <row r="308">
      <c r="A308" s="26"/>
    </row>
    <row r="309">
      <c r="A309" s="26"/>
    </row>
    <row r="310">
      <c r="A310" s="26"/>
    </row>
    <row r="311">
      <c r="A311" s="26"/>
    </row>
    <row r="312">
      <c r="A312" s="26"/>
    </row>
    <row r="313">
      <c r="A313" s="26"/>
    </row>
    <row r="314">
      <c r="A314" s="26"/>
    </row>
    <row r="315">
      <c r="A315" s="26"/>
    </row>
    <row r="316">
      <c r="A316" s="26"/>
    </row>
    <row r="317">
      <c r="A317" s="26"/>
    </row>
    <row r="318">
      <c r="A318" s="26"/>
    </row>
    <row r="319">
      <c r="A319" s="26"/>
    </row>
    <row r="320">
      <c r="A320" s="26"/>
    </row>
    <row r="321">
      <c r="A321" s="26"/>
    </row>
    <row r="322">
      <c r="A322" s="26"/>
    </row>
    <row r="323">
      <c r="A323" s="26"/>
    </row>
    <row r="324">
      <c r="A324" s="26"/>
    </row>
    <row r="325">
      <c r="A325" s="26"/>
    </row>
    <row r="326">
      <c r="A326" s="26"/>
    </row>
    <row r="327">
      <c r="A327" s="26"/>
    </row>
    <row r="328">
      <c r="A328" s="26"/>
    </row>
    <row r="329">
      <c r="A329" s="26"/>
    </row>
    <row r="330">
      <c r="A330" s="26"/>
    </row>
    <row r="331">
      <c r="A331" s="26"/>
    </row>
    <row r="332">
      <c r="A332" s="26"/>
    </row>
    <row r="333">
      <c r="A333" s="26"/>
    </row>
    <row r="334">
      <c r="A334" s="26"/>
    </row>
    <row r="335">
      <c r="A335" s="26"/>
    </row>
    <row r="336">
      <c r="A336" s="26"/>
    </row>
    <row r="337">
      <c r="A337" s="26"/>
    </row>
    <row r="338">
      <c r="A338" s="26"/>
    </row>
    <row r="339">
      <c r="A339" s="26"/>
    </row>
    <row r="340">
      <c r="A340" s="26"/>
    </row>
    <row r="341">
      <c r="A341" s="26"/>
    </row>
    <row r="342">
      <c r="A342" s="26"/>
    </row>
    <row r="343">
      <c r="A343" s="26"/>
    </row>
    <row r="344">
      <c r="A344" s="26"/>
    </row>
    <row r="345">
      <c r="A345" s="26"/>
    </row>
    <row r="346">
      <c r="A346" s="26"/>
    </row>
    <row r="347">
      <c r="A347" s="26"/>
    </row>
    <row r="348">
      <c r="A348" s="26"/>
    </row>
    <row r="349">
      <c r="A349" s="26"/>
    </row>
    <row r="350">
      <c r="A350" s="26"/>
    </row>
    <row r="351">
      <c r="A351" s="26"/>
    </row>
    <row r="352">
      <c r="A352" s="26"/>
    </row>
    <row r="353">
      <c r="A353" s="26"/>
    </row>
    <row r="354">
      <c r="A354" s="26"/>
    </row>
    <row r="355">
      <c r="A355" s="26"/>
    </row>
    <row r="356">
      <c r="A356" s="26"/>
    </row>
    <row r="357">
      <c r="A357" s="26"/>
    </row>
    <row r="358">
      <c r="A358" s="26"/>
    </row>
    <row r="359">
      <c r="A359" s="26"/>
    </row>
    <row r="360">
      <c r="A360" s="26"/>
    </row>
    <row r="361">
      <c r="A361" s="26"/>
    </row>
    <row r="362">
      <c r="A362" s="26"/>
    </row>
    <row r="363">
      <c r="A363" s="26"/>
    </row>
    <row r="364">
      <c r="A364" s="26"/>
    </row>
    <row r="365">
      <c r="A365" s="26"/>
    </row>
    <row r="366">
      <c r="A366" s="26"/>
    </row>
    <row r="367">
      <c r="A367" s="26"/>
    </row>
    <row r="368">
      <c r="A368" s="26"/>
    </row>
    <row r="369">
      <c r="A369" s="26"/>
    </row>
    <row r="370">
      <c r="A370" s="26"/>
    </row>
    <row r="371">
      <c r="A371" s="26"/>
    </row>
    <row r="372">
      <c r="A372" s="26"/>
    </row>
    <row r="373">
      <c r="A373" s="26"/>
    </row>
    <row r="374">
      <c r="A374" s="26"/>
    </row>
    <row r="375">
      <c r="A375" s="26"/>
    </row>
    <row r="376">
      <c r="A376" s="26"/>
    </row>
    <row r="377">
      <c r="A377" s="26"/>
    </row>
    <row r="378">
      <c r="A378" s="26"/>
    </row>
    <row r="379">
      <c r="A379" s="26"/>
    </row>
    <row r="380">
      <c r="A380" s="26"/>
    </row>
    <row r="381">
      <c r="A381" s="26"/>
    </row>
    <row r="382">
      <c r="A382" s="26"/>
    </row>
    <row r="383">
      <c r="A383" s="26"/>
    </row>
    <row r="384">
      <c r="A384" s="26"/>
    </row>
    <row r="385">
      <c r="A385" s="26"/>
    </row>
    <row r="386">
      <c r="A386" s="26"/>
    </row>
    <row r="387">
      <c r="A387" s="26"/>
    </row>
    <row r="388">
      <c r="A388" s="26"/>
    </row>
    <row r="389">
      <c r="A389" s="26"/>
    </row>
    <row r="390">
      <c r="A390" s="26"/>
    </row>
    <row r="391">
      <c r="A391" s="26"/>
    </row>
    <row r="392">
      <c r="A392" s="26"/>
    </row>
    <row r="393">
      <c r="A393" s="26"/>
    </row>
    <row r="394">
      <c r="A394" s="26"/>
    </row>
    <row r="395">
      <c r="A395" s="26"/>
    </row>
    <row r="396">
      <c r="A396" s="26"/>
    </row>
    <row r="397">
      <c r="A397" s="26"/>
    </row>
    <row r="398">
      <c r="A398" s="26"/>
    </row>
    <row r="399">
      <c r="A399" s="26"/>
    </row>
    <row r="400">
      <c r="A400" s="26"/>
    </row>
    <row r="401">
      <c r="A401" s="26"/>
    </row>
    <row r="402">
      <c r="A402" s="26"/>
    </row>
    <row r="403">
      <c r="A403" s="26"/>
    </row>
    <row r="404">
      <c r="A404" s="26"/>
    </row>
    <row r="405">
      <c r="A405" s="26"/>
    </row>
    <row r="406">
      <c r="A406" s="26"/>
    </row>
    <row r="407">
      <c r="A407" s="26"/>
    </row>
    <row r="408">
      <c r="A408" s="26"/>
    </row>
    <row r="409">
      <c r="A409" s="26"/>
    </row>
    <row r="410">
      <c r="A410" s="26"/>
    </row>
    <row r="411">
      <c r="A411" s="26"/>
    </row>
    <row r="412">
      <c r="A412" s="26"/>
    </row>
    <row r="413">
      <c r="A413" s="26"/>
    </row>
    <row r="414">
      <c r="A414" s="26"/>
    </row>
    <row r="415">
      <c r="A415" s="26"/>
    </row>
    <row r="416">
      <c r="A416" s="26"/>
    </row>
    <row r="417">
      <c r="A417" s="26"/>
    </row>
    <row r="418">
      <c r="A418" s="26"/>
    </row>
    <row r="419">
      <c r="A419" s="26"/>
    </row>
    <row r="420">
      <c r="A420" s="26"/>
    </row>
    <row r="421">
      <c r="A421" s="26"/>
    </row>
    <row r="422">
      <c r="A422" s="26"/>
    </row>
    <row r="423">
      <c r="A423" s="26"/>
    </row>
    <row r="424">
      <c r="A424" s="26"/>
    </row>
    <row r="425">
      <c r="A425" s="26"/>
    </row>
    <row r="426">
      <c r="A426" s="26"/>
    </row>
    <row r="427">
      <c r="A427" s="26"/>
    </row>
    <row r="428">
      <c r="A428" s="26"/>
    </row>
    <row r="429">
      <c r="A429" s="26"/>
    </row>
    <row r="430">
      <c r="A430" s="26"/>
    </row>
    <row r="431">
      <c r="A431" s="26"/>
    </row>
    <row r="432">
      <c r="A432" s="26"/>
    </row>
    <row r="433">
      <c r="A433" s="26"/>
    </row>
    <row r="434">
      <c r="A434" s="26"/>
    </row>
    <row r="435">
      <c r="A435" s="26"/>
    </row>
    <row r="436">
      <c r="A436" s="26"/>
    </row>
    <row r="437">
      <c r="A437" s="26"/>
    </row>
    <row r="438">
      <c r="A438" s="26"/>
    </row>
    <row r="439">
      <c r="A439" s="26"/>
    </row>
    <row r="440">
      <c r="A440" s="26"/>
    </row>
    <row r="441">
      <c r="A441" s="26"/>
    </row>
    <row r="442">
      <c r="A442" s="26"/>
    </row>
    <row r="443">
      <c r="A443" s="26"/>
    </row>
    <row r="444">
      <c r="A444" s="26"/>
    </row>
    <row r="445">
      <c r="A445" s="26"/>
    </row>
    <row r="446">
      <c r="A446" s="26"/>
    </row>
    <row r="447">
      <c r="A447" s="26"/>
    </row>
    <row r="448">
      <c r="A448" s="26"/>
    </row>
    <row r="449">
      <c r="A449" s="26"/>
    </row>
    <row r="450">
      <c r="A450" s="26"/>
    </row>
    <row r="451">
      <c r="A451" s="26"/>
    </row>
    <row r="452">
      <c r="A452" s="26"/>
    </row>
    <row r="453">
      <c r="A453" s="26"/>
    </row>
    <row r="454">
      <c r="A454" s="26"/>
    </row>
    <row r="455">
      <c r="A455" s="26"/>
    </row>
    <row r="456">
      <c r="A456" s="26"/>
    </row>
    <row r="457">
      <c r="A457" s="26"/>
    </row>
    <row r="458">
      <c r="A458" s="26"/>
    </row>
    <row r="459">
      <c r="A459" s="26"/>
    </row>
    <row r="460">
      <c r="A460" s="26"/>
    </row>
    <row r="461">
      <c r="A461" s="26"/>
    </row>
    <row r="462">
      <c r="A462" s="26"/>
    </row>
    <row r="463">
      <c r="A463" s="26"/>
    </row>
    <row r="464">
      <c r="A464" s="26"/>
    </row>
    <row r="465">
      <c r="A465" s="26"/>
    </row>
    <row r="466">
      <c r="A466" s="26"/>
    </row>
    <row r="467">
      <c r="A467" s="26"/>
    </row>
    <row r="468">
      <c r="A468" s="26"/>
    </row>
    <row r="469">
      <c r="A469" s="26"/>
    </row>
    <row r="470">
      <c r="A470" s="26"/>
    </row>
    <row r="471">
      <c r="A471" s="26"/>
    </row>
    <row r="472">
      <c r="A472" s="26"/>
    </row>
    <row r="473">
      <c r="A473" s="26"/>
    </row>
    <row r="474">
      <c r="A474" s="26"/>
    </row>
    <row r="475">
      <c r="A475" s="26"/>
    </row>
    <row r="476">
      <c r="A476" s="26"/>
    </row>
    <row r="477">
      <c r="A477" s="26"/>
    </row>
    <row r="478">
      <c r="A478" s="26"/>
    </row>
    <row r="479">
      <c r="A479" s="26"/>
    </row>
    <row r="480">
      <c r="A480" s="26"/>
    </row>
    <row r="481">
      <c r="A481" s="26"/>
    </row>
    <row r="482">
      <c r="A482" s="26"/>
    </row>
    <row r="483">
      <c r="A483" s="26"/>
    </row>
    <row r="484">
      <c r="A484" s="26"/>
    </row>
    <row r="485">
      <c r="A485" s="26"/>
    </row>
    <row r="486">
      <c r="A486" s="26"/>
    </row>
    <row r="487">
      <c r="A487" s="26"/>
    </row>
    <row r="488">
      <c r="A488" s="26"/>
    </row>
    <row r="489">
      <c r="A489" s="26"/>
    </row>
    <row r="490">
      <c r="A490" s="26"/>
    </row>
    <row r="491">
      <c r="A491" s="26"/>
    </row>
    <row r="492">
      <c r="A492" s="26"/>
    </row>
    <row r="493">
      <c r="A493" s="26"/>
    </row>
    <row r="494">
      <c r="A494" s="26"/>
    </row>
    <row r="495">
      <c r="A495" s="26"/>
    </row>
    <row r="496">
      <c r="A496" s="26"/>
    </row>
    <row r="497">
      <c r="A497" s="26"/>
    </row>
    <row r="498">
      <c r="A498" s="26"/>
    </row>
    <row r="499">
      <c r="A499" s="26"/>
    </row>
    <row r="500">
      <c r="A500" s="26"/>
    </row>
    <row r="501">
      <c r="A501" s="26"/>
    </row>
    <row r="502">
      <c r="A502" s="26"/>
    </row>
    <row r="503">
      <c r="A503" s="26"/>
    </row>
    <row r="504">
      <c r="A504" s="26"/>
    </row>
    <row r="505">
      <c r="A505" s="26"/>
    </row>
    <row r="506">
      <c r="A506" s="26"/>
    </row>
    <row r="507">
      <c r="A507" s="26"/>
    </row>
    <row r="508">
      <c r="A508" s="26"/>
    </row>
    <row r="509">
      <c r="A509" s="26"/>
    </row>
    <row r="510">
      <c r="A510" s="26"/>
    </row>
    <row r="511">
      <c r="A511" s="26"/>
    </row>
    <row r="512">
      <c r="A512" s="26"/>
    </row>
    <row r="513">
      <c r="A513" s="26"/>
    </row>
    <row r="514">
      <c r="A514" s="26"/>
    </row>
    <row r="515">
      <c r="A515" s="26"/>
    </row>
    <row r="516">
      <c r="A516" s="26"/>
    </row>
    <row r="517">
      <c r="A517" s="26"/>
    </row>
    <row r="518">
      <c r="A518" s="26"/>
    </row>
    <row r="519">
      <c r="A519" s="26"/>
    </row>
    <row r="520">
      <c r="A520" s="26"/>
    </row>
    <row r="521">
      <c r="A521" s="26"/>
    </row>
    <row r="522">
      <c r="A522" s="26"/>
    </row>
    <row r="523">
      <c r="A523" s="26"/>
    </row>
    <row r="524">
      <c r="A524" s="26"/>
    </row>
    <row r="525">
      <c r="A525" s="26"/>
    </row>
    <row r="526">
      <c r="A526" s="26"/>
    </row>
    <row r="527">
      <c r="A527" s="26"/>
    </row>
    <row r="528">
      <c r="A528" s="26"/>
    </row>
    <row r="529">
      <c r="A529" s="26"/>
    </row>
    <row r="530">
      <c r="A530" s="26"/>
    </row>
    <row r="531">
      <c r="A531" s="26"/>
    </row>
    <row r="532">
      <c r="A532" s="26"/>
    </row>
    <row r="533">
      <c r="A533" s="26"/>
    </row>
    <row r="534">
      <c r="A534" s="26"/>
    </row>
    <row r="535">
      <c r="A535" s="26"/>
    </row>
    <row r="536">
      <c r="A536" s="26"/>
    </row>
    <row r="537">
      <c r="A537" s="26"/>
    </row>
    <row r="538">
      <c r="A538" s="26"/>
    </row>
    <row r="539">
      <c r="A539" s="26"/>
    </row>
    <row r="540">
      <c r="A540" s="26"/>
    </row>
    <row r="541">
      <c r="A541" s="26"/>
    </row>
    <row r="542">
      <c r="A542" s="26"/>
    </row>
    <row r="543">
      <c r="A543" s="26"/>
    </row>
    <row r="544">
      <c r="A544" s="26"/>
    </row>
    <row r="545">
      <c r="A545" s="26"/>
    </row>
    <row r="546">
      <c r="A546" s="26"/>
    </row>
    <row r="547">
      <c r="A547" s="26"/>
    </row>
    <row r="548">
      <c r="A548" s="26"/>
    </row>
    <row r="549">
      <c r="A549" s="26"/>
    </row>
    <row r="550">
      <c r="A550" s="26"/>
    </row>
    <row r="551">
      <c r="A551" s="26"/>
    </row>
    <row r="552">
      <c r="A552" s="26"/>
    </row>
    <row r="553">
      <c r="A553" s="26"/>
    </row>
    <row r="554">
      <c r="A554" s="26"/>
    </row>
    <row r="555">
      <c r="A555" s="26"/>
    </row>
    <row r="556">
      <c r="A556" s="26"/>
    </row>
    <row r="557">
      <c r="A557" s="26"/>
    </row>
    <row r="558">
      <c r="A558" s="26"/>
    </row>
    <row r="559">
      <c r="A559" s="26"/>
    </row>
    <row r="560">
      <c r="A560" s="26"/>
    </row>
    <row r="561">
      <c r="A561" s="26"/>
    </row>
    <row r="562">
      <c r="A562" s="26"/>
    </row>
    <row r="563">
      <c r="A563" s="26"/>
    </row>
    <row r="564">
      <c r="A564" s="26"/>
    </row>
    <row r="565">
      <c r="A565" s="26"/>
    </row>
    <row r="566">
      <c r="A566" s="26"/>
    </row>
    <row r="567">
      <c r="A567" s="26"/>
    </row>
    <row r="568">
      <c r="A568" s="26"/>
    </row>
    <row r="569">
      <c r="A569" s="26"/>
    </row>
    <row r="570">
      <c r="A570" s="26"/>
    </row>
    <row r="571">
      <c r="A571" s="26"/>
    </row>
    <row r="572">
      <c r="A572" s="26"/>
    </row>
    <row r="573">
      <c r="A573" s="26"/>
    </row>
    <row r="574">
      <c r="A574" s="26"/>
    </row>
    <row r="575">
      <c r="A575" s="26"/>
    </row>
    <row r="576">
      <c r="A576" s="26"/>
    </row>
    <row r="577">
      <c r="A577" s="26"/>
    </row>
    <row r="578">
      <c r="A578" s="26"/>
    </row>
    <row r="579">
      <c r="A579" s="26"/>
    </row>
    <row r="580">
      <c r="A580" s="26"/>
    </row>
    <row r="581">
      <c r="A581" s="26"/>
    </row>
    <row r="582">
      <c r="A582" s="26"/>
    </row>
    <row r="583">
      <c r="A583" s="26"/>
    </row>
    <row r="584">
      <c r="A584" s="26"/>
    </row>
    <row r="585">
      <c r="A585" s="26"/>
    </row>
    <row r="586">
      <c r="A586" s="26"/>
    </row>
    <row r="587">
      <c r="A587" s="26"/>
    </row>
    <row r="588">
      <c r="A588" s="26"/>
    </row>
    <row r="589">
      <c r="A589" s="26"/>
    </row>
    <row r="590">
      <c r="A590" s="26"/>
    </row>
    <row r="591">
      <c r="A591" s="26"/>
    </row>
    <row r="592">
      <c r="A592" s="26"/>
    </row>
    <row r="593">
      <c r="A593" s="26"/>
    </row>
    <row r="594">
      <c r="A594" s="26"/>
    </row>
    <row r="595">
      <c r="A595" s="26"/>
    </row>
    <row r="596">
      <c r="A596" s="26"/>
    </row>
    <row r="597">
      <c r="A597" s="26"/>
    </row>
    <row r="598">
      <c r="A598" s="26"/>
    </row>
    <row r="599">
      <c r="A599" s="26"/>
    </row>
    <row r="600">
      <c r="A600" s="26"/>
    </row>
    <row r="601">
      <c r="A601" s="26"/>
    </row>
    <row r="602">
      <c r="A602" s="26"/>
    </row>
    <row r="603">
      <c r="A603" s="26"/>
    </row>
    <row r="604">
      <c r="A604" s="26"/>
    </row>
    <row r="605">
      <c r="A605" s="26"/>
    </row>
    <row r="606">
      <c r="A606" s="26"/>
    </row>
    <row r="607">
      <c r="A607" s="26"/>
    </row>
    <row r="608">
      <c r="A608" s="26"/>
    </row>
    <row r="609">
      <c r="A609" s="26"/>
    </row>
    <row r="610">
      <c r="A610" s="26"/>
    </row>
    <row r="611">
      <c r="A611" s="26"/>
    </row>
    <row r="612">
      <c r="A612" s="26"/>
    </row>
    <row r="613">
      <c r="A613" s="26"/>
    </row>
    <row r="614">
      <c r="A614" s="26"/>
    </row>
    <row r="615">
      <c r="A615" s="26"/>
    </row>
    <row r="616">
      <c r="A616" s="26"/>
    </row>
    <row r="617">
      <c r="A617" s="26"/>
    </row>
    <row r="618">
      <c r="A618" s="26"/>
    </row>
    <row r="619">
      <c r="A619" s="26"/>
    </row>
    <row r="620">
      <c r="A620" s="26"/>
    </row>
    <row r="621">
      <c r="A621" s="26"/>
    </row>
    <row r="622">
      <c r="A622" s="26"/>
    </row>
    <row r="623">
      <c r="A623" s="26"/>
    </row>
    <row r="624">
      <c r="A624" s="26"/>
    </row>
    <row r="625">
      <c r="A625" s="26"/>
    </row>
    <row r="626">
      <c r="A626" s="26"/>
    </row>
    <row r="627">
      <c r="A627" s="26"/>
    </row>
    <row r="628">
      <c r="A628" s="26"/>
    </row>
    <row r="629">
      <c r="A629" s="26"/>
    </row>
    <row r="630">
      <c r="A630" s="26"/>
    </row>
    <row r="631">
      <c r="A631" s="26"/>
    </row>
    <row r="632">
      <c r="A632" s="26"/>
    </row>
    <row r="633">
      <c r="A633" s="26"/>
    </row>
    <row r="634">
      <c r="A634" s="26"/>
    </row>
    <row r="635">
      <c r="A635" s="26"/>
    </row>
    <row r="636">
      <c r="A636" s="26"/>
    </row>
    <row r="637">
      <c r="A637" s="26"/>
    </row>
    <row r="638">
      <c r="A638" s="26"/>
    </row>
    <row r="639">
      <c r="A639" s="26"/>
    </row>
    <row r="640">
      <c r="A640" s="26"/>
    </row>
    <row r="641">
      <c r="A641" s="26"/>
    </row>
    <row r="642">
      <c r="A642" s="26"/>
    </row>
    <row r="643">
      <c r="A643" s="26"/>
    </row>
    <row r="644">
      <c r="A644" s="26"/>
    </row>
    <row r="645">
      <c r="A645" s="26"/>
    </row>
    <row r="646">
      <c r="A646" s="26"/>
    </row>
    <row r="647">
      <c r="A647" s="26"/>
    </row>
    <row r="648">
      <c r="A648" s="26"/>
    </row>
    <row r="649">
      <c r="A649" s="26"/>
    </row>
    <row r="650">
      <c r="A650" s="26"/>
    </row>
    <row r="651">
      <c r="A651" s="26"/>
    </row>
    <row r="652">
      <c r="A652" s="26"/>
    </row>
    <row r="653">
      <c r="A653" s="26"/>
    </row>
    <row r="654">
      <c r="A654" s="26"/>
    </row>
    <row r="655">
      <c r="A655" s="26"/>
    </row>
    <row r="656">
      <c r="A656" s="26"/>
    </row>
    <row r="657">
      <c r="A657" s="26"/>
    </row>
    <row r="658">
      <c r="A658" s="26"/>
    </row>
    <row r="659">
      <c r="A659" s="26"/>
    </row>
    <row r="660">
      <c r="A660" s="26"/>
    </row>
    <row r="661">
      <c r="A661" s="26"/>
    </row>
    <row r="662">
      <c r="A662" s="26"/>
    </row>
    <row r="663">
      <c r="A663" s="26"/>
    </row>
    <row r="664">
      <c r="A664" s="26"/>
    </row>
    <row r="665">
      <c r="A665" s="26"/>
    </row>
    <row r="666">
      <c r="A666" s="26"/>
    </row>
    <row r="667">
      <c r="A667" s="26"/>
    </row>
    <row r="668">
      <c r="A668" s="26"/>
    </row>
    <row r="669">
      <c r="A669" s="26"/>
    </row>
    <row r="670">
      <c r="A670" s="26"/>
    </row>
    <row r="671">
      <c r="A671" s="26"/>
    </row>
    <row r="672">
      <c r="A672" s="26"/>
    </row>
    <row r="673">
      <c r="A673" s="26"/>
    </row>
    <row r="674">
      <c r="A674" s="26"/>
    </row>
    <row r="675">
      <c r="A675" s="26"/>
    </row>
    <row r="676">
      <c r="A676" s="26"/>
    </row>
    <row r="677">
      <c r="A677" s="26"/>
    </row>
    <row r="678">
      <c r="A678" s="26"/>
    </row>
    <row r="679">
      <c r="A679" s="26"/>
    </row>
    <row r="680">
      <c r="A680" s="26"/>
    </row>
    <row r="681">
      <c r="A681" s="26"/>
    </row>
    <row r="682">
      <c r="A682" s="26"/>
    </row>
    <row r="683">
      <c r="A683" s="26"/>
    </row>
    <row r="684">
      <c r="A684" s="26"/>
    </row>
    <row r="685">
      <c r="A685" s="26"/>
    </row>
    <row r="686">
      <c r="A686" s="26"/>
    </row>
    <row r="687">
      <c r="A687" s="26"/>
    </row>
    <row r="688">
      <c r="A688" s="26"/>
    </row>
    <row r="689">
      <c r="A689" s="26"/>
    </row>
    <row r="690">
      <c r="A690" s="26"/>
    </row>
    <row r="691">
      <c r="A691" s="26"/>
    </row>
    <row r="692">
      <c r="A692" s="26"/>
    </row>
    <row r="693">
      <c r="A693" s="26"/>
    </row>
    <row r="694">
      <c r="A694" s="26"/>
    </row>
    <row r="695">
      <c r="A695" s="26"/>
    </row>
    <row r="696">
      <c r="A696" s="26"/>
    </row>
    <row r="697">
      <c r="A697" s="26"/>
    </row>
    <row r="698">
      <c r="A698" s="26"/>
    </row>
    <row r="699">
      <c r="A699" s="26"/>
    </row>
    <row r="700">
      <c r="A700" s="26"/>
    </row>
    <row r="701">
      <c r="A701" s="26"/>
    </row>
    <row r="702">
      <c r="A702" s="26"/>
    </row>
    <row r="703">
      <c r="A703" s="26"/>
    </row>
    <row r="704">
      <c r="A704" s="26"/>
    </row>
    <row r="705">
      <c r="A705" s="26"/>
    </row>
    <row r="706">
      <c r="A706" s="26"/>
    </row>
    <row r="707">
      <c r="A707" s="26"/>
    </row>
    <row r="708">
      <c r="A708" s="26"/>
    </row>
    <row r="709">
      <c r="A709" s="26"/>
    </row>
    <row r="710">
      <c r="A710" s="26"/>
    </row>
    <row r="711">
      <c r="A711" s="26"/>
    </row>
    <row r="712">
      <c r="A712" s="26"/>
    </row>
    <row r="713">
      <c r="A713" s="26"/>
    </row>
    <row r="714">
      <c r="A714" s="26"/>
    </row>
    <row r="715">
      <c r="A715" s="26"/>
    </row>
    <row r="716">
      <c r="A716" s="26"/>
    </row>
    <row r="717">
      <c r="A717" s="26"/>
    </row>
    <row r="718">
      <c r="A718" s="26"/>
    </row>
    <row r="719">
      <c r="A719" s="26"/>
    </row>
    <row r="720">
      <c r="A720" s="26"/>
    </row>
    <row r="721">
      <c r="A721" s="26"/>
    </row>
    <row r="722">
      <c r="A722" s="26"/>
    </row>
    <row r="723">
      <c r="A723" s="26"/>
    </row>
    <row r="724">
      <c r="A724" s="26"/>
    </row>
    <row r="725">
      <c r="A725" s="26"/>
    </row>
    <row r="726">
      <c r="A726" s="26"/>
    </row>
    <row r="727">
      <c r="A727" s="26"/>
    </row>
    <row r="728">
      <c r="A728" s="26"/>
    </row>
    <row r="729">
      <c r="A729" s="26"/>
    </row>
    <row r="730">
      <c r="A730" s="26"/>
    </row>
    <row r="731">
      <c r="A731" s="26"/>
    </row>
    <row r="732">
      <c r="A732" s="26"/>
    </row>
    <row r="733">
      <c r="A733" s="26"/>
    </row>
    <row r="734">
      <c r="A734" s="26"/>
    </row>
    <row r="735">
      <c r="A735" s="26"/>
    </row>
    <row r="736">
      <c r="A736" s="26"/>
    </row>
    <row r="737">
      <c r="A737" s="26"/>
    </row>
    <row r="738">
      <c r="A738" s="26"/>
    </row>
    <row r="739">
      <c r="A739" s="26"/>
    </row>
    <row r="740">
      <c r="A740" s="26"/>
    </row>
    <row r="741">
      <c r="A741" s="26"/>
    </row>
    <row r="742">
      <c r="A742" s="26"/>
    </row>
    <row r="743">
      <c r="A743" s="26"/>
    </row>
    <row r="744">
      <c r="A744" s="26"/>
    </row>
    <row r="745">
      <c r="A745" s="26"/>
    </row>
    <row r="746">
      <c r="A746" s="26"/>
    </row>
    <row r="747">
      <c r="A747" s="26"/>
    </row>
    <row r="748">
      <c r="A748" s="26"/>
    </row>
    <row r="749">
      <c r="A749" s="26"/>
    </row>
    <row r="750">
      <c r="A750" s="26"/>
    </row>
    <row r="751">
      <c r="A751" s="26"/>
    </row>
    <row r="752">
      <c r="A752" s="26"/>
    </row>
    <row r="753">
      <c r="A753" s="26"/>
    </row>
    <row r="754">
      <c r="A754" s="26"/>
    </row>
    <row r="755">
      <c r="A755" s="26"/>
    </row>
    <row r="756">
      <c r="A756" s="26"/>
    </row>
    <row r="757">
      <c r="A757" s="26"/>
    </row>
    <row r="758">
      <c r="A758" s="26"/>
    </row>
    <row r="759">
      <c r="A759" s="26"/>
    </row>
    <row r="760">
      <c r="A760" s="26"/>
    </row>
    <row r="761">
      <c r="A761" s="26"/>
    </row>
    <row r="762">
      <c r="A762" s="26"/>
    </row>
    <row r="763">
      <c r="A763" s="26"/>
    </row>
    <row r="764">
      <c r="A764" s="26"/>
    </row>
    <row r="765">
      <c r="A765" s="26"/>
    </row>
    <row r="766">
      <c r="A766" s="26"/>
    </row>
    <row r="767">
      <c r="A767" s="26"/>
    </row>
    <row r="768">
      <c r="A768" s="26"/>
    </row>
    <row r="769">
      <c r="A769" s="26"/>
    </row>
    <row r="770">
      <c r="A770" s="26"/>
    </row>
    <row r="771">
      <c r="A771" s="26"/>
    </row>
    <row r="772">
      <c r="A772" s="26"/>
    </row>
    <row r="773">
      <c r="A773" s="26"/>
    </row>
    <row r="774">
      <c r="A774" s="26"/>
    </row>
    <row r="775">
      <c r="A775" s="26"/>
    </row>
    <row r="776">
      <c r="A776" s="26"/>
    </row>
    <row r="777">
      <c r="A777" s="26"/>
    </row>
    <row r="778">
      <c r="A778" s="26"/>
    </row>
    <row r="779">
      <c r="A779" s="26"/>
    </row>
    <row r="780">
      <c r="A780" s="26"/>
    </row>
    <row r="781">
      <c r="A781" s="26"/>
    </row>
    <row r="782">
      <c r="A782" s="26"/>
    </row>
    <row r="783">
      <c r="A783" s="26"/>
    </row>
    <row r="784">
      <c r="A784" s="26"/>
    </row>
    <row r="785">
      <c r="A785" s="26"/>
    </row>
    <row r="786">
      <c r="A786" s="26"/>
    </row>
    <row r="787">
      <c r="A787" s="26"/>
    </row>
    <row r="788">
      <c r="A788" s="26"/>
    </row>
    <row r="789">
      <c r="A789" s="26"/>
    </row>
    <row r="790">
      <c r="A790" s="26"/>
    </row>
    <row r="791">
      <c r="A791" s="26"/>
    </row>
    <row r="792">
      <c r="A792" s="26"/>
    </row>
    <row r="793">
      <c r="A793" s="26"/>
    </row>
    <row r="794">
      <c r="A794" s="26"/>
    </row>
    <row r="795">
      <c r="A795" s="26"/>
    </row>
    <row r="796">
      <c r="A796" s="26"/>
    </row>
    <row r="797">
      <c r="A797" s="26"/>
    </row>
    <row r="798">
      <c r="A798" s="26"/>
    </row>
    <row r="799">
      <c r="A799" s="26"/>
    </row>
    <row r="800">
      <c r="A800" s="26"/>
    </row>
    <row r="801">
      <c r="A801" s="26"/>
    </row>
    <row r="802">
      <c r="A802" s="26"/>
    </row>
    <row r="803">
      <c r="A803" s="26"/>
    </row>
    <row r="804">
      <c r="A804" s="26"/>
    </row>
    <row r="805">
      <c r="A805" s="26"/>
    </row>
    <row r="806">
      <c r="A806" s="26"/>
    </row>
    <row r="807">
      <c r="A807" s="26"/>
    </row>
    <row r="808">
      <c r="A808" s="26"/>
    </row>
    <row r="809">
      <c r="A809" s="26"/>
    </row>
    <row r="810">
      <c r="A810" s="26"/>
    </row>
    <row r="811">
      <c r="A811" s="26"/>
    </row>
    <row r="812">
      <c r="A812" s="26"/>
    </row>
    <row r="813">
      <c r="A813" s="26"/>
    </row>
    <row r="814">
      <c r="A814" s="26"/>
    </row>
    <row r="815">
      <c r="A815" s="26"/>
    </row>
    <row r="816">
      <c r="A816" s="26"/>
    </row>
    <row r="817">
      <c r="A817" s="26"/>
    </row>
    <row r="818">
      <c r="A818" s="26"/>
    </row>
    <row r="819">
      <c r="A819" s="26"/>
    </row>
    <row r="820">
      <c r="A820" s="26"/>
    </row>
    <row r="821">
      <c r="A821" s="26"/>
    </row>
    <row r="822">
      <c r="A822" s="26"/>
    </row>
    <row r="823">
      <c r="A823" s="26"/>
    </row>
    <row r="824">
      <c r="A824" s="26"/>
    </row>
    <row r="825">
      <c r="A825" s="26"/>
    </row>
    <row r="826">
      <c r="A826" s="26"/>
    </row>
    <row r="827">
      <c r="A827" s="26"/>
    </row>
    <row r="828">
      <c r="A828" s="26"/>
    </row>
    <row r="829">
      <c r="A829" s="26"/>
    </row>
    <row r="830">
      <c r="A830" s="26"/>
    </row>
    <row r="831">
      <c r="A831" s="26"/>
    </row>
    <row r="832">
      <c r="A832" s="26"/>
    </row>
    <row r="833">
      <c r="A833" s="26"/>
    </row>
    <row r="834">
      <c r="A834" s="26"/>
    </row>
    <row r="835">
      <c r="A835" s="26"/>
    </row>
    <row r="836">
      <c r="A836" s="26"/>
    </row>
    <row r="837">
      <c r="A837" s="26"/>
    </row>
    <row r="838">
      <c r="A838" s="26"/>
    </row>
    <row r="839">
      <c r="A839" s="26"/>
    </row>
    <row r="840">
      <c r="A840" s="26"/>
    </row>
    <row r="841">
      <c r="A841" s="26"/>
    </row>
    <row r="842">
      <c r="A842" s="26"/>
    </row>
    <row r="843">
      <c r="A843" s="26"/>
    </row>
    <row r="844">
      <c r="A844" s="26"/>
    </row>
    <row r="845">
      <c r="A845" s="26"/>
    </row>
    <row r="846">
      <c r="A846" s="26"/>
    </row>
    <row r="847">
      <c r="A847" s="26"/>
    </row>
    <row r="848">
      <c r="A848" s="26"/>
    </row>
    <row r="849">
      <c r="A849" s="26"/>
    </row>
    <row r="850">
      <c r="A850" s="26"/>
    </row>
    <row r="851">
      <c r="A851" s="26"/>
    </row>
    <row r="852">
      <c r="A852" s="26"/>
    </row>
    <row r="853">
      <c r="A853" s="26"/>
    </row>
    <row r="854">
      <c r="A854" s="26"/>
    </row>
    <row r="855">
      <c r="A855" s="26"/>
    </row>
    <row r="856">
      <c r="A856" s="26"/>
    </row>
    <row r="857">
      <c r="A857" s="26"/>
    </row>
    <row r="858">
      <c r="A858" s="26"/>
    </row>
    <row r="859">
      <c r="A859" s="26"/>
    </row>
    <row r="860">
      <c r="A860" s="26"/>
    </row>
    <row r="861">
      <c r="A861" s="26"/>
    </row>
    <row r="862">
      <c r="A862" s="26"/>
    </row>
    <row r="863">
      <c r="A863" s="26"/>
    </row>
    <row r="864">
      <c r="A864" s="26"/>
    </row>
    <row r="865">
      <c r="A865" s="26"/>
    </row>
    <row r="866">
      <c r="A866" s="26"/>
    </row>
    <row r="867">
      <c r="A867" s="26"/>
    </row>
    <row r="868">
      <c r="A868" s="26"/>
    </row>
    <row r="869">
      <c r="A869" s="26"/>
    </row>
    <row r="870">
      <c r="A870" s="26"/>
    </row>
    <row r="871">
      <c r="A871" s="26"/>
    </row>
    <row r="872">
      <c r="A872" s="26"/>
    </row>
    <row r="873">
      <c r="A873" s="26"/>
    </row>
    <row r="874">
      <c r="A874" s="26"/>
    </row>
    <row r="875">
      <c r="A875" s="26"/>
    </row>
    <row r="876">
      <c r="A876" s="26"/>
    </row>
    <row r="877">
      <c r="A877" s="26"/>
    </row>
    <row r="878">
      <c r="A878" s="26"/>
    </row>
    <row r="879">
      <c r="A879" s="26"/>
    </row>
    <row r="880">
      <c r="A880" s="26"/>
    </row>
    <row r="881">
      <c r="A881" s="26"/>
    </row>
    <row r="882">
      <c r="A882" s="26"/>
    </row>
    <row r="883">
      <c r="A883" s="26"/>
    </row>
    <row r="884">
      <c r="A884" s="26"/>
    </row>
    <row r="885">
      <c r="A885" s="26"/>
    </row>
    <row r="886">
      <c r="A886" s="26"/>
    </row>
    <row r="887">
      <c r="A887" s="26"/>
    </row>
    <row r="888">
      <c r="A888" s="26"/>
    </row>
    <row r="889">
      <c r="A889" s="26"/>
    </row>
    <row r="890">
      <c r="A890" s="26"/>
    </row>
    <row r="891">
      <c r="A891" s="26"/>
    </row>
    <row r="892">
      <c r="A892" s="26"/>
    </row>
    <row r="893">
      <c r="A893" s="26"/>
    </row>
    <row r="894">
      <c r="A894" s="26"/>
    </row>
    <row r="895">
      <c r="A895" s="26"/>
    </row>
    <row r="896">
      <c r="A896" s="26"/>
    </row>
    <row r="897">
      <c r="A897" s="26"/>
    </row>
    <row r="898">
      <c r="A898" s="26"/>
    </row>
    <row r="899">
      <c r="A899" s="26"/>
    </row>
    <row r="900">
      <c r="A900" s="26"/>
    </row>
    <row r="901">
      <c r="A901" s="26"/>
    </row>
    <row r="902">
      <c r="A902" s="26"/>
    </row>
    <row r="903">
      <c r="A903" s="26"/>
    </row>
    <row r="904">
      <c r="A904" s="26"/>
    </row>
    <row r="905">
      <c r="A905" s="26"/>
    </row>
    <row r="906">
      <c r="A906" s="26"/>
    </row>
    <row r="907">
      <c r="A907" s="26"/>
    </row>
    <row r="908">
      <c r="A908" s="26"/>
    </row>
    <row r="909">
      <c r="A909" s="26"/>
    </row>
    <row r="910">
      <c r="A910" s="26"/>
    </row>
    <row r="911">
      <c r="A911" s="26"/>
    </row>
    <row r="912">
      <c r="A912" s="26"/>
    </row>
    <row r="913">
      <c r="A913" s="26"/>
    </row>
    <row r="914">
      <c r="A914" s="26"/>
    </row>
    <row r="915">
      <c r="A915" s="26"/>
    </row>
    <row r="916">
      <c r="A916" s="26"/>
    </row>
    <row r="917">
      <c r="A917" s="26"/>
    </row>
    <row r="918">
      <c r="A918" s="26"/>
    </row>
    <row r="919">
      <c r="A919" s="26"/>
    </row>
    <row r="920">
      <c r="A920" s="26"/>
    </row>
    <row r="921">
      <c r="A921" s="26"/>
    </row>
    <row r="922">
      <c r="A922" s="26"/>
    </row>
    <row r="923">
      <c r="A923" s="26"/>
    </row>
    <row r="924">
      <c r="A924" s="26"/>
    </row>
    <row r="925">
      <c r="A925" s="26"/>
    </row>
    <row r="926">
      <c r="A926" s="26"/>
    </row>
    <row r="927">
      <c r="A927" s="26"/>
    </row>
    <row r="928">
      <c r="A928" s="26"/>
    </row>
    <row r="929">
      <c r="A929" s="26"/>
    </row>
    <row r="930">
      <c r="A930" s="26"/>
    </row>
    <row r="931">
      <c r="A931" s="26"/>
    </row>
    <row r="932">
      <c r="A932" s="26"/>
    </row>
    <row r="933">
      <c r="A933" s="26"/>
    </row>
    <row r="934">
      <c r="A934" s="26"/>
    </row>
    <row r="935">
      <c r="A935" s="26"/>
    </row>
    <row r="936">
      <c r="A936" s="26"/>
    </row>
    <row r="937">
      <c r="A937" s="26"/>
    </row>
    <row r="938">
      <c r="A938" s="26"/>
    </row>
    <row r="939">
      <c r="A939" s="26"/>
    </row>
    <row r="940">
      <c r="A940" s="26"/>
    </row>
    <row r="941">
      <c r="A941" s="26"/>
    </row>
    <row r="942">
      <c r="A942" s="26"/>
    </row>
    <row r="943">
      <c r="A943" s="26"/>
    </row>
    <row r="944">
      <c r="A944" s="26"/>
    </row>
    <row r="945">
      <c r="A945" s="26"/>
    </row>
    <row r="946">
      <c r="A946" s="26"/>
    </row>
    <row r="947">
      <c r="A947" s="26"/>
    </row>
    <row r="948">
      <c r="A948" s="26"/>
    </row>
    <row r="949">
      <c r="A949" s="26"/>
    </row>
    <row r="950">
      <c r="A950" s="26"/>
    </row>
    <row r="951">
      <c r="A951" s="26"/>
    </row>
    <row r="952">
      <c r="A952" s="26"/>
    </row>
    <row r="953">
      <c r="A953" s="26"/>
    </row>
    <row r="954">
      <c r="A954" s="26"/>
    </row>
    <row r="955">
      <c r="A955" s="26"/>
    </row>
    <row r="956">
      <c r="A956" s="26"/>
    </row>
    <row r="957">
      <c r="A957" s="26"/>
    </row>
    <row r="958">
      <c r="A958" s="26"/>
    </row>
    <row r="959">
      <c r="A959" s="26"/>
    </row>
    <row r="960">
      <c r="A960" s="26"/>
    </row>
    <row r="961">
      <c r="A961" s="26"/>
    </row>
    <row r="962">
      <c r="A962" s="26"/>
    </row>
    <row r="963">
      <c r="A963" s="26"/>
    </row>
    <row r="964">
      <c r="A964" s="26"/>
    </row>
    <row r="965">
      <c r="A965" s="26"/>
    </row>
    <row r="966">
      <c r="A966" s="26"/>
    </row>
    <row r="967">
      <c r="A967" s="26"/>
    </row>
    <row r="968">
      <c r="A968" s="26"/>
    </row>
    <row r="969">
      <c r="A969" s="26"/>
    </row>
    <row r="970">
      <c r="A970" s="26"/>
    </row>
    <row r="971">
      <c r="A971" s="26"/>
    </row>
    <row r="972">
      <c r="A972" s="26"/>
    </row>
    <row r="973">
      <c r="A973" s="26"/>
    </row>
    <row r="974">
      <c r="A974" s="26"/>
    </row>
    <row r="975">
      <c r="A975" s="26"/>
    </row>
    <row r="976">
      <c r="A976" s="26"/>
    </row>
    <row r="977">
      <c r="A977" s="26"/>
    </row>
    <row r="978">
      <c r="A978" s="26"/>
    </row>
    <row r="979">
      <c r="A979" s="26"/>
    </row>
    <row r="980">
      <c r="A980" s="26"/>
    </row>
    <row r="981">
      <c r="A981" s="26"/>
    </row>
    <row r="982">
      <c r="A982" s="26"/>
    </row>
    <row r="983">
      <c r="A983" s="26"/>
    </row>
    <row r="984">
      <c r="A984" s="26"/>
    </row>
    <row r="985">
      <c r="A985" s="26"/>
    </row>
    <row r="986">
      <c r="A986" s="26"/>
    </row>
    <row r="987">
      <c r="A987" s="26"/>
    </row>
    <row r="988">
      <c r="A988" s="26"/>
    </row>
    <row r="989">
      <c r="A989" s="26"/>
    </row>
    <row r="990">
      <c r="A990" s="26"/>
    </row>
    <row r="991">
      <c r="A991" s="26"/>
    </row>
    <row r="992">
      <c r="A992" s="26"/>
    </row>
    <row r="993">
      <c r="A993" s="26"/>
    </row>
    <row r="994">
      <c r="A994" s="26"/>
    </row>
    <row r="995">
      <c r="A995" s="26"/>
    </row>
    <row r="996">
      <c r="A996" s="26"/>
    </row>
    <row r="997">
      <c r="A997" s="26"/>
    </row>
    <row r="998">
      <c r="A998" s="26"/>
    </row>
    <row r="999">
      <c r="A999" s="26"/>
    </row>
    <row r="1000">
      <c r="A1000" s="26"/>
    </row>
    <row r="1001">
      <c r="A1001" s="26"/>
    </row>
    <row r="1002">
      <c r="A1002" s="26"/>
    </row>
  </sheetData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  <hyperlink r:id="rId17" ref="D20"/>
    <hyperlink r:id="rId18" ref="D21"/>
    <hyperlink r:id="rId19" ref="D22"/>
    <hyperlink r:id="rId20" ref="D23"/>
    <hyperlink r:id="rId21" ref="D24"/>
    <hyperlink r:id="rId22" ref="D25"/>
    <hyperlink r:id="rId23" ref="D26"/>
    <hyperlink r:id="rId24" ref="D27"/>
    <hyperlink r:id="rId25" ref="D28"/>
    <hyperlink r:id="rId26" ref="D29"/>
    <hyperlink r:id="rId27" ref="D30"/>
    <hyperlink r:id="rId28" ref="D31"/>
    <hyperlink r:id="rId29" ref="D32"/>
    <hyperlink r:id="rId30" ref="D33"/>
    <hyperlink r:id="rId31" ref="D34"/>
    <hyperlink r:id="rId32" ref="D35"/>
    <hyperlink r:id="rId33" ref="D36"/>
    <hyperlink r:id="rId34" ref="D37"/>
    <hyperlink r:id="rId35" ref="D38"/>
    <hyperlink r:id="rId36" ref="D39"/>
    <hyperlink r:id="rId37" ref="D40"/>
    <hyperlink r:id="rId38" ref="D41"/>
    <hyperlink r:id="rId39" ref="D42"/>
    <hyperlink r:id="rId40" ref="D43"/>
    <hyperlink r:id="rId41" ref="D44"/>
    <hyperlink r:id="rId42" ref="D45"/>
    <hyperlink r:id="rId43" ref="D46"/>
    <hyperlink r:id="rId44" ref="D47"/>
    <hyperlink r:id="rId45" ref="D48"/>
    <hyperlink r:id="rId46" ref="D49"/>
    <hyperlink r:id="rId47" ref="D50"/>
    <hyperlink r:id="rId48" ref="D51"/>
    <hyperlink r:id="rId49" ref="D52"/>
    <hyperlink r:id="rId50" ref="D53"/>
    <hyperlink r:id="rId51" ref="D54"/>
    <hyperlink r:id="rId52" ref="D55"/>
    <hyperlink r:id="rId53" ref="D56"/>
    <hyperlink r:id="rId54" ref="D57"/>
    <hyperlink r:id="rId55" ref="D58"/>
    <hyperlink r:id="rId56" ref="D59"/>
    <hyperlink r:id="rId57" ref="D60"/>
    <hyperlink r:id="rId58" ref="D61"/>
    <hyperlink r:id="rId59" ref="D62"/>
    <hyperlink r:id="rId60" ref="D63"/>
    <hyperlink r:id="rId61" ref="D64"/>
    <hyperlink r:id="rId62" ref="D65"/>
    <hyperlink r:id="rId63" ref="D66"/>
    <hyperlink r:id="rId64" ref="D67"/>
    <hyperlink r:id="rId65" ref="D68"/>
    <hyperlink r:id="rId66" ref="D69"/>
    <hyperlink r:id="rId67" ref="D70"/>
    <hyperlink r:id="rId68" ref="D71"/>
    <hyperlink r:id="rId69" ref="D72"/>
    <hyperlink r:id="rId70" ref="D73"/>
    <hyperlink r:id="rId71" ref="D74"/>
    <hyperlink r:id="rId72" ref="D75"/>
    <hyperlink r:id="rId73" ref="D76"/>
    <hyperlink r:id="rId74" ref="D77"/>
    <hyperlink r:id="rId75" ref="D78"/>
    <hyperlink r:id="rId76" ref="D79"/>
    <hyperlink r:id="rId77" ref="D80"/>
    <hyperlink r:id="rId78" ref="D81"/>
    <hyperlink r:id="rId79" ref="D82"/>
    <hyperlink r:id="rId80" ref="D83"/>
    <hyperlink r:id="rId81" ref="D84"/>
    <hyperlink r:id="rId82" ref="D85"/>
    <hyperlink r:id="rId83" ref="D86"/>
    <hyperlink r:id="rId84" ref="D87"/>
    <hyperlink r:id="rId85" ref="D88"/>
    <hyperlink r:id="rId86" ref="D89"/>
    <hyperlink r:id="rId87" ref="D90"/>
    <hyperlink r:id="rId88" ref="D91"/>
    <hyperlink r:id="rId89" ref="D92"/>
    <hyperlink r:id="rId90" ref="D93"/>
    <hyperlink r:id="rId91" ref="D94"/>
    <hyperlink r:id="rId92" ref="D95"/>
    <hyperlink r:id="rId93" ref="D96"/>
    <hyperlink r:id="rId94" ref="D97"/>
    <hyperlink r:id="rId95" ref="D98"/>
    <hyperlink r:id="rId96" ref="D99"/>
    <hyperlink r:id="rId97" ref="D100"/>
    <hyperlink r:id="rId98" ref="D101"/>
    <hyperlink r:id="rId99" ref="D102"/>
    <hyperlink r:id="rId100" ref="D103"/>
    <hyperlink r:id="rId101" ref="D104"/>
    <hyperlink r:id="rId102" ref="D105"/>
    <hyperlink r:id="rId103" ref="D106"/>
    <hyperlink r:id="rId104" ref="D107"/>
    <hyperlink r:id="rId105" ref="D108"/>
    <hyperlink r:id="rId106" ref="D109"/>
    <hyperlink r:id="rId107" ref="D110"/>
    <hyperlink r:id="rId108" ref="D111"/>
    <hyperlink r:id="rId109" ref="D112"/>
    <hyperlink r:id="rId110" ref="D113"/>
    <hyperlink r:id="rId111" ref="D114"/>
    <hyperlink r:id="rId112" ref="D115"/>
    <hyperlink r:id="rId113" ref="D116"/>
    <hyperlink r:id="rId114" ref="D117"/>
    <hyperlink r:id="rId115" ref="D118"/>
    <hyperlink r:id="rId116" ref="D119"/>
    <hyperlink r:id="rId117" ref="D120"/>
    <hyperlink r:id="rId118" ref="D121"/>
    <hyperlink r:id="rId119" ref="D122"/>
    <hyperlink r:id="rId120" ref="D123"/>
    <hyperlink r:id="rId121" ref="D124"/>
    <hyperlink r:id="rId122" ref="D125"/>
    <hyperlink r:id="rId123" ref="D126"/>
    <hyperlink r:id="rId124" ref="D127"/>
    <hyperlink r:id="rId125" ref="D128"/>
    <hyperlink r:id="rId126" ref="D129"/>
    <hyperlink r:id="rId127" ref="D130"/>
    <hyperlink r:id="rId128" ref="D131"/>
    <hyperlink r:id="rId129" ref="D132"/>
    <hyperlink r:id="rId130" ref="D133"/>
    <hyperlink r:id="rId131" ref="D134"/>
    <hyperlink r:id="rId132" ref="D135"/>
    <hyperlink r:id="rId133" ref="D136"/>
    <hyperlink r:id="rId134" ref="D137"/>
    <hyperlink r:id="rId135" ref="D138"/>
    <hyperlink r:id="rId136" ref="D139"/>
    <hyperlink r:id="rId137" ref="D140"/>
    <hyperlink r:id="rId138" ref="D141"/>
    <hyperlink r:id="rId139" ref="D142"/>
    <hyperlink r:id="rId140" ref="D143"/>
    <hyperlink r:id="rId141" ref="D144"/>
    <hyperlink r:id="rId142" ref="D145"/>
    <hyperlink r:id="rId143" ref="D146"/>
    <hyperlink r:id="rId144" ref="D147"/>
    <hyperlink r:id="rId145" ref="D148"/>
    <hyperlink r:id="rId146" ref="D149"/>
    <hyperlink r:id="rId147" ref="D150"/>
    <hyperlink r:id="rId148" ref="D151"/>
    <hyperlink r:id="rId149" ref="D152"/>
    <hyperlink r:id="rId150" ref="D153"/>
    <hyperlink r:id="rId151" ref="D154"/>
    <hyperlink r:id="rId152" ref="D155"/>
    <hyperlink r:id="rId153" ref="D156"/>
  </hyperlinks>
  <drawing r:id="rId15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3" t="s">
        <v>8</v>
      </c>
      <c r="C1" s="3" t="s">
        <v>2</v>
      </c>
      <c r="D1" s="4" t="s">
        <v>4</v>
      </c>
    </row>
    <row r="2">
      <c r="A2" s="15">
        <v>41722.0</v>
      </c>
      <c r="B2" s="2"/>
      <c r="C2" s="4">
        <v>0.0</v>
      </c>
      <c r="D2" s="9" t="s">
        <v>12</v>
      </c>
    </row>
    <row r="3">
      <c r="A3" s="16">
        <v>41723.0</v>
      </c>
      <c r="B3" s="2">
        <v>86.0</v>
      </c>
      <c r="C3" s="2">
        <v>59.0</v>
      </c>
      <c r="D3" s="9" t="s">
        <v>13</v>
      </c>
      <c r="H3" s="17" t="str">
        <f>C1-C3</f>
        <v>#VALUE!</v>
      </c>
    </row>
    <row r="4">
      <c r="A4" s="16">
        <v>41724.0</v>
      </c>
      <c r="B4" s="2">
        <v>86.0</v>
      </c>
      <c r="C4" s="2">
        <v>60.0</v>
      </c>
      <c r="D4" s="9" t="s">
        <v>13</v>
      </c>
      <c r="H4" s="17">
        <f t="shared" ref="H4:H266" si="1">C3-C4</f>
        <v>-1</v>
      </c>
    </row>
    <row r="5">
      <c r="A5" s="16">
        <v>41725.0</v>
      </c>
      <c r="B5" s="2">
        <v>117.0</v>
      </c>
      <c r="C5" s="2">
        <v>67.0</v>
      </c>
      <c r="D5" s="9" t="s">
        <v>13</v>
      </c>
      <c r="H5" s="17">
        <f t="shared" si="1"/>
        <v>-7</v>
      </c>
    </row>
    <row r="6">
      <c r="A6" s="16">
        <v>41729.0</v>
      </c>
      <c r="B6" s="2">
        <v>120.0</v>
      </c>
      <c r="C6" s="2">
        <v>76.0</v>
      </c>
      <c r="D6" s="9" t="s">
        <v>13</v>
      </c>
      <c r="H6" s="17">
        <f t="shared" si="1"/>
        <v>-9</v>
      </c>
    </row>
    <row r="7">
      <c r="A7" s="16">
        <v>41730.0</v>
      </c>
      <c r="B7" s="2">
        <v>130.0</v>
      </c>
      <c r="C7" s="2">
        <v>82.0</v>
      </c>
      <c r="D7" s="9" t="s">
        <v>13</v>
      </c>
      <c r="H7" s="17">
        <f t="shared" si="1"/>
        <v>-6</v>
      </c>
    </row>
    <row r="8">
      <c r="A8" s="16">
        <v>41731.0</v>
      </c>
      <c r="B8" s="2">
        <v>135.0</v>
      </c>
      <c r="C8" s="2">
        <v>88.0</v>
      </c>
      <c r="D8" s="9" t="s">
        <v>13</v>
      </c>
      <c r="H8" s="17">
        <f t="shared" si="1"/>
        <v>-6</v>
      </c>
    </row>
    <row r="9">
      <c r="A9" s="16">
        <v>41736.0</v>
      </c>
      <c r="B9" s="2">
        <v>169.0</v>
      </c>
      <c r="C9" s="2">
        <v>102.0</v>
      </c>
      <c r="D9" s="9" t="s">
        <v>13</v>
      </c>
      <c r="H9" s="17">
        <f t="shared" si="1"/>
        <v>-14</v>
      </c>
    </row>
    <row r="10">
      <c r="A10" s="16">
        <v>41739.0</v>
      </c>
      <c r="B10" s="2">
        <v>179.0</v>
      </c>
      <c r="C10" s="2">
        <v>115.0</v>
      </c>
      <c r="D10" s="9" t="s">
        <v>13</v>
      </c>
      <c r="H10" s="17">
        <f t="shared" si="1"/>
        <v>-13</v>
      </c>
    </row>
    <row r="11">
      <c r="A11" s="16">
        <v>41746.0</v>
      </c>
      <c r="B11" s="2">
        <v>224.0</v>
      </c>
      <c r="C11" s="2">
        <v>135.0</v>
      </c>
      <c r="D11" s="9" t="s">
        <v>13</v>
      </c>
      <c r="H11" s="17">
        <f t="shared" si="1"/>
        <v>-20</v>
      </c>
    </row>
    <row r="12">
      <c r="A12" s="16">
        <v>41750.0</v>
      </c>
      <c r="B12" s="2">
        <v>230.0</v>
      </c>
      <c r="C12" s="2">
        <v>142.0</v>
      </c>
      <c r="D12" s="9" t="s">
        <v>13</v>
      </c>
      <c r="H12" s="17">
        <f t="shared" si="1"/>
        <v>-7</v>
      </c>
    </row>
    <row r="13">
      <c r="A13" s="16">
        <v>41752.0</v>
      </c>
      <c r="B13" s="2">
        <v>242.0</v>
      </c>
      <c r="C13" s="2">
        <v>147.0</v>
      </c>
      <c r="D13" s="9" t="s">
        <v>13</v>
      </c>
      <c r="H13" s="17">
        <f t="shared" si="1"/>
        <v>-5</v>
      </c>
    </row>
    <row r="14">
      <c r="A14" s="16">
        <v>41759.0</v>
      </c>
      <c r="B14" s="2">
        <v>234.0</v>
      </c>
      <c r="C14" s="2">
        <v>157.0</v>
      </c>
      <c r="D14" s="9" t="s">
        <v>13</v>
      </c>
      <c r="H14" s="17">
        <f t="shared" si="1"/>
        <v>-10</v>
      </c>
    </row>
    <row r="15">
      <c r="A15" s="16">
        <v>41764.0</v>
      </c>
      <c r="B15" s="2">
        <v>244.0</v>
      </c>
      <c r="C15" s="2">
        <v>166.0</v>
      </c>
      <c r="D15" s="9" t="s">
        <v>13</v>
      </c>
      <c r="H15" s="17">
        <f t="shared" si="1"/>
        <v>-9</v>
      </c>
    </row>
    <row r="16">
      <c r="A16" s="16">
        <v>41773.0</v>
      </c>
      <c r="B16" s="2">
        <v>245.0</v>
      </c>
      <c r="C16" s="2">
        <v>168.0</v>
      </c>
      <c r="D16" s="9" t="s">
        <v>13</v>
      </c>
      <c r="H16" s="17">
        <f t="shared" si="1"/>
        <v>-2</v>
      </c>
    </row>
    <row r="17">
      <c r="A17" s="16">
        <v>41782.0</v>
      </c>
      <c r="B17" s="2">
        <v>270.0</v>
      </c>
      <c r="C17" s="2">
        <v>183.0</v>
      </c>
      <c r="D17" s="9" t="s">
        <v>13</v>
      </c>
      <c r="H17" s="17">
        <f t="shared" si="1"/>
        <v>-15</v>
      </c>
    </row>
    <row r="18">
      <c r="A18" s="16">
        <v>41786.0</v>
      </c>
      <c r="B18" s="2">
        <v>271.0</v>
      </c>
      <c r="C18" s="2">
        <v>187.0</v>
      </c>
      <c r="D18" s="9" t="s">
        <v>13</v>
      </c>
      <c r="H18" s="17">
        <f t="shared" si="1"/>
        <v>-4</v>
      </c>
    </row>
    <row r="19">
      <c r="A19" s="16">
        <v>41787.0</v>
      </c>
      <c r="B19" s="2">
        <v>309.0</v>
      </c>
      <c r="C19" s="2">
        <v>200.0</v>
      </c>
      <c r="D19" s="9" t="s">
        <v>13</v>
      </c>
      <c r="H19" s="17">
        <f t="shared" si="1"/>
        <v>-13</v>
      </c>
    </row>
    <row r="20">
      <c r="A20" s="16">
        <v>41792.0</v>
      </c>
      <c r="B20" s="2">
        <v>354.0</v>
      </c>
      <c r="C20" s="2">
        <v>208.0</v>
      </c>
      <c r="D20" s="9" t="s">
        <v>13</v>
      </c>
      <c r="H20" s="17">
        <f t="shared" si="1"/>
        <v>-8</v>
      </c>
    </row>
    <row r="21">
      <c r="A21" s="16">
        <v>41795.0</v>
      </c>
      <c r="B21" s="2">
        <v>438.0</v>
      </c>
      <c r="C21" s="2">
        <v>231.0</v>
      </c>
      <c r="D21" s="9" t="s">
        <v>13</v>
      </c>
      <c r="H21" s="17">
        <f t="shared" si="1"/>
        <v>-23</v>
      </c>
    </row>
    <row r="22">
      <c r="A22" s="16">
        <v>41800.0</v>
      </c>
      <c r="B22" s="2">
        <v>476.0</v>
      </c>
      <c r="C22" s="2">
        <v>253.0</v>
      </c>
      <c r="D22" s="9" t="s">
        <v>13</v>
      </c>
      <c r="H22" s="17">
        <f t="shared" si="1"/>
        <v>-22</v>
      </c>
    </row>
    <row r="23">
      <c r="A23" s="16">
        <v>41801.0</v>
      </c>
      <c r="B23" s="2">
        <v>508.0</v>
      </c>
      <c r="C23" s="2">
        <v>270.0</v>
      </c>
      <c r="D23" s="9" t="s">
        <v>13</v>
      </c>
      <c r="H23" s="17">
        <f t="shared" si="1"/>
        <v>-17</v>
      </c>
    </row>
    <row r="24">
      <c r="A24" s="16">
        <v>41808.0</v>
      </c>
      <c r="B24" s="2">
        <v>528.0</v>
      </c>
      <c r="C24" s="2">
        <v>337.0</v>
      </c>
      <c r="D24" s="9" t="s">
        <v>13</v>
      </c>
      <c r="H24" s="17">
        <f t="shared" si="1"/>
        <v>-67</v>
      </c>
    </row>
    <row r="25">
      <c r="A25" s="16">
        <v>41814.0</v>
      </c>
      <c r="B25" s="2">
        <v>599.0</v>
      </c>
      <c r="C25" s="2">
        <v>338.0</v>
      </c>
      <c r="D25" s="9" t="s">
        <v>13</v>
      </c>
      <c r="H25" s="17">
        <f t="shared" si="1"/>
        <v>-1</v>
      </c>
    </row>
    <row r="26">
      <c r="A26" s="16">
        <v>41822.0</v>
      </c>
      <c r="B26" s="2">
        <v>759.0</v>
      </c>
      <c r="C26" s="2">
        <v>467.0</v>
      </c>
      <c r="D26" s="9" t="s">
        <v>13</v>
      </c>
      <c r="H26" s="17">
        <f t="shared" si="1"/>
        <v>-129</v>
      </c>
    </row>
    <row r="27">
      <c r="A27" s="16">
        <v>41827.0</v>
      </c>
      <c r="B27" s="2">
        <v>779.0</v>
      </c>
      <c r="C27" s="2">
        <v>481.0</v>
      </c>
      <c r="D27" s="9" t="s">
        <v>13</v>
      </c>
      <c r="H27" s="17">
        <f t="shared" si="1"/>
        <v>-14</v>
      </c>
    </row>
    <row r="28">
      <c r="A28" s="16">
        <v>41828.0</v>
      </c>
      <c r="B28" s="2">
        <v>844.0</v>
      </c>
      <c r="C28" s="2">
        <v>518.0</v>
      </c>
      <c r="D28" s="9" t="s">
        <v>13</v>
      </c>
      <c r="H28" s="17">
        <f t="shared" si="1"/>
        <v>-37</v>
      </c>
    </row>
    <row r="29">
      <c r="A29" s="16">
        <v>41834.0</v>
      </c>
      <c r="B29" s="2">
        <v>888.0</v>
      </c>
      <c r="C29" s="2">
        <v>539.0</v>
      </c>
      <c r="D29" s="9" t="s">
        <v>13</v>
      </c>
      <c r="H29" s="17">
        <f t="shared" si="1"/>
        <v>-21</v>
      </c>
    </row>
    <row r="30">
      <c r="A30" s="16">
        <v>41836.0</v>
      </c>
      <c r="B30" s="2">
        <v>964.0</v>
      </c>
      <c r="C30" s="2">
        <v>601.0</v>
      </c>
      <c r="D30" s="9" t="s">
        <v>13</v>
      </c>
      <c r="H30" s="17">
        <f t="shared" si="1"/>
        <v>-62</v>
      </c>
    </row>
    <row r="31">
      <c r="A31" s="16">
        <v>41841.0</v>
      </c>
      <c r="B31" s="2">
        <v>1048.0</v>
      </c>
      <c r="C31" s="2">
        <v>632.0</v>
      </c>
      <c r="D31" s="9" t="s">
        <v>13</v>
      </c>
      <c r="H31" s="17">
        <f t="shared" si="1"/>
        <v>-31</v>
      </c>
    </row>
    <row r="32">
      <c r="A32" s="16">
        <v>41844.0</v>
      </c>
      <c r="B32" s="2">
        <v>1093.0</v>
      </c>
      <c r="C32" s="2">
        <v>660.0</v>
      </c>
      <c r="D32" s="9" t="s">
        <v>13</v>
      </c>
      <c r="H32" s="17">
        <f t="shared" si="1"/>
        <v>-28</v>
      </c>
    </row>
    <row r="33">
      <c r="A33" s="16">
        <v>41848.0</v>
      </c>
      <c r="B33" s="2">
        <v>1201.0</v>
      </c>
      <c r="C33" s="2">
        <v>672.0</v>
      </c>
      <c r="D33" s="9" t="s">
        <v>13</v>
      </c>
      <c r="H33" s="17">
        <f t="shared" si="1"/>
        <v>-12</v>
      </c>
    </row>
    <row r="34">
      <c r="A34" s="16">
        <v>41851.0</v>
      </c>
      <c r="B34" s="2">
        <v>1322.0</v>
      </c>
      <c r="C34" s="2">
        <v>728.0</v>
      </c>
      <c r="D34" s="9" t="s">
        <v>13</v>
      </c>
      <c r="H34" s="17">
        <f t="shared" si="1"/>
        <v>-56</v>
      </c>
    </row>
    <row r="35">
      <c r="A35" s="16">
        <v>41854.0</v>
      </c>
      <c r="B35" s="2">
        <v>1437.0</v>
      </c>
      <c r="C35" s="2">
        <v>825.0</v>
      </c>
      <c r="D35" s="9" t="s">
        <v>13</v>
      </c>
      <c r="H35" s="17">
        <f t="shared" si="1"/>
        <v>-97</v>
      </c>
    </row>
    <row r="36">
      <c r="A36" s="16">
        <v>41855.0</v>
      </c>
      <c r="B36" s="2">
        <v>1617.0</v>
      </c>
      <c r="C36" s="2">
        <v>886.0</v>
      </c>
      <c r="D36" s="9" t="s">
        <v>13</v>
      </c>
      <c r="H36" s="17">
        <f t="shared" si="1"/>
        <v>-61</v>
      </c>
    </row>
    <row r="37">
      <c r="A37" s="16">
        <v>41859.0</v>
      </c>
      <c r="B37" s="2">
        <v>1766.0</v>
      </c>
      <c r="C37" s="2">
        <v>959.0</v>
      </c>
      <c r="D37" s="9" t="s">
        <v>13</v>
      </c>
      <c r="H37" s="17">
        <f t="shared" si="1"/>
        <v>-73</v>
      </c>
    </row>
    <row r="38">
      <c r="A38" s="16">
        <v>41863.0</v>
      </c>
      <c r="B38" s="2">
        <v>1835.0</v>
      </c>
      <c r="C38" s="2">
        <v>1011.0</v>
      </c>
      <c r="D38" s="9" t="s">
        <v>13</v>
      </c>
      <c r="H38" s="17">
        <f t="shared" si="1"/>
        <v>-52</v>
      </c>
    </row>
    <row r="39">
      <c r="A39" s="16">
        <v>41864.0</v>
      </c>
      <c r="B39" s="2">
        <v>1963.0</v>
      </c>
      <c r="C39" s="2">
        <v>1066.0</v>
      </c>
      <c r="D39" s="9" t="s">
        <v>13</v>
      </c>
      <c r="H39" s="17">
        <f t="shared" si="1"/>
        <v>-55</v>
      </c>
    </row>
    <row r="40">
      <c r="A40" s="16">
        <v>41866.0</v>
      </c>
      <c r="B40" s="2">
        <v>2115.0</v>
      </c>
      <c r="C40" s="2">
        <v>1076.0</v>
      </c>
      <c r="D40" s="9" t="s">
        <v>13</v>
      </c>
      <c r="H40" s="17">
        <f t="shared" si="1"/>
        <v>-10</v>
      </c>
    </row>
    <row r="41">
      <c r="A41" s="16">
        <v>41870.0</v>
      </c>
      <c r="B41" s="2">
        <v>2225.0</v>
      </c>
      <c r="C41" s="2">
        <v>1225.0</v>
      </c>
      <c r="D41" s="9" t="s">
        <v>13</v>
      </c>
      <c r="H41" s="17">
        <f t="shared" si="1"/>
        <v>-149</v>
      </c>
    </row>
    <row r="42">
      <c r="A42" s="16">
        <v>41872.0</v>
      </c>
      <c r="B42" s="2">
        <v>2458.0</v>
      </c>
      <c r="C42" s="2">
        <v>1346.0</v>
      </c>
      <c r="D42" s="9" t="s">
        <v>13</v>
      </c>
      <c r="H42" s="17">
        <f t="shared" si="1"/>
        <v>-121</v>
      </c>
    </row>
    <row r="43">
      <c r="A43" s="16">
        <v>41873.0</v>
      </c>
      <c r="B43" s="2">
        <v>2599.0</v>
      </c>
      <c r="C43" s="2">
        <v>1422.0</v>
      </c>
      <c r="D43" s="9" t="s">
        <v>13</v>
      </c>
      <c r="H43" s="17">
        <f t="shared" si="1"/>
        <v>-76</v>
      </c>
    </row>
    <row r="44">
      <c r="A44" s="16">
        <v>41879.0</v>
      </c>
      <c r="B44" s="2">
        <v>3052.0</v>
      </c>
      <c r="C44" s="2">
        <v>1546.0</v>
      </c>
      <c r="D44" s="9" t="s">
        <v>13</v>
      </c>
      <c r="H44" s="17">
        <f t="shared" si="1"/>
        <v>-124</v>
      </c>
    </row>
    <row r="45">
      <c r="A45" s="16">
        <v>41888.0</v>
      </c>
      <c r="B45" s="2">
        <v>3944.0</v>
      </c>
      <c r="C45" s="2">
        <v>2097.0</v>
      </c>
      <c r="D45" s="9" t="s">
        <v>13</v>
      </c>
      <c r="H45" s="17">
        <f t="shared" si="1"/>
        <v>-551</v>
      </c>
    </row>
    <row r="46">
      <c r="A46" s="16">
        <v>41890.0</v>
      </c>
      <c r="B46" s="2">
        <v>4269.0</v>
      </c>
      <c r="C46" s="2">
        <v>2188.0</v>
      </c>
      <c r="D46" s="9" t="s">
        <v>13</v>
      </c>
      <c r="H46" s="17">
        <f t="shared" si="1"/>
        <v>-91</v>
      </c>
    </row>
    <row r="47">
      <c r="A47" s="16">
        <v>41894.0</v>
      </c>
      <c r="B47" s="2">
        <v>4366.0</v>
      </c>
      <c r="C47" s="2">
        <v>2218.0</v>
      </c>
      <c r="D47" s="9" t="s">
        <v>13</v>
      </c>
      <c r="H47" s="17">
        <f t="shared" si="1"/>
        <v>-30</v>
      </c>
    </row>
    <row r="48">
      <c r="A48" s="16">
        <v>41898.0</v>
      </c>
      <c r="B48" s="2">
        <v>4963.0</v>
      </c>
      <c r="C48" s="2">
        <v>2453.0</v>
      </c>
      <c r="D48" s="9" t="s">
        <v>13</v>
      </c>
      <c r="H48" s="17">
        <f t="shared" si="1"/>
        <v>-235</v>
      </c>
    </row>
    <row r="49">
      <c r="A49" s="16">
        <v>41900.0</v>
      </c>
      <c r="B49" s="2">
        <v>5325.0</v>
      </c>
      <c r="C49" s="2">
        <v>2622.0</v>
      </c>
      <c r="D49" s="9" t="s">
        <v>13</v>
      </c>
      <c r="H49" s="17">
        <f t="shared" si="1"/>
        <v>-169</v>
      </c>
    </row>
    <row r="50">
      <c r="A50" s="16">
        <v>41904.0</v>
      </c>
      <c r="B50" s="2">
        <v>5843.0</v>
      </c>
      <c r="C50" s="2">
        <v>2803.0</v>
      </c>
      <c r="D50" s="9" t="s">
        <v>13</v>
      </c>
      <c r="H50" s="17">
        <f t="shared" si="1"/>
        <v>-181</v>
      </c>
    </row>
    <row r="51">
      <c r="A51" s="16">
        <v>41906.0</v>
      </c>
      <c r="B51" s="2">
        <v>6242.0</v>
      </c>
      <c r="C51" s="2">
        <v>2909.0</v>
      </c>
      <c r="D51" s="9" t="s">
        <v>13</v>
      </c>
      <c r="H51" s="17">
        <f t="shared" si="1"/>
        <v>-106</v>
      </c>
    </row>
    <row r="52">
      <c r="A52" s="16">
        <v>41908.0</v>
      </c>
      <c r="B52" s="2">
        <v>6553.0</v>
      </c>
      <c r="C52" s="2">
        <v>3083.0</v>
      </c>
      <c r="D52" s="9" t="s">
        <v>13</v>
      </c>
      <c r="H52" s="17">
        <f t="shared" si="1"/>
        <v>-174</v>
      </c>
    </row>
    <row r="53">
      <c r="A53" s="16">
        <v>41913.0</v>
      </c>
      <c r="B53" s="2">
        <v>7157.0</v>
      </c>
      <c r="C53" s="2">
        <v>3330.0</v>
      </c>
      <c r="D53" s="9" t="s">
        <v>13</v>
      </c>
      <c r="H53" s="17">
        <f t="shared" si="1"/>
        <v>-247</v>
      </c>
    </row>
    <row r="54">
      <c r="A54" s="16">
        <v>41915.0</v>
      </c>
      <c r="B54" s="2">
        <v>7470.0</v>
      </c>
      <c r="C54" s="2">
        <v>3431.0</v>
      </c>
      <c r="D54" s="9" t="s">
        <v>13</v>
      </c>
      <c r="H54" s="17">
        <f t="shared" si="1"/>
        <v>-101</v>
      </c>
    </row>
    <row r="55">
      <c r="A55" s="16">
        <v>41920.0</v>
      </c>
      <c r="B55" s="2">
        <v>8011.0</v>
      </c>
      <c r="C55" s="2">
        <v>3857.0</v>
      </c>
      <c r="D55" s="9" t="s">
        <v>13</v>
      </c>
      <c r="H55" s="17">
        <f t="shared" si="1"/>
        <v>-426</v>
      </c>
    </row>
    <row r="56">
      <c r="A56" s="16">
        <v>41922.0</v>
      </c>
      <c r="B56" s="2">
        <v>8376.0</v>
      </c>
      <c r="C56" s="2">
        <v>4024.0</v>
      </c>
      <c r="D56" s="9" t="s">
        <v>13</v>
      </c>
      <c r="H56" s="17">
        <f t="shared" si="1"/>
        <v>-167</v>
      </c>
    </row>
    <row r="57">
      <c r="A57" s="16">
        <v>41927.0</v>
      </c>
      <c r="B57" s="2">
        <v>8973.0</v>
      </c>
      <c r="C57" s="2">
        <v>4484.0</v>
      </c>
      <c r="D57" s="9" t="s">
        <v>13</v>
      </c>
      <c r="H57" s="17">
        <f t="shared" si="1"/>
        <v>-460</v>
      </c>
    </row>
    <row r="58">
      <c r="A58" s="16">
        <v>41929.0</v>
      </c>
      <c r="B58" s="2">
        <v>9191.0</v>
      </c>
      <c r="C58" s="2">
        <v>4546.0</v>
      </c>
      <c r="D58" s="9" t="s">
        <v>13</v>
      </c>
      <c r="H58" s="17">
        <f t="shared" si="1"/>
        <v>-62</v>
      </c>
    </row>
    <row r="59">
      <c r="A59" s="16">
        <v>41934.0</v>
      </c>
      <c r="B59" s="2">
        <v>9911.0</v>
      </c>
      <c r="C59" s="2">
        <v>4868.0</v>
      </c>
      <c r="D59" s="9" t="s">
        <v>13</v>
      </c>
      <c r="H59" s="17">
        <f t="shared" si="1"/>
        <v>-322</v>
      </c>
    </row>
    <row r="60">
      <c r="A60" s="16">
        <v>41937.0</v>
      </c>
      <c r="B60" s="2">
        <v>10114.0</v>
      </c>
      <c r="C60" s="2">
        <v>4902.0</v>
      </c>
      <c r="D60" s="9" t="s">
        <v>13</v>
      </c>
      <c r="H60" s="17">
        <f t="shared" si="1"/>
        <v>-34</v>
      </c>
    </row>
    <row r="61">
      <c r="A61" s="16">
        <v>41941.0</v>
      </c>
      <c r="B61" s="2">
        <v>13676.0</v>
      </c>
      <c r="C61" s="2">
        <v>4910.0</v>
      </c>
      <c r="D61" s="9" t="s">
        <v>13</v>
      </c>
      <c r="H61" s="17">
        <f t="shared" si="1"/>
        <v>-8</v>
      </c>
    </row>
    <row r="62">
      <c r="A62" s="16">
        <v>41943.0</v>
      </c>
      <c r="B62" s="2">
        <v>13540.0</v>
      </c>
      <c r="C62" s="2">
        <v>4941.0</v>
      </c>
      <c r="D62" s="9" t="s">
        <v>13</v>
      </c>
      <c r="H62" s="17">
        <f t="shared" si="1"/>
        <v>-31</v>
      </c>
    </row>
    <row r="63">
      <c r="A63" s="16">
        <v>41948.0</v>
      </c>
      <c r="B63" s="2">
        <v>13015.0</v>
      </c>
      <c r="C63" s="2">
        <v>4948.0</v>
      </c>
      <c r="D63" s="9" t="s">
        <v>13</v>
      </c>
      <c r="H63" s="17">
        <f t="shared" si="1"/>
        <v>-7</v>
      </c>
    </row>
    <row r="64">
      <c r="A64" s="16">
        <v>41950.0</v>
      </c>
      <c r="B64" s="2">
        <v>13241.0</v>
      </c>
      <c r="C64" s="2">
        <v>4950.0</v>
      </c>
      <c r="D64" s="9" t="s">
        <v>13</v>
      </c>
      <c r="H64" s="17">
        <f t="shared" si="1"/>
        <v>-2</v>
      </c>
    </row>
    <row r="65">
      <c r="A65" s="16">
        <v>41955.0</v>
      </c>
      <c r="B65" s="2">
        <v>14068.0</v>
      </c>
      <c r="C65" s="2">
        <v>5147.0</v>
      </c>
      <c r="D65" s="9" t="s">
        <v>13</v>
      </c>
      <c r="H65" s="17">
        <f t="shared" si="1"/>
        <v>-197</v>
      </c>
    </row>
    <row r="66">
      <c r="A66" s="16">
        <v>41957.0</v>
      </c>
      <c r="B66" s="2">
        <v>14383.0</v>
      </c>
      <c r="C66" s="2">
        <v>5165.0</v>
      </c>
      <c r="D66" s="9" t="s">
        <v>13</v>
      </c>
      <c r="H66" s="17">
        <f t="shared" si="1"/>
        <v>-18</v>
      </c>
    </row>
    <row r="67">
      <c r="A67" s="16">
        <v>41962.0</v>
      </c>
      <c r="B67" s="2">
        <v>15113.0</v>
      </c>
      <c r="C67" s="2">
        <v>5406.0</v>
      </c>
      <c r="D67" s="9" t="s">
        <v>13</v>
      </c>
      <c r="H67" s="17">
        <f t="shared" si="1"/>
        <v>-241</v>
      </c>
    </row>
    <row r="68">
      <c r="A68" s="16">
        <v>41964.0</v>
      </c>
      <c r="B68" s="2">
        <v>15319.0</v>
      </c>
      <c r="C68" s="2">
        <v>5444.0</v>
      </c>
      <c r="D68" s="9" t="s">
        <v>13</v>
      </c>
      <c r="H68" s="17">
        <f t="shared" si="1"/>
        <v>-38</v>
      </c>
    </row>
    <row r="69">
      <c r="A69" s="16">
        <v>41969.0</v>
      </c>
      <c r="B69" s="2">
        <v>15901.0</v>
      </c>
      <c r="C69" s="2">
        <v>5674.0</v>
      </c>
      <c r="D69" s="9" t="s">
        <v>13</v>
      </c>
      <c r="H69" s="17">
        <f t="shared" si="1"/>
        <v>-230</v>
      </c>
    </row>
    <row r="70">
      <c r="A70" s="16">
        <v>41971.0</v>
      </c>
      <c r="B70" s="2">
        <v>16899.0</v>
      </c>
      <c r="C70" s="2">
        <v>5987.0</v>
      </c>
      <c r="D70" s="9" t="s">
        <v>13</v>
      </c>
      <c r="H70" s="17">
        <f t="shared" si="1"/>
        <v>-313</v>
      </c>
    </row>
    <row r="71">
      <c r="A71" s="16">
        <v>41976.0</v>
      </c>
      <c r="B71" s="2">
        <v>17111.0</v>
      </c>
      <c r="C71" s="2">
        <v>6055.0</v>
      </c>
      <c r="D71" s="9" t="s">
        <v>13</v>
      </c>
      <c r="H71" s="17">
        <f t="shared" si="1"/>
        <v>-68</v>
      </c>
    </row>
    <row r="72">
      <c r="A72" s="16">
        <v>41983.0</v>
      </c>
      <c r="B72" s="2">
        <v>17908.0</v>
      </c>
      <c r="C72" s="2">
        <v>6373.0</v>
      </c>
      <c r="D72" s="9" t="s">
        <v>13</v>
      </c>
      <c r="H72" s="17">
        <f t="shared" si="1"/>
        <v>-318</v>
      </c>
    </row>
    <row r="73">
      <c r="A73" s="16">
        <v>41990.0</v>
      </c>
      <c r="B73" s="2">
        <v>18569.0</v>
      </c>
      <c r="C73" s="2">
        <v>6900.0</v>
      </c>
      <c r="D73" s="9" t="s">
        <v>13</v>
      </c>
      <c r="H73" s="17">
        <f t="shared" si="1"/>
        <v>-527</v>
      </c>
    </row>
    <row r="74">
      <c r="A74" s="16">
        <v>41997.0</v>
      </c>
      <c r="B74" s="2">
        <v>19463.0</v>
      </c>
      <c r="C74" s="2">
        <v>7573.0</v>
      </c>
      <c r="D74" s="9" t="s">
        <v>13</v>
      </c>
      <c r="H74" s="17">
        <f t="shared" si="1"/>
        <v>-673</v>
      </c>
    </row>
    <row r="75">
      <c r="A75" s="16">
        <v>42004.0</v>
      </c>
      <c r="B75" s="2">
        <v>20171.0</v>
      </c>
      <c r="C75" s="2">
        <v>7889.0</v>
      </c>
      <c r="D75" s="9" t="s">
        <v>13</v>
      </c>
      <c r="H75" s="17">
        <f t="shared" si="1"/>
        <v>-316</v>
      </c>
    </row>
    <row r="76">
      <c r="A76" s="16">
        <v>42011.0</v>
      </c>
      <c r="B76" s="2">
        <v>20712.0</v>
      </c>
      <c r="C76" s="2">
        <v>8220.0</v>
      </c>
      <c r="D76" s="9" t="s">
        <v>13</v>
      </c>
      <c r="H76" s="17">
        <f t="shared" si="1"/>
        <v>-331</v>
      </c>
    </row>
    <row r="77">
      <c r="A77" s="16">
        <v>42018.0</v>
      </c>
      <c r="B77" s="2">
        <v>21261.0</v>
      </c>
      <c r="C77" s="2">
        <v>8414.0</v>
      </c>
      <c r="D77" s="9" t="s">
        <v>13</v>
      </c>
      <c r="H77" s="17">
        <f t="shared" si="1"/>
        <v>-194</v>
      </c>
    </row>
    <row r="78">
      <c r="A78" s="16">
        <v>42025.0</v>
      </c>
      <c r="B78" s="2">
        <v>21689.0</v>
      </c>
      <c r="C78" s="2">
        <v>8626.0</v>
      </c>
      <c r="D78" s="9" t="s">
        <v>13</v>
      </c>
      <c r="H78" s="17">
        <f t="shared" si="1"/>
        <v>-212</v>
      </c>
    </row>
    <row r="79">
      <c r="A79" s="16">
        <v>42032.0</v>
      </c>
      <c r="B79" s="2">
        <v>22057.0</v>
      </c>
      <c r="C79" s="2">
        <v>8795.0</v>
      </c>
      <c r="D79" s="9" t="s">
        <v>13</v>
      </c>
      <c r="H79" s="17">
        <f t="shared" si="1"/>
        <v>-169</v>
      </c>
    </row>
    <row r="80">
      <c r="A80" s="16">
        <v>42039.0</v>
      </c>
      <c r="B80" s="2">
        <v>22460.0</v>
      </c>
      <c r="C80" s="2">
        <v>8966.0</v>
      </c>
      <c r="D80" s="9" t="s">
        <v>13</v>
      </c>
      <c r="H80" s="17">
        <f t="shared" si="1"/>
        <v>-171</v>
      </c>
    </row>
    <row r="81">
      <c r="A81" s="16">
        <v>42046.0</v>
      </c>
      <c r="B81" s="2">
        <v>22859.0</v>
      </c>
      <c r="C81" s="2">
        <v>9162.0</v>
      </c>
      <c r="D81" s="9" t="s">
        <v>13</v>
      </c>
      <c r="H81" s="17">
        <f t="shared" si="1"/>
        <v>-196</v>
      </c>
    </row>
    <row r="82">
      <c r="A82" s="16">
        <v>42053.0</v>
      </c>
      <c r="B82" s="2">
        <v>23218.0</v>
      </c>
      <c r="C82" s="2">
        <v>9365.0</v>
      </c>
      <c r="D82" s="9" t="s">
        <v>13</v>
      </c>
      <c r="H82" s="17">
        <f t="shared" si="1"/>
        <v>-203</v>
      </c>
    </row>
    <row r="83">
      <c r="A83" s="16">
        <v>42060.0</v>
      </c>
      <c r="B83" s="2">
        <v>23694.0</v>
      </c>
      <c r="C83" s="2">
        <v>9589.0</v>
      </c>
      <c r="D83" s="9" t="s">
        <v>13</v>
      </c>
      <c r="H83" s="17">
        <f t="shared" si="1"/>
        <v>-224</v>
      </c>
    </row>
    <row r="84">
      <c r="A84" s="16">
        <v>42067.0</v>
      </c>
      <c r="B84" s="2">
        <v>23934.0</v>
      </c>
      <c r="C84" s="2">
        <v>9792.0</v>
      </c>
      <c r="D84" s="9" t="s">
        <v>13</v>
      </c>
      <c r="H84" s="17">
        <f t="shared" si="1"/>
        <v>-203</v>
      </c>
    </row>
    <row r="85">
      <c r="A85" s="16">
        <v>42074.0</v>
      </c>
      <c r="B85" s="2">
        <v>24247.0</v>
      </c>
      <c r="C85" s="2">
        <v>9961.0</v>
      </c>
      <c r="D85" s="9" t="s">
        <v>13</v>
      </c>
      <c r="H85" s="17">
        <f t="shared" si="1"/>
        <v>-169</v>
      </c>
    </row>
    <row r="86">
      <c r="A86" s="16">
        <v>42081.0</v>
      </c>
      <c r="B86" s="2">
        <v>24666.0</v>
      </c>
      <c r="C86" s="2">
        <v>10179.0</v>
      </c>
      <c r="D86" s="9" t="s">
        <v>13</v>
      </c>
      <c r="H86" s="17">
        <f t="shared" si="1"/>
        <v>-218</v>
      </c>
    </row>
    <row r="87">
      <c r="A87" s="16">
        <v>42088.0</v>
      </c>
      <c r="B87" s="2">
        <v>24872.0</v>
      </c>
      <c r="C87" s="2">
        <v>10311.0</v>
      </c>
      <c r="D87" s="9" t="s">
        <v>13</v>
      </c>
      <c r="H87" s="17">
        <f t="shared" si="1"/>
        <v>-132</v>
      </c>
    </row>
    <row r="88">
      <c r="A88" s="16">
        <v>42089.0</v>
      </c>
      <c r="B88" s="2">
        <v>24927.0</v>
      </c>
      <c r="C88" s="2">
        <v>10338.0</v>
      </c>
      <c r="D88" s="9" t="s">
        <v>13</v>
      </c>
      <c r="H88" s="17">
        <f t="shared" si="1"/>
        <v>-27</v>
      </c>
    </row>
    <row r="89">
      <c r="A89" s="16">
        <v>42090.0</v>
      </c>
      <c r="B89" s="2">
        <v>24957.0</v>
      </c>
      <c r="C89" s="2">
        <v>10350.0</v>
      </c>
      <c r="D89" s="9" t="s">
        <v>13</v>
      </c>
      <c r="H89" s="17">
        <f t="shared" si="1"/>
        <v>-12</v>
      </c>
    </row>
    <row r="90">
      <c r="A90" s="16">
        <v>42093.0</v>
      </c>
      <c r="B90" s="2">
        <v>25030.0</v>
      </c>
      <c r="C90" s="2">
        <v>10398.0</v>
      </c>
      <c r="D90" s="9" t="s">
        <v>13</v>
      </c>
      <c r="H90" s="17">
        <f t="shared" si="1"/>
        <v>-48</v>
      </c>
    </row>
    <row r="91">
      <c r="A91" s="16">
        <v>42094.0</v>
      </c>
      <c r="B91" s="2">
        <v>25178.0</v>
      </c>
      <c r="C91" s="2">
        <v>10445.0</v>
      </c>
      <c r="D91" s="9" t="s">
        <v>13</v>
      </c>
      <c r="H91" s="17">
        <f t="shared" si="1"/>
        <v>-47</v>
      </c>
    </row>
    <row r="92">
      <c r="A92" s="16">
        <v>42095.0</v>
      </c>
      <c r="B92" s="2">
        <v>25178.0</v>
      </c>
      <c r="C92" s="2">
        <v>10445.0</v>
      </c>
      <c r="D92" s="9" t="s">
        <v>13</v>
      </c>
      <c r="H92" s="17">
        <f t="shared" si="1"/>
        <v>0</v>
      </c>
    </row>
    <row r="93">
      <c r="A93" s="16">
        <v>42096.0</v>
      </c>
      <c r="B93" s="2">
        <v>25228.0</v>
      </c>
      <c r="C93" s="2">
        <v>10462.0</v>
      </c>
      <c r="D93" s="9" t="s">
        <v>13</v>
      </c>
      <c r="H93" s="17">
        <f t="shared" si="1"/>
        <v>-17</v>
      </c>
    </row>
    <row r="94">
      <c r="A94" s="16">
        <v>42101.0</v>
      </c>
      <c r="B94" s="2">
        <v>25516.0</v>
      </c>
      <c r="C94" s="2">
        <v>10573.0</v>
      </c>
      <c r="D94" s="9" t="s">
        <v>13</v>
      </c>
      <c r="H94" s="17">
        <f t="shared" si="1"/>
        <v>-111</v>
      </c>
    </row>
    <row r="95">
      <c r="A95" s="16">
        <v>42102.0</v>
      </c>
      <c r="B95" s="2">
        <v>25515.0</v>
      </c>
      <c r="C95" s="2">
        <v>10572.0</v>
      </c>
      <c r="D95" s="9" t="s">
        <v>13</v>
      </c>
      <c r="H95" s="17">
        <f t="shared" si="1"/>
        <v>1</v>
      </c>
    </row>
    <row r="96">
      <c r="A96" s="16">
        <v>42103.0</v>
      </c>
      <c r="B96" s="2">
        <v>25532.0</v>
      </c>
      <c r="C96" s="2">
        <v>10584.0</v>
      </c>
      <c r="D96" s="9" t="s">
        <v>13</v>
      </c>
      <c r="H96" s="17">
        <f t="shared" si="1"/>
        <v>-12</v>
      </c>
    </row>
    <row r="97">
      <c r="A97" s="16">
        <v>42104.0</v>
      </c>
      <c r="B97" s="2">
        <v>25556.0</v>
      </c>
      <c r="C97" s="2">
        <v>10587.0</v>
      </c>
      <c r="D97" s="9" t="s">
        <v>13</v>
      </c>
      <c r="H97" s="17">
        <f t="shared" si="1"/>
        <v>-3</v>
      </c>
    </row>
    <row r="98">
      <c r="A98" s="16">
        <v>42107.0</v>
      </c>
      <c r="B98" s="2">
        <v>25591.0</v>
      </c>
      <c r="C98" s="2">
        <v>10604.0</v>
      </c>
      <c r="D98" s="9" t="s">
        <v>13</v>
      </c>
      <c r="H98" s="17">
        <f t="shared" si="1"/>
        <v>-17</v>
      </c>
    </row>
    <row r="99">
      <c r="A99" s="16">
        <v>42108.0</v>
      </c>
      <c r="B99" s="2">
        <v>25611.0</v>
      </c>
      <c r="C99" s="2">
        <v>10611.0</v>
      </c>
      <c r="D99" s="9" t="s">
        <v>13</v>
      </c>
      <c r="H99" s="17">
        <f t="shared" si="1"/>
        <v>-7</v>
      </c>
    </row>
    <row r="100">
      <c r="A100" s="16">
        <v>42109.0</v>
      </c>
      <c r="B100" s="2">
        <v>25791.0</v>
      </c>
      <c r="C100" s="2">
        <v>10689.0</v>
      </c>
      <c r="D100" s="9" t="s">
        <v>13</v>
      </c>
      <c r="H100" s="17">
        <f t="shared" si="1"/>
        <v>-78</v>
      </c>
    </row>
    <row r="101">
      <c r="A101" s="16">
        <v>42110.0</v>
      </c>
      <c r="B101" s="2">
        <v>25831.0</v>
      </c>
      <c r="C101" s="2">
        <v>10699.0</v>
      </c>
      <c r="D101" s="9" t="s">
        <v>13</v>
      </c>
      <c r="H101" s="17">
        <f t="shared" si="1"/>
        <v>-10</v>
      </c>
    </row>
    <row r="102">
      <c r="A102" s="16">
        <v>42111.0</v>
      </c>
      <c r="B102" s="2">
        <v>25855.0</v>
      </c>
      <c r="C102" s="2">
        <v>10702.0</v>
      </c>
      <c r="D102" s="9" t="s">
        <v>13</v>
      </c>
      <c r="H102" s="17">
        <f t="shared" si="1"/>
        <v>-3</v>
      </c>
    </row>
    <row r="103">
      <c r="A103" s="16">
        <v>42112.0</v>
      </c>
      <c r="B103" s="2">
        <v>25863.0</v>
      </c>
      <c r="C103" s="2">
        <v>10715.0</v>
      </c>
      <c r="D103" s="9" t="s">
        <v>13</v>
      </c>
      <c r="H103" s="17">
        <f t="shared" si="1"/>
        <v>-13</v>
      </c>
    </row>
    <row r="104">
      <c r="A104" s="16">
        <v>42113.0</v>
      </c>
      <c r="B104" s="2">
        <v>26044.0</v>
      </c>
      <c r="C104" s="2">
        <v>10808.0</v>
      </c>
      <c r="D104" s="9" t="s">
        <v>13</v>
      </c>
      <c r="H104" s="17">
        <f t="shared" si="1"/>
        <v>-93</v>
      </c>
    </row>
    <row r="105">
      <c r="A105" s="16">
        <v>42113.0</v>
      </c>
      <c r="B105" s="2">
        <v>25872.0</v>
      </c>
      <c r="C105" s="2">
        <v>10721.0</v>
      </c>
      <c r="D105" s="9" t="s">
        <v>13</v>
      </c>
      <c r="H105" s="17">
        <f t="shared" si="1"/>
        <v>87</v>
      </c>
    </row>
    <row r="106">
      <c r="A106" s="16">
        <v>42115.0</v>
      </c>
      <c r="B106" s="2">
        <v>26074.0</v>
      </c>
      <c r="C106" s="2">
        <v>10820.0</v>
      </c>
      <c r="D106" s="9" t="s">
        <v>13</v>
      </c>
      <c r="H106" s="17">
        <f t="shared" si="1"/>
        <v>-99</v>
      </c>
    </row>
    <row r="107">
      <c r="A107" s="16">
        <v>42116.0</v>
      </c>
      <c r="B107" s="2">
        <v>26101.0</v>
      </c>
      <c r="C107" s="2">
        <v>10824.0</v>
      </c>
      <c r="D107" s="9" t="s">
        <v>13</v>
      </c>
      <c r="H107" s="17">
        <f t="shared" si="1"/>
        <v>-4</v>
      </c>
    </row>
    <row r="108">
      <c r="A108" s="16">
        <v>42118.0</v>
      </c>
      <c r="B108" s="2">
        <v>26159.0</v>
      </c>
      <c r="C108" s="2">
        <v>10842.0</v>
      </c>
      <c r="D108" s="9" t="s">
        <v>13</v>
      </c>
      <c r="H108" s="17">
        <f t="shared" si="1"/>
        <v>-18</v>
      </c>
    </row>
    <row r="109">
      <c r="A109" s="16">
        <v>42120.0</v>
      </c>
      <c r="B109" s="2">
        <v>26277.0</v>
      </c>
      <c r="C109" s="2">
        <v>10884.0</v>
      </c>
      <c r="D109" s="9" t="s">
        <v>13</v>
      </c>
      <c r="H109" s="17">
        <f t="shared" si="1"/>
        <v>-42</v>
      </c>
    </row>
    <row r="110">
      <c r="A110" s="16">
        <v>42122.0</v>
      </c>
      <c r="B110" s="2">
        <v>26290.0</v>
      </c>
      <c r="C110" s="2">
        <v>10890.0</v>
      </c>
      <c r="D110" s="9" t="s">
        <v>13</v>
      </c>
      <c r="H110" s="17">
        <f t="shared" si="1"/>
        <v>-6</v>
      </c>
    </row>
    <row r="111">
      <c r="A111" s="16">
        <v>42123.0</v>
      </c>
      <c r="B111" s="2">
        <v>26298.0</v>
      </c>
      <c r="C111" s="2">
        <v>10892.0</v>
      </c>
      <c r="D111" s="9" t="s">
        <v>13</v>
      </c>
      <c r="H111" s="17">
        <f t="shared" si="1"/>
        <v>-2</v>
      </c>
    </row>
    <row r="112">
      <c r="A112" s="16">
        <v>42126.0</v>
      </c>
      <c r="B112" s="2">
        <v>26339.0</v>
      </c>
      <c r="C112" s="2">
        <v>10895.0</v>
      </c>
      <c r="D112" s="9" t="s">
        <v>13</v>
      </c>
      <c r="H112" s="17">
        <f t="shared" si="1"/>
        <v>-3</v>
      </c>
    </row>
    <row r="113">
      <c r="A113" s="16">
        <v>42127.0</v>
      </c>
      <c r="B113" s="2">
        <v>26593.0</v>
      </c>
      <c r="C113" s="2">
        <v>11005.0</v>
      </c>
      <c r="D113" s="9" t="s">
        <v>13</v>
      </c>
      <c r="H113" s="17">
        <f t="shared" si="1"/>
        <v>-110</v>
      </c>
    </row>
    <row r="114">
      <c r="A114" s="16">
        <v>42127.0</v>
      </c>
      <c r="B114" s="2">
        <v>26536.0</v>
      </c>
      <c r="C114" s="2">
        <v>10980.0</v>
      </c>
      <c r="D114" s="9" t="s">
        <v>13</v>
      </c>
      <c r="H114" s="17">
        <f t="shared" si="1"/>
        <v>25</v>
      </c>
    </row>
    <row r="115">
      <c r="A115" s="16">
        <v>42129.0</v>
      </c>
      <c r="B115" s="2">
        <v>26626.0</v>
      </c>
      <c r="C115" s="2">
        <v>11007.0</v>
      </c>
      <c r="D115" s="9" t="s">
        <v>13</v>
      </c>
      <c r="H115" s="17">
        <f t="shared" si="1"/>
        <v>-27</v>
      </c>
    </row>
    <row r="116">
      <c r="A116" s="16">
        <v>42130.0</v>
      </c>
      <c r="B116" s="2">
        <v>26648.0</v>
      </c>
      <c r="C116" s="2">
        <v>11007.0</v>
      </c>
      <c r="D116" s="9" t="s">
        <v>13</v>
      </c>
      <c r="H116" s="17">
        <f t="shared" si="1"/>
        <v>0</v>
      </c>
    </row>
    <row r="117">
      <c r="A117" s="16">
        <v>42133.0</v>
      </c>
      <c r="B117" s="2">
        <v>26722.0</v>
      </c>
      <c r="C117" s="2">
        <v>11064.0</v>
      </c>
      <c r="D117" s="9" t="s">
        <v>13</v>
      </c>
      <c r="H117" s="17">
        <f t="shared" si="1"/>
        <v>-57</v>
      </c>
    </row>
    <row r="118">
      <c r="A118" s="16">
        <v>42134.0</v>
      </c>
      <c r="B118" s="2">
        <v>26724.0</v>
      </c>
      <c r="C118" s="2">
        <v>11065.0</v>
      </c>
      <c r="D118" s="9" t="s">
        <v>13</v>
      </c>
      <c r="H118" s="17">
        <f t="shared" si="1"/>
        <v>-1</v>
      </c>
    </row>
    <row r="119">
      <c r="A119" s="16">
        <v>42136.0</v>
      </c>
      <c r="B119" s="2">
        <v>26755.0</v>
      </c>
      <c r="C119" s="2">
        <v>11072.0</v>
      </c>
      <c r="D119" s="9" t="s">
        <v>13</v>
      </c>
      <c r="H119" s="17">
        <f t="shared" si="1"/>
        <v>-7</v>
      </c>
    </row>
    <row r="120">
      <c r="A120" s="16">
        <v>42137.0</v>
      </c>
      <c r="B120" s="2">
        <v>26763.0</v>
      </c>
      <c r="C120" s="2">
        <v>11074.0</v>
      </c>
      <c r="D120" s="9" t="s">
        <v>13</v>
      </c>
      <c r="H120" s="17">
        <f t="shared" si="1"/>
        <v>-2</v>
      </c>
    </row>
    <row r="121">
      <c r="A121" s="16">
        <v>42140.0</v>
      </c>
      <c r="B121" s="2">
        <v>26885.0</v>
      </c>
      <c r="C121" s="2">
        <v>11117.0</v>
      </c>
      <c r="D121" s="9" t="s">
        <v>13</v>
      </c>
      <c r="H121" s="17">
        <f t="shared" si="1"/>
        <v>-43</v>
      </c>
    </row>
    <row r="122">
      <c r="A122" s="16">
        <v>42143.0</v>
      </c>
      <c r="B122" s="2">
        <v>26971.0</v>
      </c>
      <c r="C122" s="2">
        <v>11122.0</v>
      </c>
      <c r="D122" s="9" t="s">
        <v>13</v>
      </c>
      <c r="H122" s="17">
        <f t="shared" si="1"/>
        <v>-5</v>
      </c>
    </row>
    <row r="123">
      <c r="A123" s="16">
        <v>42144.0</v>
      </c>
      <c r="B123" s="2">
        <v>26979.0</v>
      </c>
      <c r="C123" s="2">
        <v>11125.0</v>
      </c>
      <c r="D123" s="9" t="s">
        <v>13</v>
      </c>
      <c r="H123" s="17">
        <f t="shared" si="1"/>
        <v>-3</v>
      </c>
    </row>
    <row r="124">
      <c r="A124" s="16">
        <v>42148.0</v>
      </c>
      <c r="B124" s="2">
        <v>27013.0</v>
      </c>
      <c r="C124" s="2">
        <v>11134.0</v>
      </c>
      <c r="D124" s="9" t="s">
        <v>13</v>
      </c>
      <c r="H124" s="17">
        <f t="shared" si="1"/>
        <v>-9</v>
      </c>
    </row>
    <row r="125">
      <c r="A125" s="16">
        <v>42150.0</v>
      </c>
      <c r="B125" s="2">
        <v>27040.0</v>
      </c>
      <c r="C125" s="2">
        <v>11140.0</v>
      </c>
      <c r="D125" s="9" t="s">
        <v>13</v>
      </c>
      <c r="H125" s="17">
        <f t="shared" si="1"/>
        <v>-6</v>
      </c>
    </row>
    <row r="126">
      <c r="A126" s="16">
        <v>42151.0</v>
      </c>
      <c r="B126" s="2">
        <v>27055.0</v>
      </c>
      <c r="C126" s="2">
        <v>11142.0</v>
      </c>
      <c r="D126" s="9" t="s">
        <v>13</v>
      </c>
      <c r="H126" s="17">
        <f t="shared" si="1"/>
        <v>-2</v>
      </c>
    </row>
    <row r="127">
      <c r="A127" s="16">
        <v>42154.0</v>
      </c>
      <c r="B127" s="2">
        <v>27135.0</v>
      </c>
      <c r="C127" s="2">
        <v>11145.0</v>
      </c>
      <c r="D127" s="9" t="s">
        <v>13</v>
      </c>
      <c r="H127" s="17">
        <f t="shared" si="1"/>
        <v>-3</v>
      </c>
    </row>
    <row r="128">
      <c r="A128" s="16">
        <v>42155.0</v>
      </c>
      <c r="B128" s="2">
        <v>27145.0</v>
      </c>
      <c r="C128" s="2">
        <v>11147.0</v>
      </c>
      <c r="D128" s="9" t="s">
        <v>13</v>
      </c>
      <c r="H128" s="17">
        <f t="shared" si="1"/>
        <v>-2</v>
      </c>
    </row>
    <row r="129">
      <c r="A129" s="16">
        <v>42159.0</v>
      </c>
      <c r="B129" s="2">
        <v>27173.0</v>
      </c>
      <c r="C129" s="2">
        <v>11149.0</v>
      </c>
      <c r="D129" s="9" t="s">
        <v>13</v>
      </c>
      <c r="H129" s="17">
        <f t="shared" si="1"/>
        <v>-2</v>
      </c>
    </row>
    <row r="130">
      <c r="A130" s="16">
        <v>42160.0</v>
      </c>
      <c r="B130" s="2">
        <v>27189.0</v>
      </c>
      <c r="C130" s="2">
        <v>11149.0</v>
      </c>
      <c r="D130" s="9" t="s">
        <v>13</v>
      </c>
      <c r="H130" s="17">
        <f t="shared" si="1"/>
        <v>0</v>
      </c>
    </row>
    <row r="131">
      <c r="A131" s="16">
        <v>42161.0</v>
      </c>
      <c r="B131" s="2">
        <v>27219.0</v>
      </c>
      <c r="C131" s="2">
        <v>11154.0</v>
      </c>
      <c r="D131" s="9" t="s">
        <v>13</v>
      </c>
      <c r="H131" s="17">
        <f t="shared" si="1"/>
        <v>-5</v>
      </c>
    </row>
    <row r="132">
      <c r="A132" s="16">
        <v>42162.0</v>
      </c>
      <c r="B132" s="2">
        <v>27237.0</v>
      </c>
      <c r="C132" s="2">
        <v>11158.0</v>
      </c>
      <c r="D132" s="9" t="s">
        <v>13</v>
      </c>
      <c r="H132" s="17">
        <f t="shared" si="1"/>
        <v>-4</v>
      </c>
    </row>
    <row r="133">
      <c r="A133" s="16">
        <v>42164.0</v>
      </c>
      <c r="B133" s="2">
        <v>27251.0</v>
      </c>
      <c r="C133" s="2">
        <v>11163.0</v>
      </c>
      <c r="D133" s="9" t="s">
        <v>13</v>
      </c>
      <c r="H133" s="17">
        <f t="shared" si="1"/>
        <v>-5</v>
      </c>
    </row>
    <row r="134">
      <c r="A134" s="16">
        <v>42165.0</v>
      </c>
      <c r="B134" s="2">
        <v>27275.0</v>
      </c>
      <c r="C134" s="2">
        <v>11163.0</v>
      </c>
      <c r="D134" s="9" t="s">
        <v>13</v>
      </c>
      <c r="H134" s="17">
        <f t="shared" si="1"/>
        <v>0</v>
      </c>
    </row>
    <row r="135">
      <c r="A135" s="16">
        <v>42168.0</v>
      </c>
      <c r="B135" s="2">
        <v>27305.0</v>
      </c>
      <c r="C135" s="2">
        <v>11168.0</v>
      </c>
      <c r="D135" s="9" t="s">
        <v>13</v>
      </c>
      <c r="H135" s="17">
        <f t="shared" si="1"/>
        <v>-5</v>
      </c>
    </row>
    <row r="136">
      <c r="A136" s="16">
        <v>42169.0</v>
      </c>
      <c r="B136" s="2">
        <v>27309.0</v>
      </c>
      <c r="C136" s="2">
        <v>11169.0</v>
      </c>
      <c r="D136" s="9" t="s">
        <v>13</v>
      </c>
      <c r="H136" s="17">
        <f t="shared" si="1"/>
        <v>-1</v>
      </c>
    </row>
    <row r="137">
      <c r="A137" s="16">
        <v>42171.0</v>
      </c>
      <c r="B137" s="2">
        <v>27331.0</v>
      </c>
      <c r="C137" s="2">
        <v>11173.0</v>
      </c>
      <c r="D137" s="9" t="s">
        <v>13</v>
      </c>
      <c r="H137" s="17">
        <f t="shared" si="1"/>
        <v>-4</v>
      </c>
    </row>
    <row r="138">
      <c r="A138" s="16">
        <v>42172.0</v>
      </c>
      <c r="B138" s="2">
        <v>27352.0</v>
      </c>
      <c r="C138" s="2">
        <v>11178.0</v>
      </c>
      <c r="D138" s="9" t="s">
        <v>13</v>
      </c>
      <c r="H138" s="17">
        <f t="shared" si="1"/>
        <v>-5</v>
      </c>
    </row>
    <row r="139">
      <c r="A139" s="16">
        <v>42176.0</v>
      </c>
      <c r="B139" s="2">
        <v>27443.0</v>
      </c>
      <c r="C139" s="2">
        <v>11207.0</v>
      </c>
      <c r="D139" s="9" t="s">
        <v>13</v>
      </c>
      <c r="H139" s="17">
        <f t="shared" si="1"/>
        <v>-29</v>
      </c>
    </row>
    <row r="140">
      <c r="A140" s="16">
        <v>42178.0</v>
      </c>
      <c r="B140" s="2">
        <v>27467.0</v>
      </c>
      <c r="C140" s="2">
        <v>11217.0</v>
      </c>
      <c r="D140" s="9" t="s">
        <v>13</v>
      </c>
      <c r="H140" s="17">
        <f t="shared" si="1"/>
        <v>-10</v>
      </c>
    </row>
    <row r="141">
      <c r="A141" s="16">
        <v>42179.0</v>
      </c>
      <c r="B141" s="2">
        <v>24479.0</v>
      </c>
      <c r="C141" s="2">
        <v>11217.0</v>
      </c>
      <c r="D141" s="9" t="s">
        <v>13</v>
      </c>
      <c r="H141" s="17">
        <f t="shared" si="1"/>
        <v>0</v>
      </c>
    </row>
    <row r="142">
      <c r="A142" s="16">
        <v>42184.0</v>
      </c>
      <c r="B142" s="2">
        <v>27505.0</v>
      </c>
      <c r="C142" s="2">
        <v>11220.0</v>
      </c>
      <c r="D142" s="9" t="s">
        <v>13</v>
      </c>
      <c r="H142" s="17">
        <f t="shared" si="1"/>
        <v>-3</v>
      </c>
    </row>
    <row r="143">
      <c r="A143" s="16">
        <v>42185.0</v>
      </c>
      <c r="B143" s="2">
        <v>27540.0</v>
      </c>
      <c r="C143" s="2">
        <v>11229.0</v>
      </c>
      <c r="D143" s="9" t="s">
        <v>13</v>
      </c>
      <c r="H143" s="17">
        <f t="shared" si="1"/>
        <v>-9</v>
      </c>
    </row>
    <row r="144">
      <c r="A144" s="16">
        <v>42185.0</v>
      </c>
      <c r="B144" s="2">
        <v>27514.0</v>
      </c>
      <c r="C144" s="2">
        <v>11220.0</v>
      </c>
      <c r="D144" s="9" t="s">
        <v>13</v>
      </c>
      <c r="H144" s="17">
        <f t="shared" si="1"/>
        <v>9</v>
      </c>
    </row>
    <row r="145">
      <c r="A145" s="16">
        <v>42188.0</v>
      </c>
      <c r="B145" s="2">
        <v>27591.0</v>
      </c>
      <c r="C145" s="2">
        <v>11238.0</v>
      </c>
      <c r="D145" s="9" t="s">
        <v>13</v>
      </c>
      <c r="H145" s="17">
        <f t="shared" si="1"/>
        <v>-18</v>
      </c>
    </row>
    <row r="146">
      <c r="A146" s="16">
        <v>42189.0</v>
      </c>
      <c r="B146" s="2">
        <v>27564.0</v>
      </c>
      <c r="C146" s="2">
        <v>11245.0</v>
      </c>
      <c r="D146" s="9" t="s">
        <v>13</v>
      </c>
      <c r="H146" s="17">
        <f t="shared" si="1"/>
        <v>-7</v>
      </c>
    </row>
    <row r="147">
      <c r="A147" s="16">
        <v>42190.0</v>
      </c>
      <c r="B147" s="2">
        <v>27573.0</v>
      </c>
      <c r="C147" s="2">
        <v>11246.0</v>
      </c>
      <c r="D147" s="9" t="s">
        <v>13</v>
      </c>
      <c r="H147" s="17">
        <f t="shared" si="1"/>
        <v>-1</v>
      </c>
    </row>
    <row r="148">
      <c r="A148" s="16">
        <v>42193.0</v>
      </c>
      <c r="B148" s="2">
        <v>27573.0</v>
      </c>
      <c r="C148" s="2">
        <v>11246.0</v>
      </c>
      <c r="D148" s="9" t="s">
        <v>13</v>
      </c>
      <c r="H148" s="17">
        <f t="shared" si="1"/>
        <v>0</v>
      </c>
    </row>
    <row r="149">
      <c r="A149" s="16">
        <v>42194.0</v>
      </c>
      <c r="B149" s="2">
        <v>27585.0</v>
      </c>
      <c r="C149" s="2">
        <v>11253.0</v>
      </c>
      <c r="D149" s="9" t="s">
        <v>13</v>
      </c>
      <c r="H149" s="17">
        <f t="shared" si="1"/>
        <v>-7</v>
      </c>
    </row>
    <row r="150">
      <c r="A150" s="16">
        <v>42195.0</v>
      </c>
      <c r="B150" s="2">
        <v>27600.0</v>
      </c>
      <c r="C150" s="2">
        <v>11253.0</v>
      </c>
      <c r="D150" s="9" t="s">
        <v>13</v>
      </c>
      <c r="H150" s="17">
        <f t="shared" si="1"/>
        <v>0</v>
      </c>
    </row>
    <row r="151">
      <c r="A151" s="16">
        <v>42198.0</v>
      </c>
      <c r="B151" s="2">
        <v>27627.0</v>
      </c>
      <c r="C151" s="2">
        <v>11259.0</v>
      </c>
      <c r="D151" s="9" t="s">
        <v>13</v>
      </c>
      <c r="H151" s="17">
        <f t="shared" si="1"/>
        <v>-6</v>
      </c>
    </row>
    <row r="152">
      <c r="A152" s="16">
        <v>42199.0</v>
      </c>
      <c r="B152" s="2">
        <v>27642.0</v>
      </c>
      <c r="C152" s="2">
        <v>11261.0</v>
      </c>
      <c r="D152" s="9" t="s">
        <v>13</v>
      </c>
      <c r="H152" s="17">
        <f t="shared" si="1"/>
        <v>-2</v>
      </c>
    </row>
    <row r="153">
      <c r="A153" s="16">
        <v>42200.0</v>
      </c>
      <c r="B153" s="2">
        <v>27642.0</v>
      </c>
      <c r="C153" s="2">
        <v>11261.0</v>
      </c>
      <c r="D153" s="9" t="s">
        <v>13</v>
      </c>
      <c r="H153" s="17">
        <f t="shared" si="1"/>
        <v>0</v>
      </c>
    </row>
    <row r="154">
      <c r="A154" s="16">
        <v>42201.0</v>
      </c>
      <c r="B154" s="2">
        <v>27643.0</v>
      </c>
      <c r="C154" s="2">
        <v>11261.0</v>
      </c>
      <c r="D154" s="9" t="s">
        <v>13</v>
      </c>
      <c r="H154" s="17">
        <f t="shared" si="1"/>
        <v>0</v>
      </c>
    </row>
    <row r="155">
      <c r="A155" s="16">
        <v>42202.0</v>
      </c>
      <c r="B155" s="2">
        <v>27652.0</v>
      </c>
      <c r="C155" s="2">
        <v>11264.0</v>
      </c>
      <c r="D155" s="9" t="s">
        <v>13</v>
      </c>
      <c r="H155" s="17">
        <f t="shared" si="1"/>
        <v>-3</v>
      </c>
    </row>
    <row r="156">
      <c r="A156" s="16">
        <v>42205.0</v>
      </c>
      <c r="B156" s="2">
        <v>27698.0</v>
      </c>
      <c r="C156" s="2">
        <v>11268.0</v>
      </c>
      <c r="D156" s="9" t="s">
        <v>13</v>
      </c>
      <c r="H156" s="17">
        <f t="shared" si="1"/>
        <v>-4</v>
      </c>
    </row>
    <row r="157">
      <c r="A157" s="16">
        <v>42206.0</v>
      </c>
      <c r="B157" s="2">
        <v>27706.0</v>
      </c>
      <c r="C157" s="2">
        <v>11269.0</v>
      </c>
      <c r="D157" s="9" t="s">
        <v>13</v>
      </c>
      <c r="H157" s="17">
        <f t="shared" si="1"/>
        <v>-1</v>
      </c>
    </row>
    <row r="158">
      <c r="A158" s="16">
        <v>42207.0</v>
      </c>
      <c r="B158" s="2">
        <v>27705.0</v>
      </c>
      <c r="C158" s="2">
        <v>11269.0</v>
      </c>
      <c r="D158" s="9" t="s">
        <v>13</v>
      </c>
      <c r="H158" s="17">
        <f t="shared" si="1"/>
        <v>0</v>
      </c>
    </row>
    <row r="159">
      <c r="A159" s="16">
        <v>42208.0</v>
      </c>
      <c r="B159" s="2">
        <v>27723.0</v>
      </c>
      <c r="C159" s="2">
        <v>11273.0</v>
      </c>
      <c r="D159" s="9" t="s">
        <v>13</v>
      </c>
      <c r="H159" s="17">
        <f t="shared" si="1"/>
        <v>-4</v>
      </c>
    </row>
    <row r="160">
      <c r="A160" s="16">
        <v>42209.0</v>
      </c>
      <c r="B160" s="2">
        <v>27724.0</v>
      </c>
      <c r="C160" s="2">
        <v>11274.0</v>
      </c>
      <c r="D160" s="9" t="s">
        <v>13</v>
      </c>
      <c r="H160" s="17">
        <f t="shared" si="1"/>
        <v>-1</v>
      </c>
    </row>
    <row r="161">
      <c r="A161" s="16">
        <v>42212.0</v>
      </c>
      <c r="B161" s="2">
        <v>27749.0</v>
      </c>
      <c r="C161" s="2">
        <v>11278.0</v>
      </c>
      <c r="D161" s="9" t="s">
        <v>13</v>
      </c>
      <c r="H161" s="17">
        <f t="shared" si="1"/>
        <v>-4</v>
      </c>
    </row>
    <row r="162">
      <c r="A162" s="16">
        <v>42213.0</v>
      </c>
      <c r="B162" s="2">
        <v>27750.0</v>
      </c>
      <c r="C162" s="2">
        <v>11279.0</v>
      </c>
      <c r="D162" s="9" t="s">
        <v>13</v>
      </c>
      <c r="H162" s="17">
        <f t="shared" si="1"/>
        <v>-1</v>
      </c>
    </row>
    <row r="163">
      <c r="A163" s="16">
        <v>42214.0</v>
      </c>
      <c r="B163" s="2">
        <v>27748.0</v>
      </c>
      <c r="C163" s="2">
        <v>11279.0</v>
      </c>
      <c r="D163" s="9" t="s">
        <v>13</v>
      </c>
      <c r="H163" s="17">
        <f t="shared" si="1"/>
        <v>0</v>
      </c>
    </row>
    <row r="164">
      <c r="A164" s="16">
        <v>42215.0</v>
      </c>
      <c r="B164" s="2">
        <v>27836.0</v>
      </c>
      <c r="C164" s="2">
        <v>11280.0</v>
      </c>
      <c r="D164" s="9" t="s">
        <v>13</v>
      </c>
      <c r="H164" s="17">
        <f t="shared" si="1"/>
        <v>-1</v>
      </c>
    </row>
    <row r="165">
      <c r="A165" s="16">
        <v>42216.0</v>
      </c>
      <c r="B165" s="2">
        <v>27840.0</v>
      </c>
      <c r="C165" s="2">
        <v>11280.0</v>
      </c>
      <c r="D165" s="9" t="s">
        <v>13</v>
      </c>
      <c r="H165" s="17">
        <f t="shared" si="1"/>
        <v>0</v>
      </c>
    </row>
    <row r="166">
      <c r="A166" s="16">
        <v>42219.0</v>
      </c>
      <c r="B166" s="2">
        <v>27860.0</v>
      </c>
      <c r="C166" s="2">
        <v>11281.0</v>
      </c>
      <c r="D166" s="9" t="s">
        <v>13</v>
      </c>
      <c r="H166" s="17">
        <f t="shared" si="1"/>
        <v>-1</v>
      </c>
    </row>
    <row r="167">
      <c r="A167" s="16">
        <v>42220.0</v>
      </c>
      <c r="B167" s="2">
        <v>27862.0</v>
      </c>
      <c r="C167" s="2">
        <v>11281.0</v>
      </c>
      <c r="D167" s="9" t="s">
        <v>13</v>
      </c>
      <c r="H167" s="17">
        <f t="shared" si="1"/>
        <v>0</v>
      </c>
    </row>
    <row r="168">
      <c r="A168" s="16">
        <v>42221.0</v>
      </c>
      <c r="B168" s="2">
        <v>27862.0</v>
      </c>
      <c r="C168" s="2">
        <v>11281.0</v>
      </c>
      <c r="D168" s="9" t="s">
        <v>13</v>
      </c>
      <c r="H168" s="17">
        <f t="shared" si="1"/>
        <v>0</v>
      </c>
    </row>
    <row r="169">
      <c r="A169" s="16">
        <v>42222.0</v>
      </c>
      <c r="B169" s="2">
        <v>27890.0</v>
      </c>
      <c r="C169" s="2">
        <v>11283.0</v>
      </c>
      <c r="D169" s="9" t="s">
        <v>13</v>
      </c>
      <c r="H169" s="17">
        <f t="shared" si="1"/>
        <v>-2</v>
      </c>
    </row>
    <row r="170">
      <c r="A170" s="16">
        <v>42223.0</v>
      </c>
      <c r="B170" s="2">
        <v>27895.0</v>
      </c>
      <c r="C170" s="2">
        <v>11283.0</v>
      </c>
      <c r="D170" s="9" t="s">
        <v>13</v>
      </c>
      <c r="H170" s="17">
        <f t="shared" si="1"/>
        <v>0</v>
      </c>
    </row>
    <row r="171">
      <c r="A171" s="16">
        <v>42226.0</v>
      </c>
      <c r="B171" s="2">
        <v>27928.0</v>
      </c>
      <c r="C171" s="2">
        <v>11283.0</v>
      </c>
      <c r="D171" s="9" t="s">
        <v>13</v>
      </c>
      <c r="H171" s="17">
        <f t="shared" si="1"/>
        <v>0</v>
      </c>
    </row>
    <row r="172">
      <c r="A172" s="16">
        <v>42227.0</v>
      </c>
      <c r="B172" s="2">
        <v>27929.0</v>
      </c>
      <c r="C172" s="2">
        <v>11283.0</v>
      </c>
      <c r="D172" s="9" t="s">
        <v>13</v>
      </c>
      <c r="H172" s="17">
        <f t="shared" si="1"/>
        <v>0</v>
      </c>
    </row>
    <row r="173">
      <c r="A173" s="16">
        <v>42229.0</v>
      </c>
      <c r="B173" s="2">
        <v>27948.0</v>
      </c>
      <c r="C173" s="2">
        <v>11283.0</v>
      </c>
      <c r="D173" s="9" t="s">
        <v>13</v>
      </c>
      <c r="H173" s="17">
        <f t="shared" si="1"/>
        <v>0</v>
      </c>
    </row>
    <row r="174">
      <c r="A174" s="16">
        <v>42230.0</v>
      </c>
      <c r="B174" s="2">
        <v>27948.0</v>
      </c>
      <c r="C174" s="2">
        <v>11284.0</v>
      </c>
      <c r="D174" s="9" t="s">
        <v>13</v>
      </c>
      <c r="H174" s="17">
        <f t="shared" si="1"/>
        <v>-1</v>
      </c>
    </row>
    <row r="175">
      <c r="A175" s="16">
        <v>42233.0</v>
      </c>
      <c r="B175" s="2">
        <v>27951.0</v>
      </c>
      <c r="C175" s="2">
        <v>11284.0</v>
      </c>
      <c r="D175" s="9" t="s">
        <v>13</v>
      </c>
      <c r="H175" s="17">
        <f t="shared" si="1"/>
        <v>0</v>
      </c>
    </row>
    <row r="176">
      <c r="A176" s="16">
        <v>42234.0</v>
      </c>
      <c r="B176" s="2">
        <v>27952.0</v>
      </c>
      <c r="C176" s="2">
        <v>11284.0</v>
      </c>
      <c r="D176" s="9" t="s">
        <v>13</v>
      </c>
      <c r="H176" s="17">
        <f t="shared" si="1"/>
        <v>0</v>
      </c>
    </row>
    <row r="177">
      <c r="A177" s="16">
        <v>42236.0</v>
      </c>
      <c r="B177" s="2">
        <v>27982.0</v>
      </c>
      <c r="C177" s="2">
        <v>11286.0</v>
      </c>
      <c r="D177" s="9" t="s">
        <v>13</v>
      </c>
      <c r="H177" s="17">
        <f t="shared" si="1"/>
        <v>-2</v>
      </c>
    </row>
    <row r="178">
      <c r="A178" s="16">
        <v>42237.0</v>
      </c>
      <c r="B178" s="2">
        <v>28000.0</v>
      </c>
      <c r="C178" s="2">
        <v>11286.0</v>
      </c>
      <c r="D178" s="9" t="s">
        <v>13</v>
      </c>
      <c r="H178" s="17">
        <f t="shared" si="1"/>
        <v>0</v>
      </c>
    </row>
    <row r="179">
      <c r="A179" s="16">
        <v>42240.0</v>
      </c>
      <c r="B179" s="2">
        <v>28000.0</v>
      </c>
      <c r="C179" s="2">
        <v>11287.0</v>
      </c>
      <c r="D179" s="9" t="s">
        <v>13</v>
      </c>
      <c r="H179" s="17">
        <f t="shared" si="1"/>
        <v>-1</v>
      </c>
    </row>
    <row r="180">
      <c r="A180" s="16">
        <v>42241.0</v>
      </c>
      <c r="B180" s="2">
        <v>28005.0</v>
      </c>
      <c r="C180" s="2">
        <v>11287.0</v>
      </c>
      <c r="D180" s="9" t="s">
        <v>13</v>
      </c>
      <c r="H180" s="17">
        <f t="shared" si="1"/>
        <v>0</v>
      </c>
    </row>
    <row r="181">
      <c r="A181" s="16">
        <v>42243.0</v>
      </c>
      <c r="B181" s="2">
        <v>28051.0</v>
      </c>
      <c r="C181" s="2">
        <v>11288.0</v>
      </c>
      <c r="D181" s="9" t="s">
        <v>13</v>
      </c>
      <c r="H181" s="17">
        <f t="shared" si="1"/>
        <v>-1</v>
      </c>
    </row>
    <row r="182">
      <c r="A182" s="16">
        <v>42244.0</v>
      </c>
      <c r="B182" s="2">
        <v>28055.0</v>
      </c>
      <c r="C182" s="2">
        <v>11288.0</v>
      </c>
      <c r="D182" s="9" t="s">
        <v>13</v>
      </c>
      <c r="H182" s="17">
        <f t="shared" si="1"/>
        <v>0</v>
      </c>
    </row>
    <row r="183">
      <c r="A183" s="16">
        <v>42247.0</v>
      </c>
      <c r="B183" s="2">
        <v>28065.0</v>
      </c>
      <c r="C183" s="2">
        <v>11289.0</v>
      </c>
      <c r="D183" s="9" t="s">
        <v>13</v>
      </c>
      <c r="H183" s="17">
        <f t="shared" si="1"/>
        <v>-1</v>
      </c>
    </row>
    <row r="184">
      <c r="A184" s="16">
        <v>42248.0</v>
      </c>
      <c r="B184" s="2">
        <v>28073.0</v>
      </c>
      <c r="C184" s="2">
        <v>11290.0</v>
      </c>
      <c r="D184" s="9" t="s">
        <v>13</v>
      </c>
      <c r="H184" s="17">
        <f t="shared" si="1"/>
        <v>-1</v>
      </c>
    </row>
    <row r="185">
      <c r="A185" s="16">
        <v>42250.0</v>
      </c>
      <c r="B185" s="2">
        <v>28102.0</v>
      </c>
      <c r="C185" s="2">
        <v>11290.0</v>
      </c>
      <c r="D185" s="9" t="s">
        <v>13</v>
      </c>
      <c r="H185" s="17">
        <f t="shared" si="1"/>
        <v>0</v>
      </c>
    </row>
    <row r="186">
      <c r="A186" s="16">
        <v>42251.0</v>
      </c>
      <c r="B186" s="2">
        <v>28103.0</v>
      </c>
      <c r="C186" s="2">
        <v>11290.0</v>
      </c>
      <c r="D186" s="9" t="s">
        <v>13</v>
      </c>
      <c r="H186" s="17">
        <f t="shared" si="1"/>
        <v>0</v>
      </c>
    </row>
    <row r="187">
      <c r="A187" s="16">
        <v>42255.0</v>
      </c>
      <c r="B187" s="2">
        <v>28147.0</v>
      </c>
      <c r="C187" s="2">
        <v>11291.0</v>
      </c>
      <c r="D187" s="9" t="s">
        <v>13</v>
      </c>
      <c r="H187" s="17">
        <f t="shared" si="1"/>
        <v>-1</v>
      </c>
    </row>
    <row r="188">
      <c r="A188" s="16">
        <v>42257.0</v>
      </c>
      <c r="B188" s="2">
        <v>28160.0</v>
      </c>
      <c r="C188" s="2">
        <v>11291.0</v>
      </c>
      <c r="D188" s="9" t="s">
        <v>13</v>
      </c>
      <c r="H188" s="17">
        <f t="shared" si="1"/>
        <v>0</v>
      </c>
    </row>
    <row r="189">
      <c r="A189" s="16">
        <v>42258.0</v>
      </c>
      <c r="B189" s="2">
        <v>28164.0</v>
      </c>
      <c r="C189" s="2">
        <v>11291.0</v>
      </c>
      <c r="D189" s="9" t="s">
        <v>13</v>
      </c>
      <c r="H189" s="17">
        <f t="shared" si="1"/>
        <v>0</v>
      </c>
    </row>
    <row r="190">
      <c r="A190" s="16">
        <v>42261.0</v>
      </c>
      <c r="B190" s="2">
        <v>28212.0</v>
      </c>
      <c r="C190" s="2">
        <v>11291.0</v>
      </c>
      <c r="D190" s="9" t="s">
        <v>13</v>
      </c>
      <c r="H190" s="17">
        <f t="shared" si="1"/>
        <v>0</v>
      </c>
    </row>
    <row r="191">
      <c r="A191" s="16">
        <v>42262.0</v>
      </c>
      <c r="B191" s="2">
        <v>28220.0</v>
      </c>
      <c r="C191" s="2">
        <v>11291.0</v>
      </c>
      <c r="D191" s="9" t="s">
        <v>13</v>
      </c>
      <c r="H191" s="17">
        <f t="shared" si="1"/>
        <v>0</v>
      </c>
    </row>
    <row r="192">
      <c r="A192" s="16">
        <v>42264.0</v>
      </c>
      <c r="B192" s="2">
        <v>28245.0</v>
      </c>
      <c r="C192" s="2">
        <v>11293.0</v>
      </c>
      <c r="D192" s="9" t="s">
        <v>13</v>
      </c>
      <c r="H192" s="17">
        <f t="shared" si="1"/>
        <v>-2</v>
      </c>
    </row>
    <row r="193">
      <c r="A193" s="16">
        <v>42265.0</v>
      </c>
      <c r="B193" s="2">
        <v>28251.0</v>
      </c>
      <c r="C193" s="2">
        <v>11294.0</v>
      </c>
      <c r="D193" s="9" t="s">
        <v>13</v>
      </c>
      <c r="H193" s="17">
        <f t="shared" si="1"/>
        <v>-1</v>
      </c>
    </row>
    <row r="194">
      <c r="A194" s="16">
        <v>42268.0</v>
      </c>
      <c r="B194" s="2">
        <v>28280.0</v>
      </c>
      <c r="C194" s="2">
        <v>11295.0</v>
      </c>
      <c r="D194" s="9" t="s">
        <v>13</v>
      </c>
      <c r="H194" s="17">
        <f t="shared" si="1"/>
        <v>-1</v>
      </c>
    </row>
    <row r="195">
      <c r="A195" s="16">
        <v>42269.0</v>
      </c>
      <c r="B195" s="2">
        <v>28295.0</v>
      </c>
      <c r="C195" s="2">
        <v>11295.0</v>
      </c>
      <c r="D195" s="9" t="s">
        <v>13</v>
      </c>
      <c r="H195" s="17">
        <f t="shared" si="1"/>
        <v>0</v>
      </c>
    </row>
    <row r="196">
      <c r="A196" s="16">
        <v>42271.0</v>
      </c>
      <c r="B196" s="2">
        <v>28319.0</v>
      </c>
      <c r="C196" s="2">
        <v>11296.0</v>
      </c>
      <c r="D196" s="9" t="s">
        <v>13</v>
      </c>
      <c r="H196" s="17">
        <f t="shared" si="1"/>
        <v>-1</v>
      </c>
    </row>
    <row r="197">
      <c r="A197" s="16">
        <v>42275.0</v>
      </c>
      <c r="B197" s="2">
        <v>28371.0</v>
      </c>
      <c r="C197" s="2">
        <v>11296.0</v>
      </c>
      <c r="D197" s="9" t="s">
        <v>13</v>
      </c>
      <c r="H197" s="17">
        <f t="shared" si="1"/>
        <v>0</v>
      </c>
    </row>
    <row r="198">
      <c r="A198" s="16">
        <v>42276.0</v>
      </c>
      <c r="B198" s="2">
        <v>28388.0</v>
      </c>
      <c r="C198" s="2">
        <v>11296.0</v>
      </c>
      <c r="D198" s="9" t="s">
        <v>13</v>
      </c>
      <c r="H198" s="17">
        <f t="shared" si="1"/>
        <v>0</v>
      </c>
    </row>
    <row r="199">
      <c r="A199" s="16">
        <v>42278.0</v>
      </c>
      <c r="B199" s="2">
        <v>28408.0</v>
      </c>
      <c r="C199" s="2">
        <v>11296.0</v>
      </c>
      <c r="D199" s="9" t="s">
        <v>13</v>
      </c>
      <c r="H199" s="17">
        <f t="shared" si="1"/>
        <v>0</v>
      </c>
    </row>
    <row r="200">
      <c r="A200" s="16">
        <v>42279.0</v>
      </c>
      <c r="B200" s="2">
        <v>28412.0</v>
      </c>
      <c r="C200" s="2">
        <v>11296.0</v>
      </c>
      <c r="D200" s="9" t="s">
        <v>13</v>
      </c>
      <c r="H200" s="17">
        <f t="shared" si="1"/>
        <v>0</v>
      </c>
    </row>
    <row r="201">
      <c r="A201" s="16">
        <v>42282.0</v>
      </c>
      <c r="B201" s="2">
        <v>28417.0</v>
      </c>
      <c r="C201" s="2">
        <v>11297.0</v>
      </c>
      <c r="D201" s="9" t="s">
        <v>13</v>
      </c>
      <c r="H201" s="17">
        <f t="shared" si="1"/>
        <v>-1</v>
      </c>
    </row>
    <row r="202">
      <c r="A202" s="16">
        <v>42284.0</v>
      </c>
      <c r="B202" s="2">
        <v>28421.0</v>
      </c>
      <c r="C202" s="2">
        <v>11297.0</v>
      </c>
      <c r="D202" s="9" t="s">
        <v>13</v>
      </c>
      <c r="H202" s="17">
        <f t="shared" si="1"/>
        <v>0</v>
      </c>
    </row>
    <row r="203">
      <c r="A203" s="16">
        <v>42285.0</v>
      </c>
      <c r="B203" s="2">
        <v>28427.0</v>
      </c>
      <c r="C203" s="2">
        <v>11297.0</v>
      </c>
      <c r="D203" s="9" t="s">
        <v>13</v>
      </c>
      <c r="H203" s="17">
        <f t="shared" si="1"/>
        <v>0</v>
      </c>
    </row>
    <row r="204">
      <c r="A204" s="16">
        <v>42286.0</v>
      </c>
      <c r="B204" s="2">
        <v>28429.0</v>
      </c>
      <c r="C204" s="2">
        <v>11297.0</v>
      </c>
      <c r="D204" s="9" t="s">
        <v>13</v>
      </c>
      <c r="H204" s="17">
        <f t="shared" si="1"/>
        <v>0</v>
      </c>
    </row>
    <row r="205">
      <c r="A205" s="16">
        <v>42289.0</v>
      </c>
      <c r="B205" s="2">
        <v>28448.0</v>
      </c>
      <c r="C205" s="2">
        <v>11297.0</v>
      </c>
      <c r="D205" s="9" t="s">
        <v>13</v>
      </c>
      <c r="H205" s="17">
        <f t="shared" si="1"/>
        <v>0</v>
      </c>
    </row>
    <row r="206">
      <c r="A206" s="16">
        <v>42290.0</v>
      </c>
      <c r="B206" s="2">
        <v>28454.0</v>
      </c>
      <c r="C206" s="2">
        <v>11297.0</v>
      </c>
      <c r="D206" s="9" t="s">
        <v>13</v>
      </c>
      <c r="H206" s="17">
        <f t="shared" si="1"/>
        <v>0</v>
      </c>
    </row>
    <row r="207">
      <c r="A207" s="16">
        <v>42292.0</v>
      </c>
      <c r="B207" s="2">
        <v>28466.0</v>
      </c>
      <c r="C207" s="2">
        <v>11297.0</v>
      </c>
      <c r="D207" s="9" t="s">
        <v>13</v>
      </c>
      <c r="H207" s="17">
        <f t="shared" si="1"/>
        <v>0</v>
      </c>
    </row>
    <row r="208">
      <c r="A208" s="16">
        <v>42293.0</v>
      </c>
      <c r="B208" s="2">
        <v>28468.0</v>
      </c>
      <c r="C208" s="2">
        <v>11298.0</v>
      </c>
      <c r="D208" s="9" t="s">
        <v>13</v>
      </c>
      <c r="H208" s="17">
        <f t="shared" si="1"/>
        <v>-1</v>
      </c>
    </row>
    <row r="209">
      <c r="A209" s="16">
        <v>42296.0</v>
      </c>
      <c r="B209" s="2">
        <v>28513.0</v>
      </c>
      <c r="C209" s="2">
        <v>11298.0</v>
      </c>
      <c r="D209" s="9" t="s">
        <v>13</v>
      </c>
      <c r="H209" s="17">
        <f t="shared" si="1"/>
        <v>0</v>
      </c>
    </row>
    <row r="210">
      <c r="A210" s="16">
        <v>42297.0</v>
      </c>
      <c r="B210" s="2">
        <v>28476.0</v>
      </c>
      <c r="C210" s="2">
        <v>11298.0</v>
      </c>
      <c r="D210" s="9" t="s">
        <v>13</v>
      </c>
      <c r="H210" s="17">
        <f t="shared" si="1"/>
        <v>0</v>
      </c>
    </row>
    <row r="211">
      <c r="A211" s="16">
        <v>42299.0</v>
      </c>
      <c r="B211" s="2">
        <v>28504.0</v>
      </c>
      <c r="C211" s="2">
        <v>11298.0</v>
      </c>
      <c r="D211" s="9" t="s">
        <v>13</v>
      </c>
      <c r="H211" s="17">
        <f t="shared" si="1"/>
        <v>0</v>
      </c>
    </row>
    <row r="212">
      <c r="A212" s="16">
        <v>42300.0</v>
      </c>
      <c r="B212" s="2">
        <v>28511.0</v>
      </c>
      <c r="C212" s="2">
        <v>11298.0</v>
      </c>
      <c r="D212" s="9" t="s">
        <v>13</v>
      </c>
      <c r="H212" s="17">
        <f t="shared" si="1"/>
        <v>0</v>
      </c>
    </row>
    <row r="213">
      <c r="A213" s="16">
        <v>42303.0</v>
      </c>
      <c r="B213" s="2">
        <v>28528.0</v>
      </c>
      <c r="C213" s="2">
        <v>11298.0</v>
      </c>
      <c r="D213" s="9" t="s">
        <v>13</v>
      </c>
      <c r="H213" s="17">
        <f t="shared" si="1"/>
        <v>0</v>
      </c>
    </row>
    <row r="214">
      <c r="A214" s="16">
        <v>42304.0</v>
      </c>
      <c r="B214" s="2">
        <v>28539.0</v>
      </c>
      <c r="C214" s="2">
        <v>11298.0</v>
      </c>
      <c r="D214" s="9" t="s">
        <v>13</v>
      </c>
      <c r="H214" s="17">
        <f t="shared" si="1"/>
        <v>0</v>
      </c>
    </row>
    <row r="215">
      <c r="A215" s="16">
        <v>42306.0</v>
      </c>
      <c r="B215" s="2">
        <v>28546.0</v>
      </c>
      <c r="C215" s="2">
        <v>11299.0</v>
      </c>
      <c r="D215" s="9" t="s">
        <v>13</v>
      </c>
      <c r="H215" s="17">
        <f t="shared" si="1"/>
        <v>-1</v>
      </c>
    </row>
    <row r="216">
      <c r="A216" s="16">
        <v>42307.0</v>
      </c>
      <c r="B216" s="2">
        <v>28547.0</v>
      </c>
      <c r="C216" s="2">
        <v>11299.0</v>
      </c>
      <c r="D216" s="9" t="s">
        <v>13</v>
      </c>
      <c r="H216" s="17">
        <f t="shared" si="1"/>
        <v>0</v>
      </c>
    </row>
    <row r="217">
      <c r="A217" s="16">
        <v>42310.0</v>
      </c>
      <c r="B217" s="2">
        <v>28558.0</v>
      </c>
      <c r="C217" s="2">
        <v>11299.0</v>
      </c>
      <c r="D217" s="9" t="s">
        <v>13</v>
      </c>
      <c r="H217" s="17">
        <f t="shared" si="1"/>
        <v>0</v>
      </c>
    </row>
    <row r="218">
      <c r="A218" s="16">
        <v>42311.0</v>
      </c>
      <c r="B218" s="2">
        <v>28571.0</v>
      </c>
      <c r="C218" s="2">
        <v>11299.0</v>
      </c>
      <c r="D218" s="9" t="s">
        <v>13</v>
      </c>
      <c r="H218" s="17">
        <f t="shared" si="1"/>
        <v>0</v>
      </c>
    </row>
    <row r="219">
      <c r="A219" s="16">
        <v>42313.0</v>
      </c>
      <c r="B219" s="2">
        <v>28581.0</v>
      </c>
      <c r="C219" s="2">
        <v>11299.0</v>
      </c>
      <c r="D219" s="9" t="s">
        <v>13</v>
      </c>
      <c r="H219" s="17">
        <f t="shared" si="1"/>
        <v>0</v>
      </c>
    </row>
    <row r="220">
      <c r="A220" s="16">
        <v>42314.0</v>
      </c>
      <c r="B220" s="2">
        <v>28586.0</v>
      </c>
      <c r="C220" s="2">
        <v>11299.0</v>
      </c>
      <c r="D220" s="9" t="s">
        <v>13</v>
      </c>
      <c r="H220" s="17">
        <f t="shared" si="1"/>
        <v>0</v>
      </c>
    </row>
    <row r="221">
      <c r="A221" s="16">
        <v>42317.0</v>
      </c>
      <c r="B221" s="2">
        <v>28600.0</v>
      </c>
      <c r="C221" s="2">
        <v>11299.0</v>
      </c>
      <c r="D221" s="9" t="s">
        <v>13</v>
      </c>
      <c r="H221" s="17">
        <f t="shared" si="1"/>
        <v>0</v>
      </c>
    </row>
    <row r="222">
      <c r="A222" s="16">
        <v>42318.0</v>
      </c>
      <c r="B222" s="2">
        <v>28599.0</v>
      </c>
      <c r="C222" s="2">
        <v>11299.0</v>
      </c>
      <c r="D222" s="9" t="s">
        <v>13</v>
      </c>
      <c r="H222" s="17">
        <f t="shared" si="1"/>
        <v>0</v>
      </c>
    </row>
    <row r="223">
      <c r="A223" s="16">
        <v>42320.0</v>
      </c>
      <c r="B223" s="2">
        <v>28599.0</v>
      </c>
      <c r="C223" s="2">
        <v>11299.0</v>
      </c>
      <c r="D223" s="9" t="s">
        <v>13</v>
      </c>
      <c r="H223" s="17">
        <f t="shared" si="1"/>
        <v>0</v>
      </c>
    </row>
    <row r="224">
      <c r="A224" s="16">
        <v>42324.0</v>
      </c>
      <c r="B224" s="2">
        <v>28599.0</v>
      </c>
      <c r="C224" s="2">
        <v>11299.0</v>
      </c>
      <c r="D224" s="9" t="s">
        <v>13</v>
      </c>
      <c r="H224" s="17">
        <f t="shared" si="1"/>
        <v>0</v>
      </c>
    </row>
    <row r="225">
      <c r="A225" s="16">
        <v>42325.0</v>
      </c>
      <c r="B225" s="2">
        <v>28598.0</v>
      </c>
      <c r="C225" s="2">
        <v>11299.0</v>
      </c>
      <c r="D225" s="9" t="s">
        <v>13</v>
      </c>
      <c r="H225" s="17">
        <f t="shared" si="1"/>
        <v>0</v>
      </c>
    </row>
    <row r="226">
      <c r="A226" s="16">
        <v>42326.0</v>
      </c>
      <c r="B226" s="2">
        <v>28598.0</v>
      </c>
      <c r="C226" s="2">
        <v>11299.0</v>
      </c>
      <c r="D226" s="9" t="s">
        <v>13</v>
      </c>
      <c r="H226" s="17">
        <f t="shared" si="1"/>
        <v>0</v>
      </c>
    </row>
    <row r="227">
      <c r="A227" s="16">
        <v>42327.0</v>
      </c>
      <c r="B227" s="2">
        <v>28600.0</v>
      </c>
      <c r="C227" s="2">
        <v>11299.0</v>
      </c>
      <c r="D227" s="9" t="s">
        <v>13</v>
      </c>
      <c r="H227" s="17">
        <f t="shared" si="1"/>
        <v>0</v>
      </c>
    </row>
    <row r="228">
      <c r="A228" s="16">
        <v>42328.0</v>
      </c>
      <c r="B228" s="2">
        <v>28598.0</v>
      </c>
      <c r="C228" s="2">
        <v>11299.0</v>
      </c>
      <c r="D228" s="9" t="s">
        <v>13</v>
      </c>
      <c r="H228" s="17">
        <f t="shared" si="1"/>
        <v>0</v>
      </c>
    </row>
    <row r="229">
      <c r="A229" s="16">
        <v>42331.0</v>
      </c>
      <c r="B229" s="2">
        <v>28598.0</v>
      </c>
      <c r="C229" s="2">
        <v>11299.0</v>
      </c>
      <c r="D229" s="9" t="s">
        <v>13</v>
      </c>
      <c r="H229" s="17">
        <f t="shared" si="1"/>
        <v>0</v>
      </c>
    </row>
    <row r="230">
      <c r="A230" s="16">
        <v>42332.0</v>
      </c>
      <c r="B230" s="2">
        <v>28598.0</v>
      </c>
      <c r="C230" s="2">
        <v>11299.0</v>
      </c>
      <c r="D230" s="9" t="s">
        <v>13</v>
      </c>
      <c r="H230" s="17">
        <f t="shared" si="1"/>
        <v>0</v>
      </c>
    </row>
    <row r="231">
      <c r="A231" s="16">
        <v>42333.0</v>
      </c>
      <c r="B231" s="2">
        <v>28601.0</v>
      </c>
      <c r="C231" s="2">
        <v>11299.0</v>
      </c>
      <c r="D231" s="9" t="s">
        <v>13</v>
      </c>
      <c r="H231" s="17">
        <f t="shared" si="1"/>
        <v>0</v>
      </c>
    </row>
    <row r="232">
      <c r="A232" s="16">
        <v>42334.0</v>
      </c>
      <c r="B232" s="2">
        <v>28601.0</v>
      </c>
      <c r="C232" s="2">
        <v>11299.0</v>
      </c>
      <c r="D232" s="9" t="s">
        <v>13</v>
      </c>
      <c r="H232" s="17">
        <f t="shared" si="1"/>
        <v>0</v>
      </c>
    </row>
    <row r="233">
      <c r="A233" s="16">
        <v>42335.0</v>
      </c>
      <c r="B233" s="2">
        <v>28601.0</v>
      </c>
      <c r="C233" s="2">
        <v>11299.0</v>
      </c>
      <c r="D233" s="9" t="s">
        <v>13</v>
      </c>
      <c r="H233" s="17">
        <f t="shared" si="1"/>
        <v>0</v>
      </c>
    </row>
    <row r="234">
      <c r="A234" s="16">
        <v>42338.0</v>
      </c>
      <c r="B234" s="2">
        <v>28601.0</v>
      </c>
      <c r="C234" s="2">
        <v>11299.0</v>
      </c>
      <c r="D234" s="9" t="s">
        <v>13</v>
      </c>
      <c r="H234" s="17">
        <f t="shared" si="1"/>
        <v>0</v>
      </c>
    </row>
    <row r="235">
      <c r="A235" s="16">
        <v>42339.0</v>
      </c>
      <c r="B235" s="2">
        <v>28601.0</v>
      </c>
      <c r="C235" s="2">
        <v>11299.0</v>
      </c>
      <c r="D235" s="9" t="s">
        <v>13</v>
      </c>
      <c r="H235" s="17">
        <f t="shared" si="1"/>
        <v>0</v>
      </c>
    </row>
    <row r="236">
      <c r="A236" s="16">
        <v>42340.0</v>
      </c>
      <c r="B236" s="2">
        <v>28601.0</v>
      </c>
      <c r="C236" s="2">
        <v>11300.0</v>
      </c>
      <c r="D236" s="9" t="s">
        <v>13</v>
      </c>
      <c r="H236" s="17">
        <f t="shared" si="1"/>
        <v>-1</v>
      </c>
    </row>
    <row r="237">
      <c r="A237" s="16">
        <v>42341.0</v>
      </c>
      <c r="B237" s="2">
        <v>28602.0</v>
      </c>
      <c r="C237" s="2">
        <v>11300.0</v>
      </c>
      <c r="D237" s="9" t="s">
        <v>13</v>
      </c>
      <c r="H237" s="17">
        <f t="shared" si="1"/>
        <v>0</v>
      </c>
    </row>
    <row r="238">
      <c r="A238" s="16">
        <v>42342.0</v>
      </c>
      <c r="B238" s="2">
        <v>28602.0</v>
      </c>
      <c r="C238" s="2">
        <v>11300.0</v>
      </c>
      <c r="D238" s="9" t="s">
        <v>13</v>
      </c>
      <c r="H238" s="17">
        <f t="shared" si="1"/>
        <v>0</v>
      </c>
    </row>
    <row r="239">
      <c r="A239" s="16">
        <v>42345.0</v>
      </c>
      <c r="B239" s="2">
        <v>28601.0</v>
      </c>
      <c r="C239" s="2">
        <v>11300.0</v>
      </c>
      <c r="D239" s="9" t="s">
        <v>13</v>
      </c>
      <c r="H239" s="17">
        <f t="shared" si="1"/>
        <v>0</v>
      </c>
    </row>
    <row r="240">
      <c r="A240" s="16">
        <v>42346.0</v>
      </c>
      <c r="B240" s="2">
        <v>28601.0</v>
      </c>
      <c r="C240" s="2">
        <v>11300.0</v>
      </c>
      <c r="D240" s="9" t="s">
        <v>13</v>
      </c>
      <c r="H240" s="17">
        <f t="shared" si="1"/>
        <v>0</v>
      </c>
    </row>
    <row r="241">
      <c r="A241" s="16">
        <v>42347.0</v>
      </c>
      <c r="B241" s="2">
        <v>28601.0</v>
      </c>
      <c r="C241" s="2">
        <v>11300.0</v>
      </c>
      <c r="D241" s="9" t="s">
        <v>13</v>
      </c>
      <c r="H241" s="17">
        <f t="shared" si="1"/>
        <v>0</v>
      </c>
    </row>
    <row r="242">
      <c r="A242" s="16">
        <v>42348.0</v>
      </c>
      <c r="B242" s="2">
        <v>28601.0</v>
      </c>
      <c r="C242" s="2">
        <v>11300.0</v>
      </c>
      <c r="D242" s="9" t="s">
        <v>13</v>
      </c>
      <c r="H242" s="17">
        <f t="shared" si="1"/>
        <v>0</v>
      </c>
    </row>
    <row r="243">
      <c r="A243" s="16">
        <v>42349.0</v>
      </c>
      <c r="B243" s="2">
        <v>28601.0</v>
      </c>
      <c r="C243" s="2">
        <v>11300.0</v>
      </c>
      <c r="D243" s="9" t="s">
        <v>13</v>
      </c>
      <c r="H243" s="17">
        <f t="shared" si="1"/>
        <v>0</v>
      </c>
    </row>
    <row r="244">
      <c r="A244" s="16">
        <v>42352.0</v>
      </c>
      <c r="B244" s="2">
        <v>28603.0</v>
      </c>
      <c r="C244" s="2">
        <v>11300.0</v>
      </c>
      <c r="D244" s="9" t="s">
        <v>13</v>
      </c>
      <c r="H244" s="17">
        <f t="shared" si="1"/>
        <v>0</v>
      </c>
    </row>
    <row r="245">
      <c r="A245" s="16">
        <v>42353.0</v>
      </c>
      <c r="B245" s="2">
        <v>28604.0</v>
      </c>
      <c r="C245" s="2">
        <v>11300.0</v>
      </c>
      <c r="D245" s="9" t="s">
        <v>13</v>
      </c>
      <c r="H245" s="17">
        <f t="shared" si="1"/>
        <v>0</v>
      </c>
    </row>
    <row r="246">
      <c r="A246" s="16">
        <v>42354.0</v>
      </c>
      <c r="B246" s="2">
        <v>28604.0</v>
      </c>
      <c r="C246" s="2">
        <v>11300.0</v>
      </c>
      <c r="D246" s="9" t="s">
        <v>13</v>
      </c>
      <c r="H246" s="17">
        <f t="shared" si="1"/>
        <v>0</v>
      </c>
    </row>
    <row r="247">
      <c r="A247" s="16">
        <v>42355.0</v>
      </c>
      <c r="B247" s="2">
        <v>28602.0</v>
      </c>
      <c r="C247" s="2">
        <v>11300.0</v>
      </c>
      <c r="D247" s="9" t="s">
        <v>13</v>
      </c>
      <c r="H247" s="17">
        <f t="shared" si="1"/>
        <v>0</v>
      </c>
    </row>
    <row r="248">
      <c r="A248" s="16">
        <v>42356.0</v>
      </c>
      <c r="B248" s="2">
        <v>28601.0</v>
      </c>
      <c r="C248" s="2">
        <v>11300.0</v>
      </c>
      <c r="D248" s="9" t="s">
        <v>13</v>
      </c>
      <c r="H248" s="17">
        <f t="shared" si="1"/>
        <v>0</v>
      </c>
    </row>
    <row r="249">
      <c r="A249" s="16">
        <v>42359.0</v>
      </c>
      <c r="B249" s="2">
        <v>28601.0</v>
      </c>
      <c r="C249" s="2">
        <v>11300.0</v>
      </c>
      <c r="D249" s="9" t="s">
        <v>13</v>
      </c>
      <c r="H249" s="17">
        <f t="shared" si="1"/>
        <v>0</v>
      </c>
    </row>
    <row r="250">
      <c r="A250" s="16">
        <v>42360.0</v>
      </c>
      <c r="B250" s="2">
        <v>28601.0</v>
      </c>
      <c r="C250" s="2">
        <v>11300.0</v>
      </c>
      <c r="D250" s="9" t="s">
        <v>13</v>
      </c>
      <c r="H250" s="17">
        <f t="shared" si="1"/>
        <v>0</v>
      </c>
    </row>
    <row r="251">
      <c r="A251" s="16">
        <v>42361.0</v>
      </c>
      <c r="B251" s="2">
        <v>28601.0</v>
      </c>
      <c r="C251" s="2">
        <v>11300.0</v>
      </c>
      <c r="D251" s="9" t="s">
        <v>13</v>
      </c>
      <c r="H251" s="17">
        <f t="shared" si="1"/>
        <v>0</v>
      </c>
    </row>
    <row r="252">
      <c r="A252" s="16">
        <v>42362.0</v>
      </c>
      <c r="B252" s="2">
        <v>28601.0</v>
      </c>
      <c r="C252" s="2">
        <v>11300.0</v>
      </c>
      <c r="D252" s="9" t="s">
        <v>13</v>
      </c>
      <c r="H252" s="17">
        <f t="shared" si="1"/>
        <v>0</v>
      </c>
    </row>
    <row r="253">
      <c r="A253" s="16">
        <v>42363.0</v>
      </c>
      <c r="B253" s="2">
        <v>28602.0</v>
      </c>
      <c r="C253" s="2">
        <v>11300.0</v>
      </c>
      <c r="D253" s="9" t="s">
        <v>13</v>
      </c>
      <c r="H253" s="17">
        <f t="shared" si="1"/>
        <v>0</v>
      </c>
    </row>
    <row r="254">
      <c r="A254" s="16">
        <v>42366.0</v>
      </c>
      <c r="B254" s="2">
        <v>28601.0</v>
      </c>
      <c r="C254" s="2">
        <v>11300.0</v>
      </c>
      <c r="D254" s="9" t="s">
        <v>13</v>
      </c>
      <c r="H254" s="17">
        <f t="shared" si="1"/>
        <v>0</v>
      </c>
    </row>
    <row r="255">
      <c r="A255" s="16">
        <v>42367.0</v>
      </c>
      <c r="B255" s="2">
        <v>28601.0</v>
      </c>
      <c r="C255" s="2">
        <v>11300.0</v>
      </c>
      <c r="D255" s="9" t="s">
        <v>13</v>
      </c>
      <c r="H255" s="17">
        <f t="shared" si="1"/>
        <v>0</v>
      </c>
    </row>
    <row r="256">
      <c r="A256" s="16">
        <v>42368.0</v>
      </c>
      <c r="B256" s="2">
        <v>28601.0</v>
      </c>
      <c r="C256" s="2">
        <v>11300.0</v>
      </c>
      <c r="D256" s="9" t="s">
        <v>13</v>
      </c>
      <c r="H256" s="17">
        <f t="shared" si="1"/>
        <v>0</v>
      </c>
    </row>
    <row r="257">
      <c r="A257" s="16">
        <v>42375.0</v>
      </c>
      <c r="B257" s="2">
        <v>28601.0</v>
      </c>
      <c r="C257" s="2">
        <v>11300.0</v>
      </c>
      <c r="D257" s="9" t="s">
        <v>13</v>
      </c>
      <c r="H257" s="17">
        <f t="shared" si="1"/>
        <v>0</v>
      </c>
    </row>
    <row r="258">
      <c r="A258" s="16">
        <v>42382.0</v>
      </c>
      <c r="B258" s="2">
        <v>28601.0</v>
      </c>
      <c r="C258" s="2">
        <v>11300.0</v>
      </c>
      <c r="D258" s="9" t="s">
        <v>13</v>
      </c>
      <c r="H258" s="17">
        <f t="shared" si="1"/>
        <v>0</v>
      </c>
    </row>
    <row r="259">
      <c r="A259" s="16">
        <v>42389.0</v>
      </c>
      <c r="B259" s="2">
        <v>28602.0</v>
      </c>
      <c r="C259" s="2">
        <v>11301.0</v>
      </c>
      <c r="D259" s="9" t="s">
        <v>13</v>
      </c>
      <c r="H259" s="17">
        <f t="shared" si="1"/>
        <v>-1</v>
      </c>
    </row>
    <row r="260">
      <c r="A260" s="16">
        <v>42396.0</v>
      </c>
      <c r="B260" s="2">
        <v>28603.0</v>
      </c>
      <c r="C260" s="2">
        <v>11301.0</v>
      </c>
      <c r="D260" s="9" t="s">
        <v>13</v>
      </c>
      <c r="H260" s="17">
        <f t="shared" si="1"/>
        <v>0</v>
      </c>
    </row>
    <row r="261">
      <c r="A261" s="16">
        <v>42403.0</v>
      </c>
      <c r="B261" s="2">
        <v>28603.0</v>
      </c>
      <c r="C261" s="2">
        <v>11301.0</v>
      </c>
      <c r="D261" s="9" t="s">
        <v>13</v>
      </c>
      <c r="H261" s="17">
        <f t="shared" si="1"/>
        <v>0</v>
      </c>
    </row>
    <row r="262">
      <c r="A262" s="16">
        <v>42410.0</v>
      </c>
      <c r="B262" s="2">
        <v>28603.0</v>
      </c>
      <c r="C262" s="2">
        <v>11301.0</v>
      </c>
      <c r="D262" s="9" t="s">
        <v>13</v>
      </c>
      <c r="H262" s="17">
        <f t="shared" si="1"/>
        <v>0</v>
      </c>
    </row>
    <row r="263">
      <c r="A263" s="16">
        <v>42417.0</v>
      </c>
      <c r="B263" s="2">
        <v>28603.0</v>
      </c>
      <c r="C263" s="2">
        <v>11301.0</v>
      </c>
      <c r="D263" s="9" t="s">
        <v>13</v>
      </c>
      <c r="H263" s="17">
        <f t="shared" si="1"/>
        <v>0</v>
      </c>
    </row>
    <row r="264">
      <c r="A264" s="16">
        <v>42432.0</v>
      </c>
      <c r="B264" s="2">
        <v>28603.0</v>
      </c>
      <c r="C264" s="2">
        <v>11301.0</v>
      </c>
      <c r="D264" s="9" t="s">
        <v>13</v>
      </c>
      <c r="H264" s="17">
        <f t="shared" si="1"/>
        <v>0</v>
      </c>
    </row>
    <row r="265">
      <c r="A265" s="16">
        <v>42452.0</v>
      </c>
      <c r="B265" s="2">
        <v>28608.0</v>
      </c>
      <c r="C265" s="2">
        <v>11305.0</v>
      </c>
      <c r="D265" s="9" t="s">
        <v>13</v>
      </c>
      <c r="H265" s="17">
        <f t="shared" si="1"/>
        <v>-4</v>
      </c>
    </row>
    <row r="266">
      <c r="A266" s="16">
        <v>42459.0</v>
      </c>
      <c r="B266" s="2">
        <v>28610.0</v>
      </c>
      <c r="C266" s="2">
        <v>11308.0</v>
      </c>
      <c r="D266" s="9" t="s">
        <v>13</v>
      </c>
      <c r="H266" s="17">
        <f t="shared" si="1"/>
        <v>-3</v>
      </c>
    </row>
    <row r="267">
      <c r="A267" s="16">
        <v>42473.0</v>
      </c>
      <c r="B267" s="2">
        <v>28616.0</v>
      </c>
      <c r="C267" s="2">
        <v>11310.0</v>
      </c>
      <c r="D267" s="27" t="s">
        <v>13</v>
      </c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  <row r="1001">
      <c r="A1001" s="11"/>
    </row>
    <row r="1002">
      <c r="A1002" s="11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3"/>
    <hyperlink r:id="rId53" ref="D54"/>
    <hyperlink r:id="rId54" ref="D55"/>
    <hyperlink r:id="rId55" ref="D56"/>
    <hyperlink r:id="rId56" ref="D57"/>
    <hyperlink r:id="rId57" ref="D58"/>
    <hyperlink r:id="rId58" ref="D59"/>
    <hyperlink r:id="rId59" ref="D60"/>
    <hyperlink r:id="rId60" ref="D61"/>
    <hyperlink r:id="rId61" ref="D62"/>
    <hyperlink r:id="rId62" ref="D63"/>
    <hyperlink r:id="rId63" ref="D64"/>
    <hyperlink r:id="rId64" ref="D65"/>
    <hyperlink r:id="rId65" ref="D66"/>
    <hyperlink r:id="rId66" ref="D67"/>
    <hyperlink r:id="rId67" ref="D68"/>
    <hyperlink r:id="rId68" ref="D69"/>
    <hyperlink r:id="rId69" ref="D70"/>
    <hyperlink r:id="rId70" ref="D71"/>
    <hyperlink r:id="rId71" ref="D72"/>
    <hyperlink r:id="rId72" ref="D73"/>
    <hyperlink r:id="rId73" ref="D74"/>
    <hyperlink r:id="rId74" ref="D75"/>
    <hyperlink r:id="rId75" ref="D76"/>
    <hyperlink r:id="rId76" ref="D77"/>
    <hyperlink r:id="rId77" ref="D78"/>
    <hyperlink r:id="rId78" ref="D79"/>
    <hyperlink r:id="rId79" ref="D80"/>
    <hyperlink r:id="rId80" ref="D81"/>
    <hyperlink r:id="rId81" ref="D82"/>
    <hyperlink r:id="rId82" ref="D83"/>
    <hyperlink r:id="rId83" ref="D84"/>
    <hyperlink r:id="rId84" ref="D85"/>
    <hyperlink r:id="rId85" ref="D86"/>
    <hyperlink r:id="rId86" ref="D87"/>
    <hyperlink r:id="rId87" ref="D88"/>
    <hyperlink r:id="rId88" ref="D89"/>
    <hyperlink r:id="rId89" ref="D90"/>
    <hyperlink r:id="rId90" ref="D91"/>
    <hyperlink r:id="rId91" ref="D92"/>
    <hyperlink r:id="rId92" ref="D93"/>
    <hyperlink r:id="rId93" ref="D94"/>
    <hyperlink r:id="rId94" ref="D95"/>
    <hyperlink r:id="rId95" ref="D96"/>
    <hyperlink r:id="rId96" ref="D97"/>
    <hyperlink r:id="rId97" ref="D98"/>
    <hyperlink r:id="rId98" ref="D99"/>
    <hyperlink r:id="rId99" ref="D100"/>
    <hyperlink r:id="rId100" ref="D101"/>
    <hyperlink r:id="rId101" ref="D102"/>
    <hyperlink r:id="rId102" ref="D103"/>
    <hyperlink r:id="rId103" ref="D104"/>
    <hyperlink r:id="rId104" ref="D105"/>
    <hyperlink r:id="rId105" ref="D106"/>
    <hyperlink r:id="rId106" ref="D107"/>
    <hyperlink r:id="rId107" ref="D108"/>
    <hyperlink r:id="rId108" ref="D109"/>
    <hyperlink r:id="rId109" ref="D110"/>
    <hyperlink r:id="rId110" ref="D111"/>
    <hyperlink r:id="rId111" ref="D112"/>
    <hyperlink r:id="rId112" ref="D113"/>
    <hyperlink r:id="rId113" ref="D114"/>
    <hyperlink r:id="rId114" ref="D115"/>
    <hyperlink r:id="rId115" ref="D116"/>
    <hyperlink r:id="rId116" ref="D117"/>
    <hyperlink r:id="rId117" ref="D118"/>
    <hyperlink r:id="rId118" ref="D119"/>
    <hyperlink r:id="rId119" ref="D120"/>
    <hyperlink r:id="rId120" ref="D121"/>
    <hyperlink r:id="rId121" ref="D122"/>
    <hyperlink r:id="rId122" ref="D123"/>
    <hyperlink r:id="rId123" ref="D124"/>
    <hyperlink r:id="rId124" ref="D125"/>
    <hyperlink r:id="rId125" ref="D126"/>
    <hyperlink r:id="rId126" ref="D127"/>
    <hyperlink r:id="rId127" ref="D128"/>
    <hyperlink r:id="rId128" ref="D129"/>
    <hyperlink r:id="rId129" ref="D130"/>
    <hyperlink r:id="rId130" ref="D131"/>
    <hyperlink r:id="rId131" ref="D132"/>
    <hyperlink r:id="rId132" ref="D133"/>
    <hyperlink r:id="rId133" ref="D134"/>
    <hyperlink r:id="rId134" ref="D135"/>
    <hyperlink r:id="rId135" ref="D136"/>
    <hyperlink r:id="rId136" ref="D137"/>
    <hyperlink r:id="rId137" ref="D138"/>
    <hyperlink r:id="rId138" ref="D139"/>
    <hyperlink r:id="rId139" ref="D140"/>
    <hyperlink r:id="rId140" ref="D141"/>
    <hyperlink r:id="rId141" ref="D142"/>
    <hyperlink r:id="rId142" ref="D143"/>
    <hyperlink r:id="rId143" ref="D144"/>
    <hyperlink r:id="rId144" ref="D145"/>
    <hyperlink r:id="rId145" ref="D146"/>
    <hyperlink r:id="rId146" ref="D147"/>
    <hyperlink r:id="rId147" ref="D148"/>
    <hyperlink r:id="rId148" ref="D149"/>
    <hyperlink r:id="rId149" ref="D150"/>
    <hyperlink r:id="rId150" ref="D151"/>
    <hyperlink r:id="rId151" ref="D152"/>
    <hyperlink r:id="rId152" ref="D153"/>
    <hyperlink r:id="rId153" ref="D154"/>
    <hyperlink r:id="rId154" ref="D155"/>
    <hyperlink r:id="rId155" ref="D156"/>
    <hyperlink r:id="rId156" ref="D157"/>
    <hyperlink r:id="rId157" ref="D158"/>
    <hyperlink r:id="rId158" ref="D159"/>
    <hyperlink r:id="rId159" ref="D160"/>
    <hyperlink r:id="rId160" ref="D161"/>
    <hyperlink r:id="rId161" ref="D162"/>
    <hyperlink r:id="rId162" ref="D163"/>
    <hyperlink r:id="rId163" ref="D164"/>
    <hyperlink r:id="rId164" ref="D165"/>
    <hyperlink r:id="rId165" ref="D166"/>
    <hyperlink r:id="rId166" ref="D167"/>
    <hyperlink r:id="rId167" ref="D168"/>
    <hyperlink r:id="rId168" ref="D169"/>
    <hyperlink r:id="rId169" ref="D170"/>
    <hyperlink r:id="rId170" ref="D171"/>
    <hyperlink r:id="rId171" ref="D172"/>
    <hyperlink r:id="rId172" ref="D173"/>
    <hyperlink r:id="rId173" ref="D174"/>
    <hyperlink r:id="rId174" ref="D175"/>
    <hyperlink r:id="rId175" ref="D176"/>
    <hyperlink r:id="rId176" ref="D177"/>
    <hyperlink r:id="rId177" ref="D178"/>
    <hyperlink r:id="rId178" ref="D179"/>
    <hyperlink r:id="rId179" ref="D180"/>
    <hyperlink r:id="rId180" ref="D181"/>
    <hyperlink r:id="rId181" ref="D182"/>
    <hyperlink r:id="rId182" ref="D183"/>
    <hyperlink r:id="rId183" ref="D184"/>
    <hyperlink r:id="rId184" ref="D185"/>
    <hyperlink r:id="rId185" ref="D186"/>
    <hyperlink r:id="rId186" ref="D187"/>
    <hyperlink r:id="rId187" ref="D188"/>
    <hyperlink r:id="rId188" ref="D189"/>
    <hyperlink r:id="rId189" ref="D190"/>
    <hyperlink r:id="rId190" ref="D191"/>
    <hyperlink r:id="rId191" ref="D192"/>
    <hyperlink r:id="rId192" ref="D193"/>
    <hyperlink r:id="rId193" ref="D194"/>
    <hyperlink r:id="rId194" ref="D195"/>
    <hyperlink r:id="rId195" ref="D196"/>
    <hyperlink r:id="rId196" ref="D197"/>
    <hyperlink r:id="rId197" ref="D198"/>
    <hyperlink r:id="rId198" ref="D199"/>
    <hyperlink r:id="rId199" ref="D200"/>
    <hyperlink r:id="rId200" ref="D201"/>
    <hyperlink r:id="rId201" ref="D202"/>
    <hyperlink r:id="rId202" ref="D203"/>
    <hyperlink r:id="rId203" ref="D204"/>
    <hyperlink r:id="rId204" ref="D205"/>
    <hyperlink r:id="rId205" ref="D206"/>
    <hyperlink r:id="rId206" ref="D207"/>
    <hyperlink r:id="rId207" ref="D208"/>
    <hyperlink r:id="rId208" ref="D209"/>
    <hyperlink r:id="rId209" ref="D210"/>
    <hyperlink r:id="rId210" ref="D211"/>
    <hyperlink r:id="rId211" ref="D212"/>
    <hyperlink r:id="rId212" ref="D213"/>
    <hyperlink r:id="rId213" ref="D214"/>
    <hyperlink r:id="rId214" ref="D215"/>
    <hyperlink r:id="rId215" ref="D216"/>
    <hyperlink r:id="rId216" ref="D217"/>
    <hyperlink r:id="rId217" ref="D218"/>
    <hyperlink r:id="rId218" ref="D219"/>
    <hyperlink r:id="rId219" ref="D220"/>
    <hyperlink r:id="rId220" ref="D221"/>
    <hyperlink r:id="rId221" ref="D222"/>
    <hyperlink r:id="rId222" ref="D223"/>
    <hyperlink r:id="rId223" ref="D224"/>
    <hyperlink r:id="rId224" ref="D225"/>
    <hyperlink r:id="rId225" ref="D226"/>
    <hyperlink r:id="rId226" ref="D227"/>
    <hyperlink r:id="rId227" ref="D228"/>
    <hyperlink r:id="rId228" ref="D229"/>
    <hyperlink r:id="rId229" ref="D230"/>
    <hyperlink r:id="rId230" ref="D231"/>
    <hyperlink r:id="rId231" ref="D232"/>
    <hyperlink r:id="rId232" ref="D233"/>
    <hyperlink r:id="rId233" ref="D234"/>
    <hyperlink r:id="rId234" ref="D235"/>
    <hyperlink r:id="rId235" ref="D236"/>
    <hyperlink r:id="rId236" ref="D237"/>
    <hyperlink r:id="rId237" ref="D238"/>
    <hyperlink r:id="rId238" ref="D239"/>
    <hyperlink r:id="rId239" ref="D240"/>
    <hyperlink r:id="rId240" ref="D241"/>
    <hyperlink r:id="rId241" ref="D242"/>
    <hyperlink r:id="rId242" ref="D243"/>
    <hyperlink r:id="rId243" ref="D244"/>
    <hyperlink r:id="rId244" ref="D245"/>
    <hyperlink r:id="rId245" ref="D246"/>
    <hyperlink r:id="rId246" ref="D247"/>
    <hyperlink r:id="rId247" ref="D248"/>
    <hyperlink r:id="rId248" ref="D249"/>
    <hyperlink r:id="rId249" ref="D250"/>
    <hyperlink r:id="rId250" ref="D251"/>
    <hyperlink r:id="rId251" ref="D252"/>
    <hyperlink r:id="rId252" ref="D253"/>
    <hyperlink r:id="rId253" ref="D254"/>
    <hyperlink r:id="rId254" ref="D255"/>
    <hyperlink r:id="rId255" ref="D256"/>
    <hyperlink r:id="rId256" ref="D257"/>
    <hyperlink r:id="rId257" ref="D258"/>
    <hyperlink r:id="rId258" ref="D259"/>
    <hyperlink r:id="rId259" ref="D260"/>
    <hyperlink r:id="rId260" ref="D261"/>
    <hyperlink r:id="rId261" ref="D262"/>
    <hyperlink r:id="rId262" ref="D263"/>
    <hyperlink r:id="rId263" ref="D264"/>
    <hyperlink r:id="rId264" ref="D265"/>
    <hyperlink r:id="rId265" ref="D266"/>
    <hyperlink r:id="rId266" ref="D267"/>
  </hyperlinks>
  <drawing r:id="rId26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3" t="s">
        <v>8</v>
      </c>
      <c r="C1" s="3" t="s">
        <v>2</v>
      </c>
      <c r="D1" s="4" t="s">
        <v>4</v>
      </c>
    </row>
    <row r="2">
      <c r="A2" s="16">
        <v>40470.0</v>
      </c>
      <c r="C2" s="2">
        <v>0.0</v>
      </c>
      <c r="D2" s="9" t="s">
        <v>14</v>
      </c>
    </row>
    <row r="3">
      <c r="A3" s="16">
        <v>40471.0</v>
      </c>
      <c r="B3" s="2"/>
      <c r="C3" s="2">
        <v>1.0</v>
      </c>
      <c r="D3" s="9" t="s">
        <v>14</v>
      </c>
    </row>
    <row r="4">
      <c r="A4" s="16">
        <v>40479.0</v>
      </c>
      <c r="B4" s="2">
        <v>4722.0</v>
      </c>
      <c r="C4" s="2">
        <v>303.0</v>
      </c>
      <c r="D4" s="9" t="s">
        <v>15</v>
      </c>
    </row>
    <row r="5">
      <c r="A5" s="16">
        <v>40501.0</v>
      </c>
      <c r="B5" s="18">
        <v>16110.0</v>
      </c>
      <c r="C5" s="18">
        <v>992.0</v>
      </c>
      <c r="D5" s="9" t="s">
        <v>16</v>
      </c>
    </row>
    <row r="6">
      <c r="A6" s="16">
        <v>40520.0</v>
      </c>
      <c r="B6" s="18">
        <v>91770.0</v>
      </c>
      <c r="C6" s="18">
        <v>2071.0</v>
      </c>
      <c r="D6" s="9" t="s">
        <v>17</v>
      </c>
    </row>
    <row r="7">
      <c r="A7" s="16">
        <v>40536.0</v>
      </c>
      <c r="B7" s="18">
        <v>121518.0</v>
      </c>
      <c r="C7" s="18">
        <v>2591.0</v>
      </c>
      <c r="D7" s="9" t="s">
        <v>18</v>
      </c>
    </row>
    <row r="8">
      <c r="A8" s="16">
        <v>40543.0</v>
      </c>
      <c r="B8" s="18">
        <v>179379.0</v>
      </c>
      <c r="C8" s="18">
        <v>3990.0</v>
      </c>
      <c r="D8" s="9" t="s">
        <v>19</v>
      </c>
    </row>
    <row r="9">
      <c r="A9" s="16">
        <v>40908.0</v>
      </c>
      <c r="B9" s="17">
        <v>519690.0</v>
      </c>
      <c r="C9" s="17">
        <v>6859.0</v>
      </c>
      <c r="D9" s="9" t="s">
        <v>20</v>
      </c>
    </row>
    <row r="10">
      <c r="A10" s="16">
        <v>41274.0</v>
      </c>
      <c r="B10" s="17">
        <v>631766.0</v>
      </c>
      <c r="C10" s="17">
        <v>7753.0</v>
      </c>
      <c r="D10" s="9" t="s">
        <v>21</v>
      </c>
    </row>
    <row r="11">
      <c r="A11" s="16">
        <v>41639.0</v>
      </c>
      <c r="B11" s="17">
        <v>690575.0</v>
      </c>
      <c r="C11" s="17">
        <v>8346.0</v>
      </c>
      <c r="D11" s="9" t="s">
        <v>22</v>
      </c>
    </row>
    <row r="12">
      <c r="A12" s="16">
        <v>42004.0</v>
      </c>
      <c r="B12" s="17">
        <v>718328.0</v>
      </c>
      <c r="C12" s="17">
        <v>8642.0</v>
      </c>
      <c r="D12" s="9" t="s">
        <v>23</v>
      </c>
    </row>
    <row r="13">
      <c r="A13" s="16">
        <v>42369.0</v>
      </c>
      <c r="B13" s="17">
        <v>754373.0</v>
      </c>
      <c r="C13" s="17">
        <v>9464.0</v>
      </c>
      <c r="D13" s="9" t="s">
        <v>24</v>
      </c>
    </row>
    <row r="14">
      <c r="A14" s="16">
        <v>42735.0</v>
      </c>
      <c r="B14" s="17">
        <v>795794.0</v>
      </c>
      <c r="C14" s="17">
        <v>9911.0</v>
      </c>
      <c r="D14" s="9" t="s">
        <v>25</v>
      </c>
    </row>
    <row r="15">
      <c r="A15" s="16">
        <v>43100.0</v>
      </c>
      <c r="B15" s="17">
        <v>809655.0</v>
      </c>
      <c r="C15" s="17">
        <v>10070.0</v>
      </c>
      <c r="D15" s="9" t="s">
        <v>26</v>
      </c>
    </row>
    <row r="16">
      <c r="A16" s="11"/>
    </row>
    <row r="17">
      <c r="A17" s="11"/>
    </row>
    <row r="18">
      <c r="A18" s="11"/>
    </row>
    <row r="19">
      <c r="A19" s="11"/>
    </row>
    <row r="20">
      <c r="A20" s="11"/>
    </row>
    <row r="21">
      <c r="A21" s="11"/>
    </row>
    <row r="22">
      <c r="A22" s="11"/>
    </row>
    <row r="23">
      <c r="A23" s="11"/>
    </row>
    <row r="24">
      <c r="A24" s="11"/>
    </row>
    <row r="25">
      <c r="A25" s="11"/>
    </row>
    <row r="26">
      <c r="A26" s="11"/>
    </row>
    <row r="27">
      <c r="A27" s="11"/>
    </row>
    <row r="28">
      <c r="A28" s="11"/>
    </row>
    <row r="29">
      <c r="A29" s="11"/>
    </row>
    <row r="30">
      <c r="A30" s="11"/>
    </row>
    <row r="31">
      <c r="A31" s="11"/>
    </row>
    <row r="32">
      <c r="A32" s="11"/>
    </row>
    <row r="33">
      <c r="A33" s="11"/>
    </row>
    <row r="34">
      <c r="A34" s="11"/>
    </row>
    <row r="35">
      <c r="A35" s="11"/>
    </row>
    <row r="36">
      <c r="A36" s="11"/>
    </row>
    <row r="37">
      <c r="A37" s="11"/>
    </row>
    <row r="38">
      <c r="A38" s="11"/>
    </row>
    <row r="39">
      <c r="A39" s="11"/>
    </row>
    <row r="40">
      <c r="A40" s="11"/>
    </row>
    <row r="41">
      <c r="A41" s="11"/>
    </row>
    <row r="42">
      <c r="A42" s="11"/>
    </row>
    <row r="43">
      <c r="A43" s="11"/>
    </row>
    <row r="44">
      <c r="A44" s="11"/>
    </row>
    <row r="45">
      <c r="A45" s="11"/>
    </row>
    <row r="46">
      <c r="A46" s="11"/>
    </row>
    <row r="47">
      <c r="A47" s="11"/>
    </row>
    <row r="48">
      <c r="A48" s="11"/>
    </row>
    <row r="49">
      <c r="A49" s="11"/>
    </row>
    <row r="50">
      <c r="A50" s="11"/>
    </row>
    <row r="51">
      <c r="A51" s="11"/>
    </row>
    <row r="52">
      <c r="A52" s="11"/>
    </row>
    <row r="53">
      <c r="A53" s="11"/>
    </row>
    <row r="54">
      <c r="A54" s="11"/>
    </row>
    <row r="55">
      <c r="A55" s="11"/>
    </row>
    <row r="56">
      <c r="A56" s="11"/>
    </row>
    <row r="57">
      <c r="A57" s="11"/>
    </row>
    <row r="58">
      <c r="A58" s="11"/>
    </row>
    <row r="59">
      <c r="A59" s="11"/>
    </row>
    <row r="60">
      <c r="A60" s="11"/>
    </row>
    <row r="61">
      <c r="A61" s="11"/>
    </row>
    <row r="62">
      <c r="A62" s="11"/>
    </row>
    <row r="63">
      <c r="A63" s="11"/>
    </row>
    <row r="64">
      <c r="A64" s="11"/>
    </row>
    <row r="65">
      <c r="A65" s="11"/>
    </row>
    <row r="66">
      <c r="A66" s="11"/>
    </row>
    <row r="67">
      <c r="A67" s="11"/>
    </row>
    <row r="68">
      <c r="A68" s="11"/>
    </row>
    <row r="69">
      <c r="A69" s="11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  <row r="1001">
      <c r="A1001" s="11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</hyperlinks>
  <drawing r:id="rId1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3" t="s">
        <v>8</v>
      </c>
      <c r="C1" s="3" t="s">
        <v>2</v>
      </c>
      <c r="D1" s="4" t="s">
        <v>4</v>
      </c>
    </row>
    <row r="2">
      <c r="A2" s="19">
        <v>41177.0</v>
      </c>
      <c r="B2" s="2">
        <v>2.0</v>
      </c>
      <c r="C2" s="2">
        <v>0.0</v>
      </c>
      <c r="D2" s="9" t="s">
        <v>27</v>
      </c>
    </row>
    <row r="3">
      <c r="A3" s="19">
        <v>41318.0</v>
      </c>
      <c r="B3" s="2">
        <v>11.0</v>
      </c>
      <c r="C3" s="2">
        <v>5.0</v>
      </c>
      <c r="D3" s="9" t="s">
        <v>27</v>
      </c>
    </row>
    <row r="4">
      <c r="A4" s="19">
        <v>41326.0</v>
      </c>
      <c r="B4" s="2">
        <v>13.0</v>
      </c>
      <c r="C4" s="2">
        <v>7.0</v>
      </c>
      <c r="D4" s="9" t="s">
        <v>27</v>
      </c>
    </row>
    <row r="5">
      <c r="A5" s="19">
        <v>41359.0</v>
      </c>
      <c r="B5" s="2">
        <v>17.0</v>
      </c>
      <c r="C5" s="2">
        <v>11.0</v>
      </c>
      <c r="D5" s="9" t="s">
        <v>27</v>
      </c>
    </row>
    <row r="6">
      <c r="A6" s="19">
        <v>41400.0</v>
      </c>
      <c r="B6" s="2">
        <v>30.0</v>
      </c>
      <c r="C6" s="2">
        <v>18.0</v>
      </c>
      <c r="D6" s="9" t="s">
        <v>27</v>
      </c>
    </row>
    <row r="7">
      <c r="A7" s="19">
        <v>41462.0</v>
      </c>
      <c r="B7" s="2">
        <v>80.0</v>
      </c>
      <c r="C7" s="2">
        <v>44.0</v>
      </c>
      <c r="D7" s="9" t="s">
        <v>27</v>
      </c>
    </row>
    <row r="8">
      <c r="A8" s="19">
        <v>41610.0</v>
      </c>
      <c r="B8" s="2">
        <v>163.0</v>
      </c>
      <c r="C8" s="2">
        <v>71.0</v>
      </c>
      <c r="D8" s="9" t="s">
        <v>27</v>
      </c>
    </row>
    <row r="9">
      <c r="A9" s="19">
        <v>41643.0</v>
      </c>
      <c r="B9" s="2">
        <v>177.0</v>
      </c>
      <c r="C9" s="2">
        <v>74.0</v>
      </c>
      <c r="D9" s="9" t="s">
        <v>27</v>
      </c>
    </row>
    <row r="10">
      <c r="A10" s="19">
        <v>41816.0</v>
      </c>
      <c r="B10" s="2">
        <v>820.0</v>
      </c>
      <c r="C10" s="2">
        <v>286.0</v>
      </c>
      <c r="D10" s="9" t="s">
        <v>27</v>
      </c>
    </row>
    <row r="11">
      <c r="A11" s="19">
        <v>42009.0</v>
      </c>
      <c r="B11" s="2">
        <v>944.0</v>
      </c>
      <c r="C11" s="2">
        <v>348.0</v>
      </c>
      <c r="D11" s="9" t="s">
        <v>27</v>
      </c>
    </row>
    <row r="12">
      <c r="A12" s="19">
        <v>42373.0</v>
      </c>
      <c r="B12" s="2">
        <v>1625.0</v>
      </c>
      <c r="C12" s="2">
        <v>586.0</v>
      </c>
      <c r="D12" s="9" t="s">
        <v>27</v>
      </c>
    </row>
    <row r="13">
      <c r="A13" s="19">
        <v>42752.0</v>
      </c>
      <c r="B13" s="2">
        <v>1879.0</v>
      </c>
      <c r="C13" s="2">
        <v>666.0</v>
      </c>
      <c r="D13" s="9" t="s">
        <v>27</v>
      </c>
    </row>
    <row r="14">
      <c r="A14" s="19">
        <v>43108.0</v>
      </c>
      <c r="B14" s="2">
        <v>2123.0</v>
      </c>
      <c r="C14" s="2">
        <v>740.0</v>
      </c>
      <c r="D14" s="9" t="s">
        <v>27</v>
      </c>
    </row>
    <row r="15">
      <c r="A15" s="19">
        <v>43481.0</v>
      </c>
      <c r="B15" s="2">
        <v>2279.0</v>
      </c>
      <c r="C15" s="2">
        <v>806.0</v>
      </c>
      <c r="D15" s="9" t="s">
        <v>27</v>
      </c>
    </row>
    <row r="16">
      <c r="A16" s="19">
        <v>43831.0</v>
      </c>
      <c r="B16" s="2">
        <v>2519.0</v>
      </c>
      <c r="C16" s="2">
        <v>866.0</v>
      </c>
      <c r="D16" s="9" t="s">
        <v>28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</hyperlinks>
  <drawing r:id="rId1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0" t="s">
        <v>0</v>
      </c>
      <c r="B1" s="13" t="s">
        <v>8</v>
      </c>
      <c r="C1" s="13" t="s">
        <v>2</v>
      </c>
      <c r="D1" s="2" t="s">
        <v>4</v>
      </c>
    </row>
    <row r="2">
      <c r="A2" s="21">
        <v>37696.0</v>
      </c>
      <c r="B2" s="4">
        <v>167.0</v>
      </c>
      <c r="C2" s="2">
        <v>0.0</v>
      </c>
      <c r="D2" s="9" t="s">
        <v>29</v>
      </c>
    </row>
    <row r="3">
      <c r="A3" s="21">
        <v>37697.0</v>
      </c>
      <c r="B3" s="4">
        <v>167.0</v>
      </c>
      <c r="C3" s="4">
        <v>1.0</v>
      </c>
      <c r="D3" s="9" t="s">
        <v>29</v>
      </c>
    </row>
    <row r="4">
      <c r="A4" s="21">
        <v>37711.0</v>
      </c>
      <c r="B4" s="2">
        <v>1622.0</v>
      </c>
      <c r="C4" s="2">
        <v>58.0</v>
      </c>
      <c r="D4" s="9" t="s">
        <v>30</v>
      </c>
    </row>
    <row r="5">
      <c r="A5" s="21">
        <v>37719.0</v>
      </c>
      <c r="B5" s="2">
        <v>2671.0</v>
      </c>
      <c r="C5" s="2">
        <v>103.0</v>
      </c>
      <c r="D5" s="9" t="s">
        <v>31</v>
      </c>
    </row>
    <row r="6">
      <c r="A6" s="21">
        <v>37736.0</v>
      </c>
      <c r="B6" s="2">
        <v>4649.0</v>
      </c>
      <c r="C6" s="2">
        <v>274.0</v>
      </c>
      <c r="D6" s="2" t="s">
        <v>32</v>
      </c>
    </row>
    <row r="7">
      <c r="A7" s="21">
        <v>37750.0</v>
      </c>
      <c r="B7" s="2">
        <v>7183.0</v>
      </c>
      <c r="C7" s="2">
        <v>514.0</v>
      </c>
      <c r="D7" s="9" t="s">
        <v>33</v>
      </c>
    </row>
    <row r="8">
      <c r="A8" s="21">
        <v>37784.0</v>
      </c>
      <c r="B8" s="2">
        <v>8445.0</v>
      </c>
      <c r="C8" s="2">
        <v>790.0</v>
      </c>
      <c r="D8" s="9" t="s">
        <v>34</v>
      </c>
    </row>
    <row r="9">
      <c r="A9" s="21">
        <v>37813.0</v>
      </c>
      <c r="B9" s="2">
        <v>8437.0</v>
      </c>
      <c r="C9" s="2">
        <v>813.0</v>
      </c>
      <c r="D9" s="9" t="s">
        <v>35</v>
      </c>
    </row>
    <row r="10">
      <c r="A10" s="21"/>
    </row>
    <row r="11">
      <c r="A11" s="21"/>
    </row>
    <row r="12">
      <c r="A12" s="21"/>
    </row>
    <row r="13">
      <c r="A13" s="21"/>
    </row>
    <row r="14">
      <c r="A14" s="21"/>
    </row>
    <row r="15">
      <c r="A15" s="21"/>
    </row>
    <row r="16">
      <c r="A16" s="21"/>
    </row>
  </sheetData>
  <hyperlinks>
    <hyperlink r:id="rId1" ref="D2"/>
    <hyperlink r:id="rId2" ref="D3"/>
    <hyperlink r:id="rId3" ref="D4"/>
    <hyperlink r:id="rId4" ref="D5"/>
    <hyperlink r:id="rId5" ref="D7"/>
    <hyperlink r:id="rId6" ref="D8"/>
    <hyperlink r:id="rId7" ref="D9"/>
  </hyperlinks>
  <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3" t="s">
        <v>8</v>
      </c>
      <c r="C1" s="3" t="s">
        <v>2</v>
      </c>
      <c r="D1" s="4" t="s">
        <v>4</v>
      </c>
      <c r="E1" s="4" t="s">
        <v>36</v>
      </c>
    </row>
    <row r="2">
      <c r="A2" s="21">
        <v>39889.0</v>
      </c>
      <c r="B2" s="2"/>
      <c r="C2" s="22">
        <v>0.0</v>
      </c>
      <c r="D2" s="9" t="s">
        <v>37</v>
      </c>
      <c r="E2" s="4"/>
    </row>
    <row r="3">
      <c r="A3" s="19">
        <v>39927.0</v>
      </c>
      <c r="C3" s="23">
        <f t="shared" ref="C3:C13" si="1">E3*10.87567568</f>
        <v>0</v>
      </c>
      <c r="E3" s="4">
        <v>0.0</v>
      </c>
    </row>
    <row r="4">
      <c r="A4" s="19">
        <v>39930.0</v>
      </c>
      <c r="B4" s="2">
        <v>72.0</v>
      </c>
      <c r="C4" s="23">
        <f t="shared" si="1"/>
        <v>76.12972976</v>
      </c>
      <c r="D4" s="9" t="s">
        <v>38</v>
      </c>
      <c r="E4" s="2">
        <v>7.0</v>
      </c>
    </row>
    <row r="5">
      <c r="A5" s="19">
        <v>39935.0</v>
      </c>
      <c r="B5" s="2">
        <v>658.0</v>
      </c>
      <c r="C5" s="23">
        <f t="shared" si="1"/>
        <v>184.8864866</v>
      </c>
      <c r="D5" s="9" t="s">
        <v>39</v>
      </c>
      <c r="E5" s="2">
        <v>17.0</v>
      </c>
    </row>
    <row r="6">
      <c r="A6" s="19">
        <v>39941.0</v>
      </c>
      <c r="B6" s="2">
        <v>2384.0</v>
      </c>
      <c r="C6" s="23">
        <f t="shared" si="1"/>
        <v>478.5297299</v>
      </c>
      <c r="D6" s="9" t="s">
        <v>40</v>
      </c>
      <c r="E6" s="2">
        <v>44.0</v>
      </c>
    </row>
    <row r="7">
      <c r="A7" s="19">
        <v>39954.0</v>
      </c>
      <c r="B7" s="2">
        <v>11034.0</v>
      </c>
      <c r="C7" s="23">
        <f t="shared" si="1"/>
        <v>924.4324328</v>
      </c>
      <c r="D7" s="9" t="s">
        <v>41</v>
      </c>
      <c r="E7" s="2">
        <v>85.0</v>
      </c>
    </row>
    <row r="8">
      <c r="A8" s="19">
        <v>39983.0</v>
      </c>
      <c r="B8" s="2">
        <v>44287.0</v>
      </c>
      <c r="C8" s="23">
        <f t="shared" si="1"/>
        <v>1957.621622</v>
      </c>
      <c r="D8" s="9" t="s">
        <v>42</v>
      </c>
      <c r="E8" s="2">
        <v>180.0</v>
      </c>
    </row>
    <row r="9">
      <c r="A9" s="19">
        <v>39997.0</v>
      </c>
      <c r="B9" s="2">
        <v>89921.0</v>
      </c>
      <c r="C9" s="23">
        <f t="shared" si="1"/>
        <v>4154.50811</v>
      </c>
      <c r="D9" s="9" t="s">
        <v>43</v>
      </c>
      <c r="E9" s="2">
        <v>382.0</v>
      </c>
    </row>
    <row r="10">
      <c r="A10" s="19">
        <v>40029.0</v>
      </c>
      <c r="B10" s="2">
        <v>162380.0</v>
      </c>
      <c r="C10" s="23">
        <f t="shared" si="1"/>
        <v>12550.52973</v>
      </c>
      <c r="D10" s="9" t="s">
        <v>44</v>
      </c>
      <c r="E10" s="2">
        <v>1154.0</v>
      </c>
    </row>
    <row r="11">
      <c r="A11" s="19">
        <v>40048.0</v>
      </c>
      <c r="B11" s="2">
        <v>209438.0</v>
      </c>
      <c r="C11" s="23">
        <f t="shared" si="1"/>
        <v>23763.35136</v>
      </c>
      <c r="D11" s="9" t="s">
        <v>45</v>
      </c>
      <c r="E11" s="2">
        <v>2185.0</v>
      </c>
    </row>
    <row r="12">
      <c r="A12" s="19">
        <v>40109.0</v>
      </c>
      <c r="B12" s="2">
        <v>441661.0</v>
      </c>
      <c r="C12" s="23">
        <f t="shared" si="1"/>
        <v>62121.85948</v>
      </c>
      <c r="D12" s="9" t="s">
        <v>46</v>
      </c>
      <c r="E12" s="2">
        <v>5712.0</v>
      </c>
    </row>
    <row r="13">
      <c r="A13" s="19">
        <v>40177.0</v>
      </c>
      <c r="C13" s="23">
        <f t="shared" si="1"/>
        <v>132900.7568</v>
      </c>
      <c r="D13" s="9" t="s">
        <v>47</v>
      </c>
      <c r="E13" s="2">
        <v>12220.0</v>
      </c>
    </row>
    <row r="14">
      <c r="A14" s="19">
        <v>40391.0</v>
      </c>
      <c r="C14" s="24">
        <v>201200.0</v>
      </c>
      <c r="D14" s="9" t="s">
        <v>48</v>
      </c>
      <c r="E14" s="24">
        <v>18500.0</v>
      </c>
    </row>
  </sheetData>
  <hyperlinks>
    <hyperlink r:id="rId1" ref="D2"/>
    <hyperlink r:id="rId2" ref="D4"/>
    <hyperlink r:id="rId3" ref="D5"/>
    <hyperlink r:id="rId4" ref="D6"/>
    <hyperlink r:id="rId5" ref="D7"/>
    <hyperlink r:id="rId6" ref="D8"/>
    <hyperlink r:id="rId7" ref="D9"/>
    <hyperlink r:id="rId8" ref="D10"/>
    <hyperlink r:id="rId9" ref="D11"/>
    <hyperlink r:id="rId10" ref="D12"/>
    <hyperlink r:id="rId11" ref="D13"/>
    <hyperlink r:id="rId12" ref="D14"/>
  </hyperlinks>
  <drawing r:id="rId13"/>
</worksheet>
</file>